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 Trung\OneDrive\Documents\IISExpress\"/>
    </mc:Choice>
  </mc:AlternateContent>
  <xr:revisionPtr revIDLastSave="0" documentId="8_{BF883620-61C3-4C1E-8E57-1C69F207862B}" xr6:coauthVersionLast="36" xr6:coauthVersionMax="36" xr10:uidLastSave="{00000000-0000-0000-0000-000000000000}"/>
  <bookViews>
    <workbookView xWindow="0" yWindow="0" windowWidth="28800" windowHeight="10005" activeTab="1" xr2:uid="{D5835EC2-4AFB-486A-91E3-74C2F8270105}"/>
  </bookViews>
  <sheets>
    <sheet name="W1 IN" sheetId="3" r:id="rId1"/>
    <sheet name="W2 IN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81" i="4" l="1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K396" i="4"/>
  <c r="J396" i="4"/>
  <c r="P394" i="4"/>
  <c r="D394" i="4"/>
  <c r="I390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K201" i="4"/>
  <c r="J201" i="4"/>
  <c r="P199" i="4"/>
  <c r="D199" i="4"/>
  <c r="I195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I8" i="4"/>
  <c r="G8" i="4"/>
  <c r="C8" i="4" s="1"/>
  <c r="F8" i="4"/>
  <c r="E8" i="4"/>
  <c r="D8" i="4"/>
  <c r="X8" i="4" s="1"/>
  <c r="D5" i="4"/>
  <c r="AD3" i="4"/>
  <c r="AC3" i="4"/>
  <c r="B203" i="4" s="1"/>
  <c r="AB3" i="4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J523" i="3"/>
  <c r="A523" i="3"/>
  <c r="J522" i="3"/>
  <c r="A522" i="3"/>
  <c r="J521" i="3"/>
  <c r="A521" i="3"/>
  <c r="J520" i="3"/>
  <c r="A520" i="3"/>
  <c r="J519" i="3"/>
  <c r="A519" i="3"/>
  <c r="J518" i="3"/>
  <c r="A518" i="3"/>
  <c r="J517" i="3"/>
  <c r="A517" i="3"/>
  <c r="J516" i="3"/>
  <c r="A516" i="3"/>
  <c r="J515" i="3"/>
  <c r="A515" i="3"/>
  <c r="J514" i="3"/>
  <c r="A514" i="3"/>
  <c r="J513" i="3"/>
  <c r="A513" i="3"/>
  <c r="J512" i="3"/>
  <c r="A512" i="3"/>
  <c r="J511" i="3"/>
  <c r="A511" i="3"/>
  <c r="J510" i="3"/>
  <c r="A510" i="3"/>
  <c r="J509" i="3"/>
  <c r="A509" i="3"/>
  <c r="J508" i="3"/>
  <c r="A508" i="3"/>
  <c r="J507" i="3"/>
  <c r="A507" i="3"/>
  <c r="J506" i="3"/>
  <c r="A506" i="3"/>
  <c r="J505" i="3"/>
  <c r="A505" i="3"/>
  <c r="J504" i="3"/>
  <c r="A504" i="3"/>
  <c r="J503" i="3"/>
  <c r="A503" i="3"/>
  <c r="J502" i="3"/>
  <c r="A502" i="3"/>
  <c r="J501" i="3"/>
  <c r="A501" i="3"/>
  <c r="J500" i="3"/>
  <c r="A500" i="3"/>
  <c r="J499" i="3"/>
  <c r="A499" i="3"/>
  <c r="J498" i="3"/>
  <c r="A498" i="3"/>
  <c r="J497" i="3"/>
  <c r="A497" i="3"/>
  <c r="J496" i="3"/>
  <c r="A496" i="3"/>
  <c r="J495" i="3"/>
  <c r="A495" i="3"/>
  <c r="J494" i="3"/>
  <c r="A494" i="3"/>
  <c r="J493" i="3"/>
  <c r="A493" i="3"/>
  <c r="J492" i="3"/>
  <c r="A492" i="3"/>
  <c r="J491" i="3"/>
  <c r="A491" i="3"/>
  <c r="J490" i="3"/>
  <c r="A490" i="3"/>
  <c r="J489" i="3"/>
  <c r="A489" i="3"/>
  <c r="J488" i="3"/>
  <c r="A488" i="3"/>
  <c r="J487" i="3"/>
  <c r="A487" i="3"/>
  <c r="J486" i="3"/>
  <c r="A486" i="3"/>
  <c r="J485" i="3"/>
  <c r="A485" i="3"/>
  <c r="J484" i="3"/>
  <c r="A484" i="3"/>
  <c r="J483" i="3"/>
  <c r="A483" i="3"/>
  <c r="J482" i="3"/>
  <c r="A482" i="3"/>
  <c r="J481" i="3"/>
  <c r="A481" i="3"/>
  <c r="J480" i="3"/>
  <c r="A480" i="3"/>
  <c r="J479" i="3"/>
  <c r="A479" i="3"/>
  <c r="J478" i="3"/>
  <c r="A478" i="3"/>
  <c r="J477" i="3"/>
  <c r="A477" i="3"/>
  <c r="J476" i="3"/>
  <c r="A476" i="3"/>
  <c r="J475" i="3"/>
  <c r="A475" i="3"/>
  <c r="J474" i="3"/>
  <c r="A474" i="3"/>
  <c r="J473" i="3"/>
  <c r="A473" i="3"/>
  <c r="J472" i="3"/>
  <c r="A472" i="3"/>
  <c r="J471" i="3"/>
  <c r="A471" i="3"/>
  <c r="J470" i="3"/>
  <c r="A470" i="3"/>
  <c r="J469" i="3"/>
  <c r="A469" i="3"/>
  <c r="J468" i="3"/>
  <c r="A468" i="3"/>
  <c r="J467" i="3"/>
  <c r="A467" i="3"/>
  <c r="J466" i="3"/>
  <c r="A466" i="3"/>
  <c r="J465" i="3"/>
  <c r="A465" i="3"/>
  <c r="J464" i="3"/>
  <c r="A464" i="3"/>
  <c r="J463" i="3"/>
  <c r="A463" i="3"/>
  <c r="J462" i="3"/>
  <c r="A462" i="3"/>
  <c r="J461" i="3"/>
  <c r="A461" i="3"/>
  <c r="J460" i="3"/>
  <c r="A460" i="3"/>
  <c r="J459" i="3"/>
  <c r="A459" i="3"/>
  <c r="J458" i="3"/>
  <c r="A458" i="3"/>
  <c r="J457" i="3"/>
  <c r="A457" i="3"/>
  <c r="J456" i="3"/>
  <c r="A456" i="3"/>
  <c r="J455" i="3"/>
  <c r="A455" i="3"/>
  <c r="J454" i="3"/>
  <c r="A454" i="3"/>
  <c r="J453" i="3"/>
  <c r="A453" i="3"/>
  <c r="J452" i="3"/>
  <c r="A452" i="3"/>
  <c r="J451" i="3"/>
  <c r="A451" i="3"/>
  <c r="J450" i="3"/>
  <c r="A450" i="3"/>
  <c r="J449" i="3"/>
  <c r="A449" i="3"/>
  <c r="J448" i="3"/>
  <c r="A448" i="3"/>
  <c r="J447" i="3"/>
  <c r="A447" i="3"/>
  <c r="J446" i="3"/>
  <c r="A446" i="3"/>
  <c r="J445" i="3"/>
  <c r="A445" i="3"/>
  <c r="J444" i="3"/>
  <c r="A444" i="3"/>
  <c r="J443" i="3"/>
  <c r="A443" i="3"/>
  <c r="J442" i="3"/>
  <c r="A442" i="3"/>
  <c r="J441" i="3"/>
  <c r="A441" i="3"/>
  <c r="J440" i="3"/>
  <c r="A440" i="3"/>
  <c r="J439" i="3"/>
  <c r="A439" i="3"/>
  <c r="J438" i="3"/>
  <c r="A438" i="3"/>
  <c r="J437" i="3"/>
  <c r="A437" i="3"/>
  <c r="J436" i="3"/>
  <c r="A436" i="3"/>
  <c r="J435" i="3"/>
  <c r="A435" i="3"/>
  <c r="J434" i="3"/>
  <c r="A434" i="3"/>
  <c r="J433" i="3"/>
  <c r="A433" i="3"/>
  <c r="J432" i="3"/>
  <c r="A432" i="3"/>
  <c r="J431" i="3"/>
  <c r="A431" i="3"/>
  <c r="J430" i="3"/>
  <c r="A430" i="3"/>
  <c r="J429" i="3"/>
  <c r="A429" i="3"/>
  <c r="J428" i="3"/>
  <c r="A428" i="3"/>
  <c r="J427" i="3"/>
  <c r="A427" i="3"/>
  <c r="J426" i="3"/>
  <c r="A426" i="3"/>
  <c r="J425" i="3"/>
  <c r="A425" i="3"/>
  <c r="J424" i="3"/>
  <c r="A424" i="3"/>
  <c r="J423" i="3"/>
  <c r="A423" i="3"/>
  <c r="J422" i="3"/>
  <c r="A422" i="3"/>
  <c r="J421" i="3"/>
  <c r="A421" i="3"/>
  <c r="J420" i="3"/>
  <c r="A420" i="3"/>
  <c r="J419" i="3"/>
  <c r="A419" i="3"/>
  <c r="J418" i="3"/>
  <c r="A418" i="3"/>
  <c r="J417" i="3"/>
  <c r="A417" i="3"/>
  <c r="J416" i="3"/>
  <c r="A416" i="3"/>
  <c r="J415" i="3"/>
  <c r="A415" i="3"/>
  <c r="J414" i="3"/>
  <c r="A414" i="3"/>
  <c r="J413" i="3"/>
  <c r="A413" i="3"/>
  <c r="J412" i="3"/>
  <c r="A412" i="3"/>
  <c r="J411" i="3"/>
  <c r="A411" i="3"/>
  <c r="J410" i="3"/>
  <c r="A410" i="3"/>
  <c r="J409" i="3"/>
  <c r="A409" i="3"/>
  <c r="J408" i="3"/>
  <c r="A408" i="3"/>
  <c r="J407" i="3"/>
  <c r="A407" i="3"/>
  <c r="J406" i="3"/>
  <c r="A406" i="3"/>
  <c r="J405" i="3"/>
  <c r="A405" i="3"/>
  <c r="J404" i="3"/>
  <c r="A404" i="3"/>
  <c r="J403" i="3"/>
  <c r="A403" i="3"/>
  <c r="J402" i="3"/>
  <c r="A402" i="3"/>
  <c r="J401" i="3"/>
  <c r="A401" i="3"/>
  <c r="J400" i="3"/>
  <c r="A400" i="3"/>
  <c r="J399" i="3"/>
  <c r="A399" i="3"/>
  <c r="J398" i="3"/>
  <c r="A398" i="3"/>
  <c r="J397" i="3"/>
  <c r="A397" i="3"/>
  <c r="J396" i="3"/>
  <c r="A396" i="3"/>
  <c r="J395" i="3"/>
  <c r="A395" i="3"/>
  <c r="J394" i="3"/>
  <c r="A394" i="3"/>
  <c r="J393" i="3"/>
  <c r="A393" i="3"/>
  <c r="J392" i="3"/>
  <c r="A392" i="3"/>
  <c r="J391" i="3"/>
  <c r="A391" i="3"/>
  <c r="J390" i="3"/>
  <c r="A390" i="3"/>
  <c r="J389" i="3"/>
  <c r="A389" i="3"/>
  <c r="J388" i="3"/>
  <c r="A388" i="3"/>
  <c r="J387" i="3"/>
  <c r="A387" i="3"/>
  <c r="J386" i="3"/>
  <c r="A386" i="3"/>
  <c r="J385" i="3"/>
  <c r="A385" i="3"/>
  <c r="J384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K336" i="3"/>
  <c r="J336" i="3"/>
  <c r="A336" i="3"/>
  <c r="A335" i="3"/>
  <c r="P334" i="3"/>
  <c r="D334" i="3"/>
  <c r="A334" i="3"/>
  <c r="A333" i="3"/>
  <c r="A332" i="3"/>
  <c r="A331" i="3"/>
  <c r="H330" i="3"/>
  <c r="A330" i="3"/>
  <c r="A329" i="3"/>
  <c r="A328" i="3"/>
  <c r="A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K200" i="3"/>
  <c r="J200" i="3"/>
  <c r="AB199" i="3"/>
  <c r="AB198" i="3"/>
  <c r="P198" i="3"/>
  <c r="D198" i="3"/>
  <c r="AB197" i="3"/>
  <c r="AB196" i="3"/>
  <c r="AB195" i="3"/>
  <c r="H195" i="3"/>
  <c r="AB194" i="3"/>
  <c r="AB193" i="3"/>
  <c r="A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I8" i="3"/>
  <c r="G8" i="3"/>
  <c r="C8" i="3" s="1"/>
  <c r="F8" i="3"/>
  <c r="E8" i="3"/>
  <c r="D8" i="3"/>
  <c r="X8" i="3" s="1"/>
  <c r="AB7" i="3" a="1"/>
  <c r="AB7" i="3" s="1"/>
  <c r="D5" i="3"/>
  <c r="AF3" i="3"/>
  <c r="AE3" i="3"/>
  <c r="B202" i="3" s="1"/>
  <c r="AD3" i="3"/>
  <c r="I202" i="4" l="1"/>
  <c r="G202" i="4"/>
  <c r="C202" i="4" s="1"/>
  <c r="F202" i="4"/>
  <c r="E202" i="4"/>
  <c r="D202" i="4"/>
  <c r="X202" i="4" s="1"/>
  <c r="G203" i="4"/>
  <c r="C203" i="4" s="1"/>
  <c r="F203" i="4"/>
  <c r="E203" i="4"/>
  <c r="D203" i="4"/>
  <c r="X203" i="4" s="1"/>
  <c r="B204" i="4"/>
  <c r="I203" i="4"/>
  <c r="B9" i="4"/>
  <c r="AB8" i="3"/>
  <c r="A8" i="3"/>
  <c r="I201" i="3"/>
  <c r="G201" i="3"/>
  <c r="C201" i="3" s="1"/>
  <c r="F201" i="3"/>
  <c r="E201" i="3"/>
  <c r="D201" i="3"/>
  <c r="F202" i="3"/>
  <c r="B203" i="3"/>
  <c r="E202" i="3"/>
  <c r="D202" i="3"/>
  <c r="G202" i="3"/>
  <c r="C202" i="3" s="1"/>
  <c r="I202" i="3"/>
  <c r="B9" i="3"/>
  <c r="E9" i="4" l="1"/>
  <c r="D9" i="4"/>
  <c r="X9" i="4" s="1"/>
  <c r="B10" i="4"/>
  <c r="I9" i="4"/>
  <c r="G9" i="4"/>
  <c r="C9" i="4" s="1"/>
  <c r="F9" i="4"/>
  <c r="F204" i="4"/>
  <c r="E204" i="4"/>
  <c r="D204" i="4"/>
  <c r="B205" i="4"/>
  <c r="I204" i="4"/>
  <c r="G204" i="4"/>
  <c r="C204" i="4" s="1"/>
  <c r="E9" i="3"/>
  <c r="B10" i="3"/>
  <c r="D9" i="3"/>
  <c r="I9" i="3"/>
  <c r="AB9" i="3" s="1"/>
  <c r="G9" i="3"/>
  <c r="C9" i="3" s="1"/>
  <c r="F9" i="3"/>
  <c r="X202" i="3"/>
  <c r="A202" i="3"/>
  <c r="I203" i="3"/>
  <c r="G203" i="3"/>
  <c r="C203" i="3" s="1"/>
  <c r="F203" i="3"/>
  <c r="B204" i="3"/>
  <c r="E203" i="3"/>
  <c r="D203" i="3"/>
  <c r="X201" i="3"/>
  <c r="A201" i="3"/>
  <c r="E205" i="4" l="1"/>
  <c r="D205" i="4"/>
  <c r="B206" i="4"/>
  <c r="G205" i="4"/>
  <c r="C205" i="4" s="1"/>
  <c r="F205" i="4"/>
  <c r="I205" i="4"/>
  <c r="D10" i="4"/>
  <c r="B11" i="4"/>
  <c r="G10" i="4"/>
  <c r="C10" i="4" s="1"/>
  <c r="I10" i="4"/>
  <c r="F10" i="4"/>
  <c r="E10" i="4"/>
  <c r="X204" i="4"/>
  <c r="X203" i="3"/>
  <c r="A203" i="3"/>
  <c r="I204" i="3"/>
  <c r="G204" i="3"/>
  <c r="C204" i="3" s="1"/>
  <c r="F204" i="3"/>
  <c r="B205" i="3"/>
  <c r="E204" i="3"/>
  <c r="D204" i="3"/>
  <c r="X9" i="3"/>
  <c r="A9" i="3"/>
  <c r="I10" i="3"/>
  <c r="AB10" i="3" s="1"/>
  <c r="G10" i="3"/>
  <c r="C10" i="3" s="1"/>
  <c r="F10" i="3"/>
  <c r="D10" i="3"/>
  <c r="E10" i="3"/>
  <c r="B11" i="3"/>
  <c r="B12" i="4" l="1"/>
  <c r="I11" i="4"/>
  <c r="G11" i="4"/>
  <c r="C11" i="4" s="1"/>
  <c r="F11" i="4"/>
  <c r="E11" i="4"/>
  <c r="D11" i="4"/>
  <c r="X10" i="4"/>
  <c r="D206" i="4"/>
  <c r="B207" i="4"/>
  <c r="I206" i="4"/>
  <c r="G206" i="4"/>
  <c r="C206" i="4" s="1"/>
  <c r="F206" i="4"/>
  <c r="E206" i="4"/>
  <c r="X205" i="4"/>
  <c r="B206" i="3"/>
  <c r="E205" i="3"/>
  <c r="D205" i="3"/>
  <c r="I205" i="3"/>
  <c r="F205" i="3"/>
  <c r="G205" i="3"/>
  <c r="C205" i="3" s="1"/>
  <c r="F11" i="3"/>
  <c r="B12" i="3"/>
  <c r="E11" i="3"/>
  <c r="I11" i="3"/>
  <c r="AB11" i="3" s="1"/>
  <c r="G11" i="3"/>
  <c r="C11" i="3" s="1"/>
  <c r="D11" i="3"/>
  <c r="X10" i="3"/>
  <c r="A10" i="3"/>
  <c r="A204" i="3"/>
  <c r="X204" i="3"/>
  <c r="X206" i="4" l="1"/>
  <c r="X11" i="4"/>
  <c r="B208" i="4"/>
  <c r="I207" i="4"/>
  <c r="G207" i="4"/>
  <c r="C207" i="4" s="1"/>
  <c r="E207" i="4"/>
  <c r="D207" i="4"/>
  <c r="X207" i="4" s="1"/>
  <c r="F207" i="4"/>
  <c r="I12" i="4"/>
  <c r="G12" i="4"/>
  <c r="C12" i="4" s="1"/>
  <c r="F12" i="4"/>
  <c r="E12" i="4"/>
  <c r="D12" i="4"/>
  <c r="X12" i="4" s="1"/>
  <c r="B13" i="4"/>
  <c r="X205" i="3"/>
  <c r="A205" i="3"/>
  <c r="I12" i="3"/>
  <c r="G12" i="3"/>
  <c r="C12" i="3" s="1"/>
  <c r="F12" i="3"/>
  <c r="E12" i="3"/>
  <c r="B13" i="3"/>
  <c r="D12" i="3"/>
  <c r="I206" i="3"/>
  <c r="G206" i="3"/>
  <c r="C206" i="3" s="1"/>
  <c r="F206" i="3"/>
  <c r="B207" i="3"/>
  <c r="E206" i="3"/>
  <c r="D206" i="3"/>
  <c r="A11" i="3"/>
  <c r="X11" i="3"/>
  <c r="I13" i="4" l="1"/>
  <c r="G13" i="4"/>
  <c r="C13" i="4" s="1"/>
  <c r="F13" i="4"/>
  <c r="D13" i="4"/>
  <c r="E13" i="4"/>
  <c r="B14" i="4"/>
  <c r="I208" i="4"/>
  <c r="G208" i="4"/>
  <c r="C208" i="4" s="1"/>
  <c r="F208" i="4"/>
  <c r="B209" i="4"/>
  <c r="E208" i="4"/>
  <c r="D208" i="4"/>
  <c r="X12" i="3"/>
  <c r="A12" i="3"/>
  <c r="I13" i="3"/>
  <c r="G13" i="3"/>
  <c r="C13" i="3" s="1"/>
  <c r="F13" i="3"/>
  <c r="E13" i="3"/>
  <c r="D13" i="3"/>
  <c r="B14" i="3"/>
  <c r="G207" i="3"/>
  <c r="C207" i="3" s="1"/>
  <c r="F207" i="3"/>
  <c r="B208" i="3"/>
  <c r="E207" i="3"/>
  <c r="D207" i="3"/>
  <c r="I207" i="3"/>
  <c r="X206" i="3"/>
  <c r="A206" i="3"/>
  <c r="AB12" i="3"/>
  <c r="I14" i="4" l="1"/>
  <c r="G14" i="4"/>
  <c r="C14" i="4" s="1"/>
  <c r="F14" i="4"/>
  <c r="E14" i="4"/>
  <c r="D14" i="4"/>
  <c r="X14" i="4" s="1"/>
  <c r="B15" i="4"/>
  <c r="X208" i="4"/>
  <c r="X13" i="4"/>
  <c r="I209" i="4"/>
  <c r="G209" i="4"/>
  <c r="C209" i="4" s="1"/>
  <c r="F209" i="4"/>
  <c r="E209" i="4"/>
  <c r="B210" i="4"/>
  <c r="D209" i="4"/>
  <c r="D208" i="3"/>
  <c r="I208" i="3"/>
  <c r="G208" i="3"/>
  <c r="C208" i="3" s="1"/>
  <c r="B209" i="3"/>
  <c r="F208" i="3"/>
  <c r="E208" i="3"/>
  <c r="AB13" i="3"/>
  <c r="B15" i="3"/>
  <c r="E14" i="3"/>
  <c r="D14" i="3"/>
  <c r="I14" i="3"/>
  <c r="G14" i="3"/>
  <c r="C14" i="3" s="1"/>
  <c r="F14" i="3"/>
  <c r="A13" i="3"/>
  <c r="X13" i="3"/>
  <c r="X207" i="3"/>
  <c r="A207" i="3"/>
  <c r="I210" i="4" l="1"/>
  <c r="G210" i="4"/>
  <c r="C210" i="4" s="1"/>
  <c r="F210" i="4"/>
  <c r="E210" i="4"/>
  <c r="D210" i="4"/>
  <c r="X210" i="4" s="1"/>
  <c r="B211" i="4"/>
  <c r="X209" i="4"/>
  <c r="G15" i="4"/>
  <c r="C15" i="4" s="1"/>
  <c r="F15" i="4"/>
  <c r="E15" i="4"/>
  <c r="D15" i="4"/>
  <c r="X15" i="4" s="1"/>
  <c r="B16" i="4"/>
  <c r="I15" i="4"/>
  <c r="I209" i="3"/>
  <c r="G209" i="3"/>
  <c r="C209" i="3" s="1"/>
  <c r="F209" i="3"/>
  <c r="B210" i="3"/>
  <c r="E209" i="3"/>
  <c r="D209" i="3"/>
  <c r="AB14" i="3"/>
  <c r="X14" i="3"/>
  <c r="A14" i="3"/>
  <c r="X208" i="3"/>
  <c r="A208" i="3"/>
  <c r="B16" i="3"/>
  <c r="E15" i="3"/>
  <c r="I15" i="3"/>
  <c r="AB15" i="3" s="1"/>
  <c r="G15" i="3"/>
  <c r="C15" i="3" s="1"/>
  <c r="F15" i="3"/>
  <c r="D15" i="3"/>
  <c r="G211" i="4" l="1"/>
  <c r="C211" i="4" s="1"/>
  <c r="F211" i="4"/>
  <c r="E211" i="4"/>
  <c r="D211" i="4"/>
  <c r="B212" i="4"/>
  <c r="I211" i="4"/>
  <c r="F16" i="4"/>
  <c r="E16" i="4"/>
  <c r="D16" i="4"/>
  <c r="X16" i="4" s="1"/>
  <c r="B17" i="4"/>
  <c r="I16" i="4"/>
  <c r="G16" i="4"/>
  <c r="C16" i="4" s="1"/>
  <c r="A209" i="3"/>
  <c r="X209" i="3"/>
  <c r="G16" i="3"/>
  <c r="C16" i="3" s="1"/>
  <c r="F16" i="3"/>
  <c r="B17" i="3"/>
  <c r="I16" i="3"/>
  <c r="AB16" i="3" s="1"/>
  <c r="E16" i="3"/>
  <c r="D16" i="3"/>
  <c r="F210" i="3"/>
  <c r="B211" i="3"/>
  <c r="E210" i="3"/>
  <c r="D210" i="3"/>
  <c r="I210" i="3"/>
  <c r="G210" i="3"/>
  <c r="C210" i="3" s="1"/>
  <c r="X15" i="3"/>
  <c r="A15" i="3"/>
  <c r="E17" i="4" l="1"/>
  <c r="D17" i="4"/>
  <c r="X17" i="4" s="1"/>
  <c r="B18" i="4"/>
  <c r="I17" i="4"/>
  <c r="G17" i="4"/>
  <c r="C17" i="4" s="1"/>
  <c r="F17" i="4"/>
  <c r="F212" i="4"/>
  <c r="E212" i="4"/>
  <c r="D212" i="4"/>
  <c r="B213" i="4"/>
  <c r="I212" i="4"/>
  <c r="G212" i="4"/>
  <c r="C212" i="4" s="1"/>
  <c r="X211" i="4"/>
  <c r="X210" i="3"/>
  <c r="A210" i="3"/>
  <c r="D17" i="3"/>
  <c r="I17" i="3"/>
  <c r="AB17" i="3" s="1"/>
  <c r="G17" i="3"/>
  <c r="C17" i="3" s="1"/>
  <c r="E17" i="3"/>
  <c r="B18" i="3"/>
  <c r="F17" i="3"/>
  <c r="I211" i="3"/>
  <c r="G211" i="3"/>
  <c r="C211" i="3" s="1"/>
  <c r="F211" i="3"/>
  <c r="E211" i="3"/>
  <c r="D211" i="3"/>
  <c r="B212" i="3"/>
  <c r="X16" i="3"/>
  <c r="A16" i="3"/>
  <c r="E213" i="4" l="1"/>
  <c r="D213" i="4"/>
  <c r="X213" i="4" s="1"/>
  <c r="B214" i="4"/>
  <c r="G213" i="4"/>
  <c r="C213" i="4" s="1"/>
  <c r="F213" i="4"/>
  <c r="I213" i="4"/>
  <c r="D18" i="4"/>
  <c r="B19" i="4"/>
  <c r="G18" i="4"/>
  <c r="C18" i="4" s="1"/>
  <c r="I18" i="4"/>
  <c r="F18" i="4"/>
  <c r="E18" i="4"/>
  <c r="X212" i="4"/>
  <c r="A17" i="3"/>
  <c r="X17" i="3"/>
  <c r="X211" i="3"/>
  <c r="A211" i="3"/>
  <c r="I18" i="3"/>
  <c r="AB18" i="3" s="1"/>
  <c r="B19" i="3"/>
  <c r="E18" i="3"/>
  <c r="D18" i="3"/>
  <c r="G18" i="3"/>
  <c r="C18" i="3" s="1"/>
  <c r="F18" i="3"/>
  <c r="I212" i="3"/>
  <c r="G212" i="3"/>
  <c r="C212" i="3" s="1"/>
  <c r="F212" i="3"/>
  <c r="B213" i="3"/>
  <c r="E212" i="3"/>
  <c r="D212" i="3"/>
  <c r="B20" i="4" l="1"/>
  <c r="I19" i="4"/>
  <c r="G19" i="4"/>
  <c r="C19" i="4" s="1"/>
  <c r="F19" i="4"/>
  <c r="E19" i="4"/>
  <c r="D19" i="4"/>
  <c r="X19" i="4" s="1"/>
  <c r="X18" i="4"/>
  <c r="D214" i="4"/>
  <c r="X214" i="4" s="1"/>
  <c r="B215" i="4"/>
  <c r="I214" i="4"/>
  <c r="G214" i="4"/>
  <c r="C214" i="4" s="1"/>
  <c r="F214" i="4"/>
  <c r="E214" i="4"/>
  <c r="F19" i="3"/>
  <c r="B20" i="3"/>
  <c r="E19" i="3"/>
  <c r="I19" i="3"/>
  <c r="G19" i="3"/>
  <c r="C19" i="3" s="1"/>
  <c r="D19" i="3"/>
  <c r="B214" i="3"/>
  <c r="E213" i="3"/>
  <c r="D213" i="3"/>
  <c r="I213" i="3"/>
  <c r="G213" i="3"/>
  <c r="C213" i="3" s="1"/>
  <c r="F213" i="3"/>
  <c r="A212" i="3"/>
  <c r="X212" i="3"/>
  <c r="A18" i="3"/>
  <c r="X18" i="3"/>
  <c r="B216" i="4" l="1"/>
  <c r="I215" i="4"/>
  <c r="G215" i="4"/>
  <c r="C215" i="4" s="1"/>
  <c r="E215" i="4"/>
  <c r="D215" i="4"/>
  <c r="X215" i="4" s="1"/>
  <c r="F215" i="4"/>
  <c r="I20" i="4"/>
  <c r="G20" i="4"/>
  <c r="C20" i="4" s="1"/>
  <c r="E20" i="4"/>
  <c r="F20" i="4"/>
  <c r="D20" i="4"/>
  <c r="X20" i="4" s="1"/>
  <c r="B21" i="4"/>
  <c r="I214" i="3"/>
  <c r="G214" i="3"/>
  <c r="C214" i="3" s="1"/>
  <c r="F214" i="3"/>
  <c r="B215" i="3"/>
  <c r="E214" i="3"/>
  <c r="D214" i="3"/>
  <c r="X19" i="3"/>
  <c r="A19" i="3"/>
  <c r="AB19" i="3"/>
  <c r="X213" i="3"/>
  <c r="A213" i="3"/>
  <c r="G20" i="3"/>
  <c r="C20" i="3" s="1"/>
  <c r="F20" i="3"/>
  <c r="B21" i="3"/>
  <c r="I20" i="3"/>
  <c r="E20" i="3"/>
  <c r="D20" i="3"/>
  <c r="I21" i="4" l="1"/>
  <c r="G21" i="4"/>
  <c r="C21" i="4" s="1"/>
  <c r="F21" i="4"/>
  <c r="D21" i="4"/>
  <c r="E21" i="4"/>
  <c r="B22" i="4"/>
  <c r="I216" i="4"/>
  <c r="G216" i="4"/>
  <c r="C216" i="4" s="1"/>
  <c r="F216" i="4"/>
  <c r="B217" i="4"/>
  <c r="E216" i="4"/>
  <c r="D216" i="4"/>
  <c r="X216" i="4" s="1"/>
  <c r="X20" i="3"/>
  <c r="A20" i="3"/>
  <c r="I21" i="3"/>
  <c r="AB21" i="3" s="1"/>
  <c r="G21" i="3"/>
  <c r="C21" i="3" s="1"/>
  <c r="D21" i="3"/>
  <c r="E21" i="3"/>
  <c r="B22" i="3"/>
  <c r="F21" i="3"/>
  <c r="X214" i="3"/>
  <c r="A214" i="3"/>
  <c r="I215" i="3"/>
  <c r="G215" i="3"/>
  <c r="C215" i="3" s="1"/>
  <c r="F215" i="3"/>
  <c r="E215" i="3"/>
  <c r="D215" i="3"/>
  <c r="B216" i="3"/>
  <c r="AB20" i="3"/>
  <c r="I22" i="4" l="1"/>
  <c r="G22" i="4"/>
  <c r="C22" i="4" s="1"/>
  <c r="F22" i="4"/>
  <c r="E22" i="4"/>
  <c r="B23" i="4"/>
  <c r="D22" i="4"/>
  <c r="X22" i="4" s="1"/>
  <c r="X21" i="4"/>
  <c r="I217" i="4"/>
  <c r="G217" i="4"/>
  <c r="C217" i="4" s="1"/>
  <c r="F217" i="4"/>
  <c r="E217" i="4"/>
  <c r="B218" i="4"/>
  <c r="D217" i="4"/>
  <c r="B23" i="3"/>
  <c r="E22" i="3"/>
  <c r="D22" i="3"/>
  <c r="I22" i="3"/>
  <c r="AB22" i="3" s="1"/>
  <c r="G22" i="3"/>
  <c r="C22" i="3" s="1"/>
  <c r="F22" i="3"/>
  <c r="X215" i="3"/>
  <c r="A215" i="3"/>
  <c r="A21" i="3"/>
  <c r="X21" i="3"/>
  <c r="B217" i="3"/>
  <c r="E216" i="3"/>
  <c r="G216" i="3"/>
  <c r="C216" i="3" s="1"/>
  <c r="F216" i="3"/>
  <c r="D216" i="3"/>
  <c r="I216" i="3"/>
  <c r="X217" i="4" l="1"/>
  <c r="G23" i="4"/>
  <c r="C23" i="4" s="1"/>
  <c r="F23" i="4"/>
  <c r="E23" i="4"/>
  <c r="D23" i="4"/>
  <c r="X23" i="4" s="1"/>
  <c r="B24" i="4"/>
  <c r="I23" i="4"/>
  <c r="I218" i="4"/>
  <c r="G218" i="4"/>
  <c r="C218" i="4" s="1"/>
  <c r="F218" i="4"/>
  <c r="E218" i="4"/>
  <c r="D218" i="4"/>
  <c r="B219" i="4"/>
  <c r="F217" i="3"/>
  <c r="E217" i="3"/>
  <c r="D217" i="3"/>
  <c r="B218" i="3"/>
  <c r="G217" i="3"/>
  <c r="C217" i="3" s="1"/>
  <c r="I217" i="3"/>
  <c r="A22" i="3"/>
  <c r="X22" i="3"/>
  <c r="A216" i="3"/>
  <c r="X216" i="3"/>
  <c r="F23" i="3"/>
  <c r="B24" i="3"/>
  <c r="E23" i="3"/>
  <c r="I23" i="3"/>
  <c r="AB23" i="3" s="1"/>
  <c r="G23" i="3"/>
  <c r="C23" i="3" s="1"/>
  <c r="D23" i="3"/>
  <c r="F24" i="4" l="1"/>
  <c r="E24" i="4"/>
  <c r="D24" i="4"/>
  <c r="X24" i="4" s="1"/>
  <c r="B25" i="4"/>
  <c r="I24" i="4"/>
  <c r="G24" i="4"/>
  <c r="C24" i="4" s="1"/>
  <c r="G219" i="4"/>
  <c r="C219" i="4" s="1"/>
  <c r="F219" i="4"/>
  <c r="E219" i="4"/>
  <c r="D219" i="4"/>
  <c r="B220" i="4"/>
  <c r="I219" i="4"/>
  <c r="X218" i="4"/>
  <c r="X23" i="3"/>
  <c r="A23" i="3"/>
  <c r="G24" i="3"/>
  <c r="C24" i="3" s="1"/>
  <c r="F24" i="3"/>
  <c r="B25" i="3"/>
  <c r="I24" i="3"/>
  <c r="AB24" i="3" s="1"/>
  <c r="E24" i="3"/>
  <c r="D24" i="3"/>
  <c r="G218" i="3"/>
  <c r="C218" i="3" s="1"/>
  <c r="E218" i="3"/>
  <c r="D218" i="3"/>
  <c r="B219" i="3"/>
  <c r="I218" i="3"/>
  <c r="F218" i="3"/>
  <c r="X217" i="3"/>
  <c r="A217" i="3"/>
  <c r="F220" i="4" l="1"/>
  <c r="E220" i="4"/>
  <c r="D220" i="4"/>
  <c r="B221" i="4"/>
  <c r="I220" i="4"/>
  <c r="G220" i="4"/>
  <c r="C220" i="4" s="1"/>
  <c r="E25" i="4"/>
  <c r="D25" i="4"/>
  <c r="X25" i="4" s="1"/>
  <c r="B26" i="4"/>
  <c r="I25" i="4"/>
  <c r="G25" i="4"/>
  <c r="C25" i="4" s="1"/>
  <c r="F25" i="4"/>
  <c r="X219" i="4"/>
  <c r="A218" i="3"/>
  <c r="X218" i="3"/>
  <c r="X24" i="3"/>
  <c r="A24" i="3"/>
  <c r="D25" i="3"/>
  <c r="I25" i="3"/>
  <c r="AB25" i="3" s="1"/>
  <c r="G25" i="3"/>
  <c r="C25" i="3" s="1"/>
  <c r="F25" i="3"/>
  <c r="E25" i="3"/>
  <c r="B26" i="3"/>
  <c r="I219" i="3"/>
  <c r="D219" i="3"/>
  <c r="E219" i="3"/>
  <c r="B220" i="3"/>
  <c r="F219" i="3"/>
  <c r="G219" i="3"/>
  <c r="C219" i="3" s="1"/>
  <c r="E221" i="4" l="1"/>
  <c r="D221" i="4"/>
  <c r="B222" i="4"/>
  <c r="G221" i="4"/>
  <c r="C221" i="4" s="1"/>
  <c r="F221" i="4"/>
  <c r="I221" i="4"/>
  <c r="X220" i="4"/>
  <c r="D26" i="4"/>
  <c r="X26" i="4" s="1"/>
  <c r="B27" i="4"/>
  <c r="I26" i="4"/>
  <c r="G26" i="4"/>
  <c r="C26" i="4" s="1"/>
  <c r="F26" i="4"/>
  <c r="E26" i="4"/>
  <c r="B221" i="3"/>
  <c r="E220" i="3"/>
  <c r="D220" i="3"/>
  <c r="I220" i="3"/>
  <c r="G220" i="3"/>
  <c r="C220" i="3" s="1"/>
  <c r="F220" i="3"/>
  <c r="A25" i="3"/>
  <c r="X25" i="3"/>
  <c r="A219" i="3"/>
  <c r="X219" i="3"/>
  <c r="I26" i="3"/>
  <c r="AB26" i="3" s="1"/>
  <c r="B27" i="3"/>
  <c r="E26" i="3"/>
  <c r="D26" i="3"/>
  <c r="G26" i="3"/>
  <c r="C26" i="3" s="1"/>
  <c r="F26" i="3"/>
  <c r="B28" i="4" l="1"/>
  <c r="I27" i="4"/>
  <c r="F27" i="4"/>
  <c r="G27" i="4"/>
  <c r="C27" i="4" s="1"/>
  <c r="E27" i="4"/>
  <c r="D27" i="4"/>
  <c r="X27" i="4" s="1"/>
  <c r="D222" i="4"/>
  <c r="B223" i="4"/>
  <c r="I222" i="4"/>
  <c r="G222" i="4"/>
  <c r="C222" i="4" s="1"/>
  <c r="F222" i="4"/>
  <c r="E222" i="4"/>
  <c r="X221" i="4"/>
  <c r="F27" i="3"/>
  <c r="B28" i="3"/>
  <c r="E27" i="3"/>
  <c r="I27" i="3"/>
  <c r="AB27" i="3" s="1"/>
  <c r="D27" i="3"/>
  <c r="G27" i="3"/>
  <c r="C27" i="3" s="1"/>
  <c r="A220" i="3"/>
  <c r="X220" i="3"/>
  <c r="F221" i="3"/>
  <c r="B222" i="3"/>
  <c r="I221" i="3"/>
  <c r="G221" i="3"/>
  <c r="C221" i="3" s="1"/>
  <c r="E221" i="3"/>
  <c r="D221" i="3"/>
  <c r="A26" i="3"/>
  <c r="X26" i="3"/>
  <c r="B224" i="4" l="1"/>
  <c r="I223" i="4"/>
  <c r="G223" i="4"/>
  <c r="C223" i="4" s="1"/>
  <c r="E223" i="4"/>
  <c r="D223" i="4"/>
  <c r="X223" i="4" s="1"/>
  <c r="F223" i="4"/>
  <c r="X222" i="4"/>
  <c r="I28" i="4"/>
  <c r="G28" i="4"/>
  <c r="C28" i="4" s="1"/>
  <c r="F28" i="4"/>
  <c r="E28" i="4"/>
  <c r="D28" i="4"/>
  <c r="X28" i="4" s="1"/>
  <c r="B29" i="4"/>
  <c r="X221" i="3"/>
  <c r="A221" i="3"/>
  <c r="X27" i="3"/>
  <c r="A27" i="3"/>
  <c r="G222" i="3"/>
  <c r="C222" i="3" s="1"/>
  <c r="B223" i="3"/>
  <c r="I222" i="3"/>
  <c r="F222" i="3"/>
  <c r="E222" i="3"/>
  <c r="D222" i="3"/>
  <c r="I28" i="3"/>
  <c r="AB28" i="3" s="1"/>
  <c r="G28" i="3"/>
  <c r="C28" i="3" s="1"/>
  <c r="F28" i="3"/>
  <c r="B29" i="3"/>
  <c r="E28" i="3"/>
  <c r="D28" i="3"/>
  <c r="I29" i="4" l="1"/>
  <c r="G29" i="4"/>
  <c r="C29" i="4" s="1"/>
  <c r="F29" i="4"/>
  <c r="D29" i="4"/>
  <c r="X29" i="4" s="1"/>
  <c r="E29" i="4"/>
  <c r="B30" i="4"/>
  <c r="I224" i="4"/>
  <c r="G224" i="4"/>
  <c r="C224" i="4" s="1"/>
  <c r="F224" i="4"/>
  <c r="B225" i="4"/>
  <c r="E224" i="4"/>
  <c r="D224" i="4"/>
  <c r="X28" i="3"/>
  <c r="A28" i="3"/>
  <c r="A222" i="3"/>
  <c r="X222" i="3"/>
  <c r="D223" i="3"/>
  <c r="I223" i="3"/>
  <c r="B224" i="3"/>
  <c r="G223" i="3"/>
  <c r="C223" i="3" s="1"/>
  <c r="F223" i="3"/>
  <c r="E223" i="3"/>
  <c r="I29" i="3"/>
  <c r="AB29" i="3" s="1"/>
  <c r="G29" i="3"/>
  <c r="C29" i="3" s="1"/>
  <c r="F29" i="3"/>
  <c r="B30" i="3"/>
  <c r="E29" i="3"/>
  <c r="D29" i="3"/>
  <c r="I30" i="4" l="1"/>
  <c r="G30" i="4"/>
  <c r="C30" i="4" s="1"/>
  <c r="F30" i="4"/>
  <c r="E30" i="4"/>
  <c r="D30" i="4"/>
  <c r="B31" i="4"/>
  <c r="X224" i="4"/>
  <c r="I225" i="4"/>
  <c r="G225" i="4"/>
  <c r="C225" i="4" s="1"/>
  <c r="F225" i="4"/>
  <c r="E225" i="4"/>
  <c r="B226" i="4"/>
  <c r="D225" i="4"/>
  <c r="X29" i="3"/>
  <c r="A29" i="3"/>
  <c r="B225" i="3"/>
  <c r="E224" i="3"/>
  <c r="I224" i="3"/>
  <c r="G224" i="3"/>
  <c r="C224" i="3" s="1"/>
  <c r="F224" i="3"/>
  <c r="D224" i="3"/>
  <c r="B31" i="3"/>
  <c r="E30" i="3"/>
  <c r="D30" i="3"/>
  <c r="I30" i="3"/>
  <c r="G30" i="3"/>
  <c r="C30" i="3" s="1"/>
  <c r="F30" i="3"/>
  <c r="A223" i="3"/>
  <c r="X223" i="3"/>
  <c r="X225" i="4" l="1"/>
  <c r="X30" i="4"/>
  <c r="G31" i="4"/>
  <c r="C31" i="4" s="1"/>
  <c r="F31" i="4"/>
  <c r="E31" i="4"/>
  <c r="D31" i="4"/>
  <c r="X31" i="4" s="1"/>
  <c r="B32" i="4"/>
  <c r="I31" i="4"/>
  <c r="I226" i="4"/>
  <c r="G226" i="4"/>
  <c r="C226" i="4" s="1"/>
  <c r="F226" i="4"/>
  <c r="E226" i="4"/>
  <c r="D226" i="4"/>
  <c r="X226" i="4" s="1"/>
  <c r="B227" i="4"/>
  <c r="AB30" i="3"/>
  <c r="X30" i="3"/>
  <c r="A30" i="3"/>
  <c r="F225" i="3"/>
  <c r="I225" i="3"/>
  <c r="G225" i="3"/>
  <c r="C225" i="3" s="1"/>
  <c r="E225" i="3"/>
  <c r="D225" i="3"/>
  <c r="B226" i="3"/>
  <c r="I31" i="3"/>
  <c r="AB31" i="3" s="1"/>
  <c r="G31" i="3"/>
  <c r="C31" i="3" s="1"/>
  <c r="F31" i="3"/>
  <c r="B32" i="3"/>
  <c r="E31" i="3"/>
  <c r="D31" i="3"/>
  <c r="A224" i="3"/>
  <c r="X224" i="3"/>
  <c r="F32" i="4" l="1"/>
  <c r="E32" i="4"/>
  <c r="D32" i="4"/>
  <c r="B33" i="4"/>
  <c r="I32" i="4"/>
  <c r="G32" i="4"/>
  <c r="C32" i="4" s="1"/>
  <c r="G227" i="4"/>
  <c r="C227" i="4" s="1"/>
  <c r="F227" i="4"/>
  <c r="E227" i="4"/>
  <c r="D227" i="4"/>
  <c r="X227" i="4" s="1"/>
  <c r="B228" i="4"/>
  <c r="I227" i="4"/>
  <c r="X31" i="3"/>
  <c r="A31" i="3"/>
  <c r="G32" i="3"/>
  <c r="C32" i="3" s="1"/>
  <c r="F32" i="3"/>
  <c r="B33" i="3"/>
  <c r="E32" i="3"/>
  <c r="D32" i="3"/>
  <c r="I32" i="3"/>
  <c r="AB32" i="3" s="1"/>
  <c r="G226" i="3"/>
  <c r="C226" i="3" s="1"/>
  <c r="I226" i="3"/>
  <c r="F226" i="3"/>
  <c r="E226" i="3"/>
  <c r="D226" i="3"/>
  <c r="B227" i="3"/>
  <c r="X225" i="3"/>
  <c r="A225" i="3"/>
  <c r="E33" i="4" l="1"/>
  <c r="D33" i="4"/>
  <c r="B34" i="4"/>
  <c r="I33" i="4"/>
  <c r="G33" i="4"/>
  <c r="C33" i="4" s="1"/>
  <c r="F33" i="4"/>
  <c r="F228" i="4"/>
  <c r="E228" i="4"/>
  <c r="D228" i="4"/>
  <c r="X228" i="4" s="1"/>
  <c r="B229" i="4"/>
  <c r="I228" i="4"/>
  <c r="G228" i="4"/>
  <c r="C228" i="4" s="1"/>
  <c r="X32" i="4"/>
  <c r="X226" i="3"/>
  <c r="A226" i="3"/>
  <c r="X32" i="3"/>
  <c r="A32" i="3"/>
  <c r="D33" i="3"/>
  <c r="I33" i="3"/>
  <c r="AB33" i="3" s="1"/>
  <c r="G33" i="3"/>
  <c r="C33" i="3" s="1"/>
  <c r="F33" i="3"/>
  <c r="B34" i="3"/>
  <c r="E33" i="3"/>
  <c r="I227" i="3"/>
  <c r="D227" i="3"/>
  <c r="G227" i="3"/>
  <c r="C227" i="3" s="1"/>
  <c r="F227" i="3"/>
  <c r="E227" i="3"/>
  <c r="B228" i="3"/>
  <c r="D34" i="4" l="1"/>
  <c r="X34" i="4" s="1"/>
  <c r="B35" i="4"/>
  <c r="I34" i="4"/>
  <c r="G34" i="4"/>
  <c r="C34" i="4" s="1"/>
  <c r="F34" i="4"/>
  <c r="E34" i="4"/>
  <c r="E229" i="4"/>
  <c r="D229" i="4"/>
  <c r="X229" i="4" s="1"/>
  <c r="B230" i="4"/>
  <c r="G229" i="4"/>
  <c r="C229" i="4" s="1"/>
  <c r="F229" i="4"/>
  <c r="I229" i="4"/>
  <c r="X33" i="4"/>
  <c r="I34" i="3"/>
  <c r="AB34" i="3" s="1"/>
  <c r="G34" i="3"/>
  <c r="C34" i="3" s="1"/>
  <c r="F34" i="3"/>
  <c r="B35" i="3"/>
  <c r="E34" i="3"/>
  <c r="D34" i="3"/>
  <c r="X33" i="3"/>
  <c r="A33" i="3"/>
  <c r="X227" i="3"/>
  <c r="A227" i="3"/>
  <c r="B229" i="3"/>
  <c r="E228" i="3"/>
  <c r="I228" i="3"/>
  <c r="G228" i="3"/>
  <c r="C228" i="3" s="1"/>
  <c r="F228" i="3"/>
  <c r="D228" i="3"/>
  <c r="D230" i="4" l="1"/>
  <c r="X230" i="4" s="1"/>
  <c r="B231" i="4"/>
  <c r="I230" i="4"/>
  <c r="G230" i="4"/>
  <c r="C230" i="4" s="1"/>
  <c r="F230" i="4"/>
  <c r="E230" i="4"/>
  <c r="B36" i="4"/>
  <c r="I35" i="4"/>
  <c r="F35" i="4"/>
  <c r="G35" i="4"/>
  <c r="C35" i="4" s="1"/>
  <c r="E35" i="4"/>
  <c r="D35" i="4"/>
  <c r="X35" i="4" s="1"/>
  <c r="X228" i="3"/>
  <c r="A228" i="3"/>
  <c r="A34" i="3"/>
  <c r="X34" i="3"/>
  <c r="G229" i="3"/>
  <c r="C229" i="3" s="1"/>
  <c r="F229" i="3"/>
  <c r="D229" i="3"/>
  <c r="B230" i="3"/>
  <c r="I229" i="3"/>
  <c r="E229" i="3"/>
  <c r="F35" i="3"/>
  <c r="B36" i="3"/>
  <c r="E35" i="3"/>
  <c r="D35" i="3"/>
  <c r="I35" i="3"/>
  <c r="AB35" i="3" s="1"/>
  <c r="G35" i="3"/>
  <c r="C35" i="3" s="1"/>
  <c r="I36" i="4" l="1"/>
  <c r="G36" i="4"/>
  <c r="C36" i="4" s="1"/>
  <c r="F36" i="4"/>
  <c r="E36" i="4"/>
  <c r="D36" i="4"/>
  <c r="B37" i="4"/>
  <c r="B232" i="4"/>
  <c r="I231" i="4"/>
  <c r="G231" i="4"/>
  <c r="C231" i="4" s="1"/>
  <c r="E231" i="4"/>
  <c r="D231" i="4"/>
  <c r="X231" i="4" s="1"/>
  <c r="F231" i="4"/>
  <c r="G230" i="3"/>
  <c r="C230" i="3" s="1"/>
  <c r="D230" i="3"/>
  <c r="B231" i="3"/>
  <c r="I230" i="3"/>
  <c r="F230" i="3"/>
  <c r="E230" i="3"/>
  <c r="X229" i="3"/>
  <c r="A229" i="3"/>
  <c r="X35" i="3"/>
  <c r="A35" i="3"/>
  <c r="I36" i="3"/>
  <c r="G36" i="3"/>
  <c r="C36" i="3" s="1"/>
  <c r="F36" i="3"/>
  <c r="B37" i="3"/>
  <c r="E36" i="3"/>
  <c r="D36" i="3"/>
  <c r="I232" i="4" l="1"/>
  <c r="G232" i="4"/>
  <c r="C232" i="4" s="1"/>
  <c r="F232" i="4"/>
  <c r="B233" i="4"/>
  <c r="E232" i="4"/>
  <c r="D232" i="4"/>
  <c r="I37" i="4"/>
  <c r="G37" i="4"/>
  <c r="C37" i="4" s="1"/>
  <c r="F37" i="4"/>
  <c r="D37" i="4"/>
  <c r="E37" i="4"/>
  <c r="B38" i="4"/>
  <c r="X36" i="4"/>
  <c r="AB36" i="3"/>
  <c r="D231" i="3"/>
  <c r="I231" i="3"/>
  <c r="F231" i="3"/>
  <c r="E231" i="3"/>
  <c r="B232" i="3"/>
  <c r="G231" i="3"/>
  <c r="C231" i="3" s="1"/>
  <c r="A230" i="3"/>
  <c r="X230" i="3"/>
  <c r="X36" i="3"/>
  <c r="A36" i="3"/>
  <c r="I37" i="3"/>
  <c r="AB37" i="3" s="1"/>
  <c r="G37" i="3"/>
  <c r="C37" i="3" s="1"/>
  <c r="F37" i="3"/>
  <c r="B38" i="3"/>
  <c r="E37" i="3"/>
  <c r="D37" i="3"/>
  <c r="X232" i="4" l="1"/>
  <c r="I38" i="4"/>
  <c r="G38" i="4"/>
  <c r="C38" i="4" s="1"/>
  <c r="F38" i="4"/>
  <c r="E38" i="4"/>
  <c r="D38" i="4"/>
  <c r="X38" i="4" s="1"/>
  <c r="B39" i="4"/>
  <c r="I233" i="4"/>
  <c r="G233" i="4"/>
  <c r="C233" i="4" s="1"/>
  <c r="F233" i="4"/>
  <c r="E233" i="4"/>
  <c r="B234" i="4"/>
  <c r="D233" i="4"/>
  <c r="X233" i="4" s="1"/>
  <c r="X37" i="4"/>
  <c r="A231" i="3"/>
  <c r="X231" i="3"/>
  <c r="X37" i="3"/>
  <c r="A37" i="3"/>
  <c r="B39" i="3"/>
  <c r="E38" i="3"/>
  <c r="D38" i="3"/>
  <c r="I38" i="3"/>
  <c r="AB38" i="3" s="1"/>
  <c r="G38" i="3"/>
  <c r="C38" i="3" s="1"/>
  <c r="F38" i="3"/>
  <c r="F232" i="3"/>
  <c r="B233" i="3"/>
  <c r="E232" i="3"/>
  <c r="I232" i="3"/>
  <c r="G232" i="3"/>
  <c r="C232" i="3" s="1"/>
  <c r="D232" i="3"/>
  <c r="G39" i="4" l="1"/>
  <c r="C39" i="4" s="1"/>
  <c r="F39" i="4"/>
  <c r="E39" i="4"/>
  <c r="D39" i="4"/>
  <c r="X39" i="4" s="1"/>
  <c r="B40" i="4"/>
  <c r="I39" i="4"/>
  <c r="I234" i="4"/>
  <c r="G234" i="4"/>
  <c r="C234" i="4" s="1"/>
  <c r="F234" i="4"/>
  <c r="E234" i="4"/>
  <c r="D234" i="4"/>
  <c r="B235" i="4"/>
  <c r="I39" i="3"/>
  <c r="G39" i="3"/>
  <c r="C39" i="3" s="1"/>
  <c r="F39" i="3"/>
  <c r="B40" i="3"/>
  <c r="E39" i="3"/>
  <c r="D39" i="3"/>
  <c r="F233" i="3"/>
  <c r="I233" i="3"/>
  <c r="G233" i="3"/>
  <c r="C233" i="3" s="1"/>
  <c r="E233" i="3"/>
  <c r="D233" i="3"/>
  <c r="B234" i="3"/>
  <c r="A232" i="3"/>
  <c r="X232" i="3"/>
  <c r="X38" i="3"/>
  <c r="A38" i="3"/>
  <c r="F40" i="4" l="1"/>
  <c r="E40" i="4"/>
  <c r="D40" i="4"/>
  <c r="X40" i="4" s="1"/>
  <c r="B41" i="4"/>
  <c r="I40" i="4"/>
  <c r="G40" i="4"/>
  <c r="C40" i="4" s="1"/>
  <c r="G235" i="4"/>
  <c r="C235" i="4" s="1"/>
  <c r="F235" i="4"/>
  <c r="E235" i="4"/>
  <c r="D235" i="4"/>
  <c r="X235" i="4" s="1"/>
  <c r="B236" i="4"/>
  <c r="I235" i="4"/>
  <c r="X234" i="4"/>
  <c r="X39" i="3"/>
  <c r="A39" i="3"/>
  <c r="I234" i="3"/>
  <c r="G234" i="3"/>
  <c r="C234" i="3" s="1"/>
  <c r="B235" i="3"/>
  <c r="E234" i="3"/>
  <c r="F234" i="3"/>
  <c r="D234" i="3"/>
  <c r="X233" i="3"/>
  <c r="A233" i="3"/>
  <c r="G40" i="3"/>
  <c r="C40" i="3" s="1"/>
  <c r="F40" i="3"/>
  <c r="B41" i="3"/>
  <c r="E40" i="3"/>
  <c r="D40" i="3"/>
  <c r="I40" i="3"/>
  <c r="AB40" i="3" s="1"/>
  <c r="AB39" i="3"/>
  <c r="E41" i="4" l="1"/>
  <c r="D41" i="4"/>
  <c r="X41" i="4" s="1"/>
  <c r="B42" i="4"/>
  <c r="I41" i="4"/>
  <c r="G41" i="4"/>
  <c r="C41" i="4" s="1"/>
  <c r="F41" i="4"/>
  <c r="F236" i="4"/>
  <c r="E236" i="4"/>
  <c r="D236" i="4"/>
  <c r="B237" i="4"/>
  <c r="I236" i="4"/>
  <c r="G236" i="4"/>
  <c r="C236" i="4" s="1"/>
  <c r="X40" i="3"/>
  <c r="A40" i="3"/>
  <c r="D41" i="3"/>
  <c r="I41" i="3"/>
  <c r="G41" i="3"/>
  <c r="C41" i="3" s="1"/>
  <c r="F41" i="3"/>
  <c r="B42" i="3"/>
  <c r="E41" i="3"/>
  <c r="I235" i="3"/>
  <c r="B236" i="3"/>
  <c r="E235" i="3"/>
  <c r="D235" i="3"/>
  <c r="G235" i="3"/>
  <c r="C235" i="3" s="1"/>
  <c r="F235" i="3"/>
  <c r="A234" i="3"/>
  <c r="X234" i="3"/>
  <c r="D42" i="4" l="1"/>
  <c r="B43" i="4"/>
  <c r="G42" i="4"/>
  <c r="C42" i="4" s="1"/>
  <c r="I42" i="4"/>
  <c r="F42" i="4"/>
  <c r="E42" i="4"/>
  <c r="E237" i="4"/>
  <c r="D237" i="4"/>
  <c r="X237" i="4" s="1"/>
  <c r="B238" i="4"/>
  <c r="I237" i="4"/>
  <c r="G237" i="4"/>
  <c r="C237" i="4" s="1"/>
  <c r="F237" i="4"/>
  <c r="X236" i="4"/>
  <c r="AB41" i="3"/>
  <c r="X41" i="3"/>
  <c r="A41" i="3"/>
  <c r="X235" i="3"/>
  <c r="A235" i="3"/>
  <c r="B237" i="3"/>
  <c r="E236" i="3"/>
  <c r="I236" i="3"/>
  <c r="G236" i="3"/>
  <c r="C236" i="3" s="1"/>
  <c r="F236" i="3"/>
  <c r="D236" i="3"/>
  <c r="I42" i="3"/>
  <c r="G42" i="3"/>
  <c r="C42" i="3" s="1"/>
  <c r="F42" i="3"/>
  <c r="B43" i="3"/>
  <c r="E42" i="3"/>
  <c r="D42" i="3"/>
  <c r="B44" i="4" l="1"/>
  <c r="I43" i="4"/>
  <c r="G43" i="4"/>
  <c r="C43" i="4" s="1"/>
  <c r="F43" i="4"/>
  <c r="E43" i="4"/>
  <c r="D43" i="4"/>
  <c r="X43" i="4" s="1"/>
  <c r="D238" i="4"/>
  <c r="X238" i="4" s="1"/>
  <c r="B239" i="4"/>
  <c r="I238" i="4"/>
  <c r="G238" i="4"/>
  <c r="C238" i="4" s="1"/>
  <c r="F238" i="4"/>
  <c r="E238" i="4"/>
  <c r="X42" i="4"/>
  <c r="G237" i="3"/>
  <c r="C237" i="3" s="1"/>
  <c r="F237" i="3"/>
  <c r="B238" i="3"/>
  <c r="E237" i="3"/>
  <c r="D237" i="3"/>
  <c r="I237" i="3"/>
  <c r="AB42" i="3"/>
  <c r="A42" i="3"/>
  <c r="X42" i="3"/>
  <c r="X236" i="3"/>
  <c r="A236" i="3"/>
  <c r="F43" i="3"/>
  <c r="B44" i="3"/>
  <c r="E43" i="3"/>
  <c r="D43" i="3"/>
  <c r="I43" i="3"/>
  <c r="G43" i="3"/>
  <c r="C43" i="3" s="1"/>
  <c r="B240" i="4" l="1"/>
  <c r="I239" i="4"/>
  <c r="G239" i="4"/>
  <c r="C239" i="4" s="1"/>
  <c r="F239" i="4"/>
  <c r="E239" i="4"/>
  <c r="D239" i="4"/>
  <c r="X239" i="4" s="1"/>
  <c r="I44" i="4"/>
  <c r="G44" i="4"/>
  <c r="C44" i="4" s="1"/>
  <c r="E44" i="4"/>
  <c r="F44" i="4"/>
  <c r="D44" i="4"/>
  <c r="X44" i="4" s="1"/>
  <c r="B45" i="4"/>
  <c r="I44" i="3"/>
  <c r="AB44" i="3" s="1"/>
  <c r="G44" i="3"/>
  <c r="C44" i="3" s="1"/>
  <c r="F44" i="3"/>
  <c r="B45" i="3"/>
  <c r="E44" i="3"/>
  <c r="D44" i="3"/>
  <c r="X237" i="3"/>
  <c r="A237" i="3"/>
  <c r="G238" i="3"/>
  <c r="C238" i="3" s="1"/>
  <c r="D238" i="3"/>
  <c r="B239" i="3"/>
  <c r="I238" i="3"/>
  <c r="F238" i="3"/>
  <c r="E238" i="3"/>
  <c r="AB43" i="3"/>
  <c r="X43" i="3"/>
  <c r="A43" i="3"/>
  <c r="I45" i="4" l="1"/>
  <c r="G45" i="4"/>
  <c r="C45" i="4" s="1"/>
  <c r="F45" i="4"/>
  <c r="E45" i="4"/>
  <c r="D45" i="4"/>
  <c r="X45" i="4" s="1"/>
  <c r="B46" i="4"/>
  <c r="B241" i="4"/>
  <c r="I240" i="4"/>
  <c r="G240" i="4"/>
  <c r="C240" i="4" s="1"/>
  <c r="F240" i="4"/>
  <c r="E240" i="4"/>
  <c r="D240" i="4"/>
  <c r="X240" i="4" s="1"/>
  <c r="X44" i="3"/>
  <c r="A44" i="3"/>
  <c r="D239" i="3"/>
  <c r="I239" i="3"/>
  <c r="G239" i="3"/>
  <c r="C239" i="3" s="1"/>
  <c r="F239" i="3"/>
  <c r="B240" i="3"/>
  <c r="E239" i="3"/>
  <c r="I45" i="3"/>
  <c r="G45" i="3"/>
  <c r="C45" i="3" s="1"/>
  <c r="F45" i="3"/>
  <c r="B46" i="3"/>
  <c r="E45" i="3"/>
  <c r="D45" i="3"/>
  <c r="X238" i="3"/>
  <c r="A238" i="3"/>
  <c r="B242" i="4" l="1"/>
  <c r="I241" i="4"/>
  <c r="G241" i="4"/>
  <c r="C241" i="4" s="1"/>
  <c r="F241" i="4"/>
  <c r="E241" i="4"/>
  <c r="D241" i="4"/>
  <c r="I46" i="4"/>
  <c r="G46" i="4"/>
  <c r="C46" i="4" s="1"/>
  <c r="F46" i="4"/>
  <c r="E46" i="4"/>
  <c r="D46" i="4"/>
  <c r="X46" i="4" s="1"/>
  <c r="B47" i="4"/>
  <c r="X45" i="3"/>
  <c r="A45" i="3"/>
  <c r="F240" i="3"/>
  <c r="B241" i="3"/>
  <c r="E240" i="3"/>
  <c r="D240" i="3"/>
  <c r="I240" i="3"/>
  <c r="G240" i="3"/>
  <c r="C240" i="3" s="1"/>
  <c r="B47" i="3"/>
  <c r="E46" i="3"/>
  <c r="D46" i="3"/>
  <c r="I46" i="3"/>
  <c r="G46" i="3"/>
  <c r="C46" i="3" s="1"/>
  <c r="F46" i="3"/>
  <c r="A239" i="3"/>
  <c r="X239" i="3"/>
  <c r="AB45" i="3"/>
  <c r="G47" i="4" l="1"/>
  <c r="C47" i="4" s="1"/>
  <c r="F47" i="4"/>
  <c r="E47" i="4"/>
  <c r="D47" i="4"/>
  <c r="B48" i="4"/>
  <c r="I47" i="4"/>
  <c r="B243" i="4"/>
  <c r="I242" i="4"/>
  <c r="D242" i="4"/>
  <c r="G242" i="4"/>
  <c r="C242" i="4" s="1"/>
  <c r="F242" i="4"/>
  <c r="E242" i="4"/>
  <c r="A240" i="3"/>
  <c r="X240" i="3"/>
  <c r="AB46" i="3"/>
  <c r="F241" i="3"/>
  <c r="I241" i="3"/>
  <c r="B242" i="3"/>
  <c r="G241" i="3"/>
  <c r="C241" i="3" s="1"/>
  <c r="E241" i="3"/>
  <c r="D241" i="3"/>
  <c r="X46" i="3"/>
  <c r="A46" i="3"/>
  <c r="I47" i="3"/>
  <c r="G47" i="3"/>
  <c r="C47" i="3" s="1"/>
  <c r="F47" i="3"/>
  <c r="B48" i="3"/>
  <c r="E47" i="3"/>
  <c r="D47" i="3"/>
  <c r="G48" i="4" l="1"/>
  <c r="C48" i="4" s="1"/>
  <c r="F48" i="4"/>
  <c r="E48" i="4"/>
  <c r="D48" i="4"/>
  <c r="B49" i="4"/>
  <c r="I48" i="4"/>
  <c r="B244" i="4"/>
  <c r="I243" i="4"/>
  <c r="F243" i="4"/>
  <c r="E243" i="4"/>
  <c r="D243" i="4"/>
  <c r="G243" i="4"/>
  <c r="C243" i="4" s="1"/>
  <c r="AB47" i="3"/>
  <c r="X241" i="3"/>
  <c r="A241" i="3"/>
  <c r="X47" i="3"/>
  <c r="A47" i="3"/>
  <c r="G48" i="3"/>
  <c r="C48" i="3" s="1"/>
  <c r="F48" i="3"/>
  <c r="B49" i="3"/>
  <c r="E48" i="3"/>
  <c r="D48" i="3"/>
  <c r="I48" i="3"/>
  <c r="AB48" i="3" s="1"/>
  <c r="I242" i="3"/>
  <c r="G242" i="3"/>
  <c r="C242" i="3" s="1"/>
  <c r="F242" i="3"/>
  <c r="B243" i="3"/>
  <c r="E242" i="3"/>
  <c r="D242" i="3"/>
  <c r="B245" i="4" l="1"/>
  <c r="I244" i="4"/>
  <c r="G244" i="4"/>
  <c r="C244" i="4" s="1"/>
  <c r="F244" i="4"/>
  <c r="E244" i="4"/>
  <c r="D244" i="4"/>
  <c r="G49" i="4"/>
  <c r="C49" i="4" s="1"/>
  <c r="F49" i="4"/>
  <c r="E49" i="4"/>
  <c r="D49" i="4"/>
  <c r="B50" i="4"/>
  <c r="I49" i="4"/>
  <c r="A242" i="3"/>
  <c r="X242" i="3"/>
  <c r="I243" i="3"/>
  <c r="B244" i="3"/>
  <c r="E243" i="3"/>
  <c r="D243" i="3"/>
  <c r="G243" i="3"/>
  <c r="C243" i="3" s="1"/>
  <c r="F243" i="3"/>
  <c r="X48" i="3"/>
  <c r="A48" i="3"/>
  <c r="D49" i="3"/>
  <c r="I49" i="3"/>
  <c r="G49" i="3"/>
  <c r="C49" i="3" s="1"/>
  <c r="F49" i="3"/>
  <c r="B50" i="3"/>
  <c r="E49" i="3"/>
  <c r="I50" i="4" l="1"/>
  <c r="G50" i="4"/>
  <c r="C50" i="4" s="1"/>
  <c r="F50" i="4"/>
  <c r="E50" i="4"/>
  <c r="D50" i="4"/>
  <c r="B51" i="4"/>
  <c r="B246" i="4"/>
  <c r="I245" i="4"/>
  <c r="G245" i="4"/>
  <c r="C245" i="4" s="1"/>
  <c r="F245" i="4"/>
  <c r="E245" i="4"/>
  <c r="D245" i="4"/>
  <c r="I50" i="3"/>
  <c r="AB50" i="3" s="1"/>
  <c r="G50" i="3"/>
  <c r="C50" i="3" s="1"/>
  <c r="F50" i="3"/>
  <c r="B51" i="3"/>
  <c r="E50" i="3"/>
  <c r="D50" i="3"/>
  <c r="X243" i="3"/>
  <c r="A243" i="3"/>
  <c r="AB49" i="3"/>
  <c r="X49" i="3"/>
  <c r="A49" i="3"/>
  <c r="B245" i="3"/>
  <c r="E244" i="3"/>
  <c r="I244" i="3"/>
  <c r="G244" i="3"/>
  <c r="C244" i="3" s="1"/>
  <c r="F244" i="3"/>
  <c r="D244" i="3"/>
  <c r="B247" i="4" l="1"/>
  <c r="I246" i="4"/>
  <c r="D246" i="4"/>
  <c r="G246" i="4"/>
  <c r="C246" i="4" s="1"/>
  <c r="F246" i="4"/>
  <c r="E246" i="4"/>
  <c r="I51" i="4"/>
  <c r="G51" i="4"/>
  <c r="C51" i="4" s="1"/>
  <c r="F51" i="4"/>
  <c r="E51" i="4"/>
  <c r="D51" i="4"/>
  <c r="B52" i="4"/>
  <c r="G245" i="3"/>
  <c r="C245" i="3" s="1"/>
  <c r="F245" i="3"/>
  <c r="B246" i="3"/>
  <c r="E245" i="3"/>
  <c r="D245" i="3"/>
  <c r="I245" i="3"/>
  <c r="A50" i="3"/>
  <c r="X50" i="3"/>
  <c r="F51" i="3"/>
  <c r="B52" i="3"/>
  <c r="E51" i="3"/>
  <c r="D51" i="3"/>
  <c r="I51" i="3"/>
  <c r="G51" i="3"/>
  <c r="C51" i="3" s="1"/>
  <c r="X244" i="3"/>
  <c r="A244" i="3"/>
  <c r="B53" i="4" l="1"/>
  <c r="I52" i="4"/>
  <c r="G52" i="4"/>
  <c r="C52" i="4" s="1"/>
  <c r="E52" i="4"/>
  <c r="F52" i="4"/>
  <c r="D52" i="4"/>
  <c r="B248" i="4"/>
  <c r="I247" i="4"/>
  <c r="F247" i="4"/>
  <c r="E247" i="4"/>
  <c r="D247" i="4"/>
  <c r="G247" i="4"/>
  <c r="C247" i="4" s="1"/>
  <c r="X51" i="3"/>
  <c r="A51" i="3"/>
  <c r="AB51" i="3"/>
  <c r="G246" i="3"/>
  <c r="C246" i="3" s="1"/>
  <c r="F246" i="3"/>
  <c r="D246" i="3"/>
  <c r="B247" i="3"/>
  <c r="I246" i="3"/>
  <c r="E246" i="3"/>
  <c r="I52" i="3"/>
  <c r="G52" i="3"/>
  <c r="C52" i="3" s="1"/>
  <c r="F52" i="3"/>
  <c r="B53" i="3"/>
  <c r="E52" i="3"/>
  <c r="D52" i="3"/>
  <c r="X245" i="3"/>
  <c r="A245" i="3"/>
  <c r="B249" i="4" l="1"/>
  <c r="I248" i="4"/>
  <c r="G248" i="4"/>
  <c r="C248" i="4" s="1"/>
  <c r="F248" i="4"/>
  <c r="E248" i="4"/>
  <c r="D248" i="4"/>
  <c r="B54" i="4"/>
  <c r="I53" i="4"/>
  <c r="G53" i="4"/>
  <c r="C53" i="4" s="1"/>
  <c r="F53" i="4"/>
  <c r="E53" i="4"/>
  <c r="D53" i="4"/>
  <c r="X52" i="3"/>
  <c r="A52" i="3"/>
  <c r="D247" i="3"/>
  <c r="I247" i="3"/>
  <c r="G247" i="3"/>
  <c r="C247" i="3" s="1"/>
  <c r="F247" i="3"/>
  <c r="E247" i="3"/>
  <c r="B248" i="3"/>
  <c r="I53" i="3"/>
  <c r="AB53" i="3" s="1"/>
  <c r="G53" i="3"/>
  <c r="C53" i="3" s="1"/>
  <c r="F53" i="3"/>
  <c r="B54" i="3"/>
  <c r="E53" i="3"/>
  <c r="D53" i="3"/>
  <c r="X246" i="3"/>
  <c r="A246" i="3"/>
  <c r="AB52" i="3"/>
  <c r="D54" i="4" l="1"/>
  <c r="B55" i="4"/>
  <c r="I54" i="4"/>
  <c r="G54" i="4"/>
  <c r="C54" i="4" s="1"/>
  <c r="F54" i="4"/>
  <c r="E54" i="4"/>
  <c r="B250" i="4"/>
  <c r="I249" i="4"/>
  <c r="G249" i="4"/>
  <c r="C249" i="4" s="1"/>
  <c r="F249" i="4"/>
  <c r="E249" i="4"/>
  <c r="D249" i="4"/>
  <c r="X53" i="3"/>
  <c r="A53" i="3"/>
  <c r="A247" i="3"/>
  <c r="X247" i="3"/>
  <c r="B55" i="3"/>
  <c r="E54" i="3"/>
  <c r="D54" i="3"/>
  <c r="I54" i="3"/>
  <c r="AB54" i="3" s="1"/>
  <c r="G54" i="3"/>
  <c r="C54" i="3" s="1"/>
  <c r="F54" i="3"/>
  <c r="I248" i="3"/>
  <c r="G248" i="3"/>
  <c r="C248" i="3" s="1"/>
  <c r="F248" i="3"/>
  <c r="B249" i="3"/>
  <c r="E248" i="3"/>
  <c r="D248" i="3"/>
  <c r="B251" i="4" l="1"/>
  <c r="I250" i="4"/>
  <c r="G250" i="4"/>
  <c r="C250" i="4" s="1"/>
  <c r="D250" i="4"/>
  <c r="F250" i="4"/>
  <c r="E250" i="4"/>
  <c r="I55" i="4"/>
  <c r="G55" i="4"/>
  <c r="C55" i="4" s="1"/>
  <c r="E55" i="4"/>
  <c r="F55" i="4"/>
  <c r="D55" i="4"/>
  <c r="B56" i="4"/>
  <c r="A248" i="3"/>
  <c r="X248" i="3"/>
  <c r="F249" i="3"/>
  <c r="B250" i="3"/>
  <c r="E249" i="3"/>
  <c r="D249" i="3"/>
  <c r="I249" i="3"/>
  <c r="G249" i="3"/>
  <c r="C249" i="3" s="1"/>
  <c r="I55" i="3"/>
  <c r="G55" i="3"/>
  <c r="C55" i="3" s="1"/>
  <c r="F55" i="3"/>
  <c r="B56" i="3"/>
  <c r="E55" i="3"/>
  <c r="D55" i="3"/>
  <c r="X54" i="3"/>
  <c r="A54" i="3"/>
  <c r="I56" i="4" l="1"/>
  <c r="G56" i="4"/>
  <c r="C56" i="4" s="1"/>
  <c r="F56" i="4"/>
  <c r="E56" i="4"/>
  <c r="B57" i="4"/>
  <c r="D56" i="4"/>
  <c r="B252" i="4"/>
  <c r="I251" i="4"/>
  <c r="G251" i="4"/>
  <c r="C251" i="4" s="1"/>
  <c r="F251" i="4"/>
  <c r="E251" i="4"/>
  <c r="D251" i="4"/>
  <c r="X249" i="3"/>
  <c r="A249" i="3"/>
  <c r="X55" i="3"/>
  <c r="A55" i="3"/>
  <c r="G56" i="3"/>
  <c r="C56" i="3" s="1"/>
  <c r="F56" i="3"/>
  <c r="B57" i="3"/>
  <c r="E56" i="3"/>
  <c r="D56" i="3"/>
  <c r="I56" i="3"/>
  <c r="AB56" i="3" s="1"/>
  <c r="I250" i="3"/>
  <c r="G250" i="3"/>
  <c r="C250" i="3" s="1"/>
  <c r="F250" i="3"/>
  <c r="B251" i="3"/>
  <c r="E250" i="3"/>
  <c r="D250" i="3"/>
  <c r="AB55" i="3"/>
  <c r="B253" i="4" l="1"/>
  <c r="I252" i="4"/>
  <c r="G252" i="4"/>
  <c r="C252" i="4" s="1"/>
  <c r="F252" i="4"/>
  <c r="E252" i="4"/>
  <c r="D252" i="4"/>
  <c r="I57" i="4"/>
  <c r="G57" i="4"/>
  <c r="C57" i="4" s="1"/>
  <c r="F57" i="4"/>
  <c r="E57" i="4"/>
  <c r="B58" i="4"/>
  <c r="D57" i="4"/>
  <c r="X56" i="3"/>
  <c r="A56" i="3"/>
  <c r="D57" i="3"/>
  <c r="I57" i="3"/>
  <c r="G57" i="3"/>
  <c r="C57" i="3" s="1"/>
  <c r="F57" i="3"/>
  <c r="E57" i="3"/>
  <c r="B58" i="3"/>
  <c r="X250" i="3"/>
  <c r="A250" i="3"/>
  <c r="I251" i="3"/>
  <c r="G251" i="3"/>
  <c r="C251" i="3" s="1"/>
  <c r="F251" i="3"/>
  <c r="B252" i="3"/>
  <c r="E251" i="3"/>
  <c r="D251" i="3"/>
  <c r="B254" i="4" l="1"/>
  <c r="I253" i="4"/>
  <c r="G253" i="4"/>
  <c r="C253" i="4" s="1"/>
  <c r="E253" i="4"/>
  <c r="F253" i="4"/>
  <c r="D253" i="4"/>
  <c r="I58" i="4"/>
  <c r="G58" i="4"/>
  <c r="C58" i="4" s="1"/>
  <c r="F58" i="4"/>
  <c r="E58" i="4"/>
  <c r="B59" i="4"/>
  <c r="D58" i="4"/>
  <c r="AB57" i="3"/>
  <c r="X57" i="3"/>
  <c r="A57" i="3"/>
  <c r="X251" i="3"/>
  <c r="A251" i="3"/>
  <c r="I58" i="3"/>
  <c r="G58" i="3"/>
  <c r="C58" i="3" s="1"/>
  <c r="F58" i="3"/>
  <c r="B59" i="3"/>
  <c r="E58" i="3"/>
  <c r="D58" i="3"/>
  <c r="B253" i="3"/>
  <c r="E252" i="3"/>
  <c r="D252" i="3"/>
  <c r="I252" i="3"/>
  <c r="G252" i="3"/>
  <c r="C252" i="3" s="1"/>
  <c r="F252" i="3"/>
  <c r="B255" i="4" l="1"/>
  <c r="I254" i="4"/>
  <c r="G254" i="4"/>
  <c r="C254" i="4" s="1"/>
  <c r="E254" i="4"/>
  <c r="F254" i="4"/>
  <c r="D254" i="4"/>
  <c r="I59" i="4"/>
  <c r="G59" i="4"/>
  <c r="C59" i="4" s="1"/>
  <c r="F59" i="4"/>
  <c r="E59" i="4"/>
  <c r="B60" i="4"/>
  <c r="D59" i="4"/>
  <c r="X252" i="3"/>
  <c r="A252" i="3"/>
  <c r="AB58" i="3"/>
  <c r="I253" i="3"/>
  <c r="G253" i="3"/>
  <c r="C253" i="3" s="1"/>
  <c r="F253" i="3"/>
  <c r="B254" i="3"/>
  <c r="E253" i="3"/>
  <c r="D253" i="3"/>
  <c r="A58" i="3"/>
  <c r="X58" i="3"/>
  <c r="F59" i="3"/>
  <c r="B60" i="3"/>
  <c r="E59" i="3"/>
  <c r="D59" i="3"/>
  <c r="I59" i="3"/>
  <c r="AB59" i="3" s="1"/>
  <c r="G59" i="3"/>
  <c r="C59" i="3" s="1"/>
  <c r="B256" i="4" l="1"/>
  <c r="I255" i="4"/>
  <c r="G255" i="4"/>
  <c r="C255" i="4" s="1"/>
  <c r="E255" i="4"/>
  <c r="F255" i="4"/>
  <c r="D255" i="4"/>
  <c r="I60" i="4"/>
  <c r="G60" i="4"/>
  <c r="C60" i="4" s="1"/>
  <c r="F60" i="4"/>
  <c r="E60" i="4"/>
  <c r="D60" i="4"/>
  <c r="B61" i="4"/>
  <c r="I60" i="3"/>
  <c r="AB60" i="3" s="1"/>
  <c r="G60" i="3"/>
  <c r="C60" i="3" s="1"/>
  <c r="F60" i="3"/>
  <c r="B61" i="3"/>
  <c r="E60" i="3"/>
  <c r="D60" i="3"/>
  <c r="G254" i="3"/>
  <c r="C254" i="3" s="1"/>
  <c r="F254" i="3"/>
  <c r="B255" i="3"/>
  <c r="E254" i="3"/>
  <c r="D254" i="3"/>
  <c r="I254" i="3"/>
  <c r="X253" i="3"/>
  <c r="A253" i="3"/>
  <c r="X59" i="3"/>
  <c r="A59" i="3"/>
  <c r="B257" i="4" l="1"/>
  <c r="I256" i="4"/>
  <c r="G256" i="4"/>
  <c r="C256" i="4" s="1"/>
  <c r="E256" i="4"/>
  <c r="F256" i="4"/>
  <c r="D256" i="4"/>
  <c r="I61" i="4"/>
  <c r="G61" i="4"/>
  <c r="C61" i="4" s="1"/>
  <c r="F61" i="4"/>
  <c r="E61" i="4"/>
  <c r="B62" i="4"/>
  <c r="D61" i="4"/>
  <c r="X60" i="3"/>
  <c r="A60" i="3"/>
  <c r="I61" i="3"/>
  <c r="G61" i="3"/>
  <c r="C61" i="3" s="1"/>
  <c r="F61" i="3"/>
  <c r="B62" i="3"/>
  <c r="E61" i="3"/>
  <c r="D61" i="3"/>
  <c r="X254" i="3"/>
  <c r="A254" i="3"/>
  <c r="D255" i="3"/>
  <c r="I255" i="3"/>
  <c r="G255" i="3"/>
  <c r="C255" i="3" s="1"/>
  <c r="F255" i="3"/>
  <c r="B256" i="3"/>
  <c r="E255" i="3"/>
  <c r="I62" i="4" l="1"/>
  <c r="G62" i="4"/>
  <c r="C62" i="4" s="1"/>
  <c r="F62" i="4"/>
  <c r="E62" i="4"/>
  <c r="B63" i="4"/>
  <c r="D62" i="4"/>
  <c r="B258" i="4"/>
  <c r="I257" i="4"/>
  <c r="G257" i="4"/>
  <c r="C257" i="4" s="1"/>
  <c r="E257" i="4"/>
  <c r="F257" i="4"/>
  <c r="D257" i="4"/>
  <c r="X61" i="3"/>
  <c r="A61" i="3"/>
  <c r="B63" i="3"/>
  <c r="E62" i="3"/>
  <c r="D62" i="3"/>
  <c r="I62" i="3"/>
  <c r="G62" i="3"/>
  <c r="C62" i="3" s="1"/>
  <c r="F62" i="3"/>
  <c r="I256" i="3"/>
  <c r="G256" i="3"/>
  <c r="C256" i="3" s="1"/>
  <c r="F256" i="3"/>
  <c r="B257" i="3"/>
  <c r="E256" i="3"/>
  <c r="D256" i="3"/>
  <c r="AB61" i="3"/>
  <c r="X255" i="3"/>
  <c r="A255" i="3"/>
  <c r="B259" i="4" l="1"/>
  <c r="I258" i="4"/>
  <c r="G258" i="4"/>
  <c r="C258" i="4" s="1"/>
  <c r="E258" i="4"/>
  <c r="F258" i="4"/>
  <c r="D258" i="4"/>
  <c r="I63" i="4"/>
  <c r="G63" i="4"/>
  <c r="C63" i="4" s="1"/>
  <c r="F63" i="4"/>
  <c r="E63" i="4"/>
  <c r="D63" i="4"/>
  <c r="B64" i="4"/>
  <c r="A256" i="3"/>
  <c r="X256" i="3"/>
  <c r="F257" i="3"/>
  <c r="B258" i="3"/>
  <c r="E257" i="3"/>
  <c r="D257" i="3"/>
  <c r="I257" i="3"/>
  <c r="G257" i="3"/>
  <c r="C257" i="3" s="1"/>
  <c r="AB62" i="3"/>
  <c r="X62" i="3"/>
  <c r="A62" i="3"/>
  <c r="I63" i="3"/>
  <c r="G63" i="3"/>
  <c r="C63" i="3" s="1"/>
  <c r="F63" i="3"/>
  <c r="B64" i="3"/>
  <c r="E63" i="3"/>
  <c r="D63" i="3"/>
  <c r="I64" i="4" l="1"/>
  <c r="G64" i="4"/>
  <c r="C64" i="4" s="1"/>
  <c r="F64" i="4"/>
  <c r="E64" i="4"/>
  <c r="B65" i="4"/>
  <c r="D64" i="4"/>
  <c r="B260" i="4"/>
  <c r="I259" i="4"/>
  <c r="G259" i="4"/>
  <c r="C259" i="4" s="1"/>
  <c r="E259" i="4"/>
  <c r="F259" i="4"/>
  <c r="D259" i="4"/>
  <c r="X257" i="3"/>
  <c r="A257" i="3"/>
  <c r="AB63" i="3"/>
  <c r="I258" i="3"/>
  <c r="G258" i="3"/>
  <c r="C258" i="3" s="1"/>
  <c r="F258" i="3"/>
  <c r="B259" i="3"/>
  <c r="E258" i="3"/>
  <c r="D258" i="3"/>
  <c r="X63" i="3"/>
  <c r="A63" i="3"/>
  <c r="G64" i="3"/>
  <c r="C64" i="3" s="1"/>
  <c r="F64" i="3"/>
  <c r="B65" i="3"/>
  <c r="E64" i="3"/>
  <c r="D64" i="3"/>
  <c r="I64" i="3"/>
  <c r="AB64" i="3" s="1"/>
  <c r="B261" i="4" l="1"/>
  <c r="I260" i="4"/>
  <c r="G260" i="4"/>
  <c r="C260" i="4" s="1"/>
  <c r="E260" i="4"/>
  <c r="F260" i="4"/>
  <c r="D260" i="4"/>
  <c r="I65" i="4"/>
  <c r="G65" i="4"/>
  <c r="C65" i="4" s="1"/>
  <c r="F65" i="4"/>
  <c r="E65" i="4"/>
  <c r="B66" i="4"/>
  <c r="D65" i="4"/>
  <c r="X258" i="3"/>
  <c r="A258" i="3"/>
  <c r="X64" i="3"/>
  <c r="A64" i="3"/>
  <c r="I259" i="3"/>
  <c r="D259" i="3"/>
  <c r="G259" i="3"/>
  <c r="C259" i="3" s="1"/>
  <c r="F259" i="3"/>
  <c r="E259" i="3"/>
  <c r="B260" i="3"/>
  <c r="D65" i="3"/>
  <c r="I65" i="3"/>
  <c r="G65" i="3"/>
  <c r="C65" i="3" s="1"/>
  <c r="F65" i="3"/>
  <c r="B66" i="3"/>
  <c r="E65" i="3"/>
  <c r="I66" i="4" l="1"/>
  <c r="G66" i="4"/>
  <c r="C66" i="4" s="1"/>
  <c r="F66" i="4"/>
  <c r="E66" i="4"/>
  <c r="B67" i="4"/>
  <c r="D66" i="4"/>
  <c r="B262" i="4"/>
  <c r="I261" i="4"/>
  <c r="G261" i="4"/>
  <c r="C261" i="4" s="1"/>
  <c r="E261" i="4"/>
  <c r="F261" i="4"/>
  <c r="D261" i="4"/>
  <c r="AB65" i="3"/>
  <c r="X65" i="3"/>
  <c r="A65" i="3"/>
  <c r="B261" i="3"/>
  <c r="E260" i="3"/>
  <c r="I260" i="3"/>
  <c r="G260" i="3"/>
  <c r="C260" i="3" s="1"/>
  <c r="F260" i="3"/>
  <c r="D260" i="3"/>
  <c r="I66" i="3"/>
  <c r="AB66" i="3" s="1"/>
  <c r="G66" i="3"/>
  <c r="C66" i="3" s="1"/>
  <c r="F66" i="3"/>
  <c r="B67" i="3"/>
  <c r="E66" i="3"/>
  <c r="D66" i="3"/>
  <c r="X259" i="3"/>
  <c r="A259" i="3"/>
  <c r="I67" i="4" l="1"/>
  <c r="G67" i="4"/>
  <c r="C67" i="4" s="1"/>
  <c r="F67" i="4"/>
  <c r="E67" i="4"/>
  <c r="B68" i="4"/>
  <c r="D67" i="4"/>
  <c r="B263" i="4"/>
  <c r="I262" i="4"/>
  <c r="G262" i="4"/>
  <c r="C262" i="4" s="1"/>
  <c r="E262" i="4"/>
  <c r="F262" i="4"/>
  <c r="D262" i="4"/>
  <c r="F67" i="3"/>
  <c r="B68" i="3"/>
  <c r="E67" i="3"/>
  <c r="D67" i="3"/>
  <c r="I67" i="3"/>
  <c r="G67" i="3"/>
  <c r="C67" i="3" s="1"/>
  <c r="A66" i="3"/>
  <c r="X66" i="3"/>
  <c r="I261" i="3"/>
  <c r="F261" i="3"/>
  <c r="G261" i="3"/>
  <c r="C261" i="3" s="1"/>
  <c r="E261" i="3"/>
  <c r="D261" i="3"/>
  <c r="B262" i="3"/>
  <c r="A260" i="3"/>
  <c r="X260" i="3"/>
  <c r="B264" i="4" l="1"/>
  <c r="I263" i="4"/>
  <c r="G263" i="4"/>
  <c r="C263" i="4" s="1"/>
  <c r="E263" i="4"/>
  <c r="F263" i="4"/>
  <c r="D263" i="4"/>
  <c r="I68" i="4"/>
  <c r="G68" i="4"/>
  <c r="C68" i="4" s="1"/>
  <c r="F68" i="4"/>
  <c r="E68" i="4"/>
  <c r="D68" i="4"/>
  <c r="B69" i="4"/>
  <c r="G262" i="3"/>
  <c r="C262" i="3" s="1"/>
  <c r="B263" i="3"/>
  <c r="E262" i="3"/>
  <c r="I262" i="3"/>
  <c r="AB262" i="3" s="1"/>
  <c r="F262" i="3"/>
  <c r="D262" i="3"/>
  <c r="X261" i="3"/>
  <c r="A261" i="3"/>
  <c r="AB67" i="3"/>
  <c r="X67" i="3"/>
  <c r="A67" i="3"/>
  <c r="I68" i="3"/>
  <c r="G68" i="3"/>
  <c r="C68" i="3" s="1"/>
  <c r="F68" i="3"/>
  <c r="B69" i="3"/>
  <c r="E68" i="3"/>
  <c r="D68" i="3"/>
  <c r="I69" i="4" l="1"/>
  <c r="G69" i="4"/>
  <c r="C69" i="4" s="1"/>
  <c r="F69" i="4"/>
  <c r="E69" i="4"/>
  <c r="B70" i="4"/>
  <c r="D69" i="4"/>
  <c r="B265" i="4"/>
  <c r="I264" i="4"/>
  <c r="G264" i="4"/>
  <c r="C264" i="4" s="1"/>
  <c r="E264" i="4"/>
  <c r="F264" i="4"/>
  <c r="D264" i="4"/>
  <c r="A262" i="3"/>
  <c r="X262" i="3"/>
  <c r="I69" i="3"/>
  <c r="AB69" i="3" s="1"/>
  <c r="G69" i="3"/>
  <c r="C69" i="3" s="1"/>
  <c r="F69" i="3"/>
  <c r="B70" i="3"/>
  <c r="E69" i="3"/>
  <c r="D69" i="3"/>
  <c r="AB68" i="3"/>
  <c r="D263" i="3"/>
  <c r="I263" i="3"/>
  <c r="AB263" i="3" s="1"/>
  <c r="B264" i="3"/>
  <c r="G263" i="3"/>
  <c r="C263" i="3" s="1"/>
  <c r="F263" i="3"/>
  <c r="E263" i="3"/>
  <c r="X68" i="3"/>
  <c r="A68" i="3"/>
  <c r="I70" i="4" l="1"/>
  <c r="G70" i="4"/>
  <c r="C70" i="4" s="1"/>
  <c r="F70" i="4"/>
  <c r="E70" i="4"/>
  <c r="B71" i="4"/>
  <c r="D70" i="4"/>
  <c r="B266" i="4"/>
  <c r="I265" i="4"/>
  <c r="G265" i="4"/>
  <c r="C265" i="4" s="1"/>
  <c r="E265" i="4"/>
  <c r="F265" i="4"/>
  <c r="D265" i="4"/>
  <c r="G264" i="3"/>
  <c r="C264" i="3" s="1"/>
  <c r="B265" i="3"/>
  <c r="E264" i="3"/>
  <c r="D264" i="3"/>
  <c r="I264" i="3"/>
  <c r="AB264" i="3" s="1"/>
  <c r="F264" i="3"/>
  <c r="B71" i="3"/>
  <c r="E70" i="3"/>
  <c r="D70" i="3"/>
  <c r="I70" i="3"/>
  <c r="AB70" i="3" s="1"/>
  <c r="G70" i="3"/>
  <c r="C70" i="3" s="1"/>
  <c r="F70" i="3"/>
  <c r="X69" i="3"/>
  <c r="A69" i="3"/>
  <c r="X263" i="3"/>
  <c r="A263" i="3"/>
  <c r="B267" i="4" l="1"/>
  <c r="I266" i="4"/>
  <c r="G266" i="4"/>
  <c r="C266" i="4" s="1"/>
  <c r="E266" i="4"/>
  <c r="F266" i="4"/>
  <c r="D266" i="4"/>
  <c r="I71" i="4"/>
  <c r="G71" i="4"/>
  <c r="C71" i="4" s="1"/>
  <c r="F71" i="4"/>
  <c r="E71" i="4"/>
  <c r="D71" i="4"/>
  <c r="B72" i="4"/>
  <c r="I71" i="3"/>
  <c r="AB71" i="3" s="1"/>
  <c r="G71" i="3"/>
  <c r="C71" i="3" s="1"/>
  <c r="F71" i="3"/>
  <c r="E71" i="3"/>
  <c r="D71" i="3"/>
  <c r="B72" i="3"/>
  <c r="A264" i="3"/>
  <c r="X264" i="3"/>
  <c r="F265" i="3"/>
  <c r="D265" i="3"/>
  <c r="E265" i="3"/>
  <c r="B266" i="3"/>
  <c r="I265" i="3"/>
  <c r="AB265" i="3" s="1"/>
  <c r="G265" i="3"/>
  <c r="C265" i="3" s="1"/>
  <c r="X70" i="3"/>
  <c r="A70" i="3"/>
  <c r="I72" i="4" l="1"/>
  <c r="G72" i="4"/>
  <c r="C72" i="4" s="1"/>
  <c r="F72" i="4"/>
  <c r="E72" i="4"/>
  <c r="B73" i="4"/>
  <c r="D72" i="4"/>
  <c r="B268" i="4"/>
  <c r="I267" i="4"/>
  <c r="G267" i="4"/>
  <c r="C267" i="4" s="1"/>
  <c r="E267" i="4"/>
  <c r="F267" i="4"/>
  <c r="D267" i="4"/>
  <c r="X71" i="3"/>
  <c r="A71" i="3"/>
  <c r="G266" i="3"/>
  <c r="C266" i="3" s="1"/>
  <c r="F266" i="3"/>
  <c r="E266" i="3"/>
  <c r="D266" i="3"/>
  <c r="B267" i="3"/>
  <c r="I266" i="3"/>
  <c r="AB266" i="3" s="1"/>
  <c r="I72" i="3"/>
  <c r="AB72" i="3" s="1"/>
  <c r="G72" i="3"/>
  <c r="C72" i="3" s="1"/>
  <c r="F72" i="3"/>
  <c r="E72" i="3"/>
  <c r="B73" i="3"/>
  <c r="D72" i="3"/>
  <c r="X265" i="3"/>
  <c r="A265" i="3"/>
  <c r="B269" i="4" l="1"/>
  <c r="I268" i="4"/>
  <c r="G268" i="4"/>
  <c r="C268" i="4" s="1"/>
  <c r="E268" i="4"/>
  <c r="F268" i="4"/>
  <c r="D268" i="4"/>
  <c r="I73" i="4"/>
  <c r="G73" i="4"/>
  <c r="C73" i="4" s="1"/>
  <c r="F73" i="4"/>
  <c r="E73" i="4"/>
  <c r="B74" i="4"/>
  <c r="D73" i="4"/>
  <c r="A72" i="3"/>
  <c r="X72" i="3"/>
  <c r="I267" i="3"/>
  <c r="AB267" i="3" s="1"/>
  <c r="F267" i="3"/>
  <c r="D267" i="3"/>
  <c r="G267" i="3"/>
  <c r="C267" i="3" s="1"/>
  <c r="E267" i="3"/>
  <c r="B268" i="3"/>
  <c r="A266" i="3"/>
  <c r="X266" i="3"/>
  <c r="F73" i="3"/>
  <c r="B74" i="3"/>
  <c r="E73" i="3"/>
  <c r="I73" i="3"/>
  <c r="AB73" i="3" s="1"/>
  <c r="G73" i="3"/>
  <c r="C73" i="3" s="1"/>
  <c r="D73" i="3"/>
  <c r="B270" i="4" l="1"/>
  <c r="I269" i="4"/>
  <c r="G269" i="4"/>
  <c r="C269" i="4" s="1"/>
  <c r="E269" i="4"/>
  <c r="F269" i="4"/>
  <c r="D269" i="4"/>
  <c r="I74" i="4"/>
  <c r="G74" i="4"/>
  <c r="C74" i="4" s="1"/>
  <c r="F74" i="4"/>
  <c r="E74" i="4"/>
  <c r="B75" i="4"/>
  <c r="D74" i="4"/>
  <c r="B269" i="3"/>
  <c r="E268" i="3"/>
  <c r="I268" i="3"/>
  <c r="AB268" i="3" s="1"/>
  <c r="G268" i="3"/>
  <c r="C268" i="3" s="1"/>
  <c r="F268" i="3"/>
  <c r="D268" i="3"/>
  <c r="A267" i="3"/>
  <c r="X267" i="3"/>
  <c r="A73" i="3"/>
  <c r="X73" i="3"/>
  <c r="I74" i="3"/>
  <c r="AB74" i="3" s="1"/>
  <c r="G74" i="3"/>
  <c r="C74" i="3" s="1"/>
  <c r="F74" i="3"/>
  <c r="E74" i="3"/>
  <c r="D74" i="3"/>
  <c r="B75" i="3"/>
  <c r="I75" i="4" l="1"/>
  <c r="G75" i="4"/>
  <c r="C75" i="4" s="1"/>
  <c r="F75" i="4"/>
  <c r="E75" i="4"/>
  <c r="B76" i="4"/>
  <c r="D75" i="4"/>
  <c r="B271" i="4"/>
  <c r="I270" i="4"/>
  <c r="G270" i="4"/>
  <c r="C270" i="4" s="1"/>
  <c r="E270" i="4"/>
  <c r="F270" i="4"/>
  <c r="D270" i="4"/>
  <c r="I269" i="3"/>
  <c r="AB269" i="3" s="1"/>
  <c r="F269" i="3"/>
  <c r="B270" i="3"/>
  <c r="E269" i="3"/>
  <c r="G269" i="3"/>
  <c r="C269" i="3" s="1"/>
  <c r="D269" i="3"/>
  <c r="X74" i="3"/>
  <c r="A74" i="3"/>
  <c r="I75" i="3"/>
  <c r="AB75" i="3" s="1"/>
  <c r="G75" i="3"/>
  <c r="C75" i="3" s="1"/>
  <c r="F75" i="3"/>
  <c r="E75" i="3"/>
  <c r="D75" i="3"/>
  <c r="B76" i="3"/>
  <c r="A268" i="3"/>
  <c r="X268" i="3"/>
  <c r="I76" i="4" l="1"/>
  <c r="G76" i="4"/>
  <c r="C76" i="4" s="1"/>
  <c r="F76" i="4"/>
  <c r="E76" i="4"/>
  <c r="D76" i="4"/>
  <c r="B77" i="4"/>
  <c r="B272" i="4"/>
  <c r="I271" i="4"/>
  <c r="G271" i="4"/>
  <c r="C271" i="4" s="1"/>
  <c r="E271" i="4"/>
  <c r="F271" i="4"/>
  <c r="D271" i="4"/>
  <c r="X269" i="3"/>
  <c r="A269" i="3"/>
  <c r="A75" i="3"/>
  <c r="X75" i="3"/>
  <c r="G270" i="3"/>
  <c r="C270" i="3" s="1"/>
  <c r="F270" i="3"/>
  <c r="B271" i="3"/>
  <c r="E270" i="3"/>
  <c r="I270" i="3"/>
  <c r="AB270" i="3" s="1"/>
  <c r="D270" i="3"/>
  <c r="B77" i="3"/>
  <c r="E76" i="3"/>
  <c r="D76" i="3"/>
  <c r="I76" i="3"/>
  <c r="AB76" i="3" s="1"/>
  <c r="G76" i="3"/>
  <c r="C76" i="3" s="1"/>
  <c r="F76" i="3"/>
  <c r="I77" i="4" l="1"/>
  <c r="G77" i="4"/>
  <c r="C77" i="4" s="1"/>
  <c r="F77" i="4"/>
  <c r="E77" i="4"/>
  <c r="B78" i="4"/>
  <c r="D77" i="4"/>
  <c r="B273" i="4"/>
  <c r="I272" i="4"/>
  <c r="G272" i="4"/>
  <c r="C272" i="4" s="1"/>
  <c r="E272" i="4"/>
  <c r="F272" i="4"/>
  <c r="D272" i="4"/>
  <c r="D271" i="3"/>
  <c r="I271" i="3"/>
  <c r="AB271" i="3" s="1"/>
  <c r="G271" i="3"/>
  <c r="C271" i="3" s="1"/>
  <c r="B272" i="3"/>
  <c r="F271" i="3"/>
  <c r="E271" i="3"/>
  <c r="X76" i="3"/>
  <c r="A76" i="3"/>
  <c r="G77" i="3"/>
  <c r="C77" i="3" s="1"/>
  <c r="I77" i="3"/>
  <c r="AB77" i="3" s="1"/>
  <c r="F77" i="3"/>
  <c r="E77" i="3"/>
  <c r="D77" i="3"/>
  <c r="B78" i="3"/>
  <c r="X270" i="3"/>
  <c r="A270" i="3"/>
  <c r="B274" i="4" l="1"/>
  <c r="I273" i="4"/>
  <c r="G273" i="4"/>
  <c r="C273" i="4" s="1"/>
  <c r="E273" i="4"/>
  <c r="F273" i="4"/>
  <c r="D273" i="4"/>
  <c r="I78" i="4"/>
  <c r="G78" i="4"/>
  <c r="C78" i="4" s="1"/>
  <c r="F78" i="4"/>
  <c r="E78" i="4"/>
  <c r="B79" i="4"/>
  <c r="D78" i="4"/>
  <c r="X77" i="3"/>
  <c r="A77" i="3"/>
  <c r="G78" i="3"/>
  <c r="C78" i="3" s="1"/>
  <c r="F78" i="3"/>
  <c r="D78" i="3"/>
  <c r="I78" i="3"/>
  <c r="AB78" i="3" s="1"/>
  <c r="E78" i="3"/>
  <c r="B79" i="3"/>
  <c r="I272" i="3"/>
  <c r="AB272" i="3" s="1"/>
  <c r="G272" i="3"/>
  <c r="C272" i="3" s="1"/>
  <c r="B273" i="3"/>
  <c r="E272" i="3"/>
  <c r="D272" i="3"/>
  <c r="F272" i="3"/>
  <c r="X271" i="3"/>
  <c r="A271" i="3"/>
  <c r="I79" i="4" l="1"/>
  <c r="G79" i="4"/>
  <c r="C79" i="4" s="1"/>
  <c r="F79" i="4"/>
  <c r="E79" i="4"/>
  <c r="D79" i="4"/>
  <c r="B80" i="4"/>
  <c r="B275" i="4"/>
  <c r="I274" i="4"/>
  <c r="G274" i="4"/>
  <c r="C274" i="4" s="1"/>
  <c r="E274" i="4"/>
  <c r="F274" i="4"/>
  <c r="D274" i="4"/>
  <c r="X78" i="3"/>
  <c r="A78" i="3"/>
  <c r="F273" i="3"/>
  <c r="B274" i="3"/>
  <c r="E273" i="3"/>
  <c r="D273" i="3"/>
  <c r="I273" i="3"/>
  <c r="AB273" i="3" s="1"/>
  <c r="G273" i="3"/>
  <c r="C273" i="3" s="1"/>
  <c r="D79" i="3"/>
  <c r="I79" i="3"/>
  <c r="AB79" i="3" s="1"/>
  <c r="G79" i="3"/>
  <c r="C79" i="3" s="1"/>
  <c r="F79" i="3"/>
  <c r="E79" i="3"/>
  <c r="B80" i="3"/>
  <c r="A272" i="3"/>
  <c r="X272" i="3"/>
  <c r="B276" i="4" l="1"/>
  <c r="I275" i="4"/>
  <c r="G275" i="4"/>
  <c r="C275" i="4" s="1"/>
  <c r="E275" i="4"/>
  <c r="F275" i="4"/>
  <c r="D275" i="4"/>
  <c r="I80" i="4"/>
  <c r="G80" i="4"/>
  <c r="C80" i="4" s="1"/>
  <c r="F80" i="4"/>
  <c r="E80" i="4"/>
  <c r="B81" i="4"/>
  <c r="D80" i="4"/>
  <c r="X273" i="3"/>
  <c r="A273" i="3"/>
  <c r="G274" i="3"/>
  <c r="C274" i="3" s="1"/>
  <c r="F274" i="3"/>
  <c r="B275" i="3"/>
  <c r="I274" i="3"/>
  <c r="AB274" i="3" s="1"/>
  <c r="E274" i="3"/>
  <c r="D274" i="3"/>
  <c r="A79" i="3"/>
  <c r="X79" i="3"/>
  <c r="I80" i="3"/>
  <c r="AB80" i="3" s="1"/>
  <c r="F80" i="3"/>
  <c r="G80" i="3"/>
  <c r="C80" i="3" s="1"/>
  <c r="E80" i="3"/>
  <c r="D80" i="3"/>
  <c r="B81" i="3"/>
  <c r="I81" i="4" l="1"/>
  <c r="G81" i="4"/>
  <c r="C81" i="4" s="1"/>
  <c r="F81" i="4"/>
  <c r="E81" i="4"/>
  <c r="B82" i="4"/>
  <c r="D81" i="4"/>
  <c r="B277" i="4"/>
  <c r="I276" i="4"/>
  <c r="G276" i="4"/>
  <c r="C276" i="4" s="1"/>
  <c r="E276" i="4"/>
  <c r="F276" i="4"/>
  <c r="D276" i="4"/>
  <c r="F81" i="3"/>
  <c r="B82" i="3"/>
  <c r="E81" i="3"/>
  <c r="I81" i="3"/>
  <c r="AB81" i="3" s="1"/>
  <c r="G81" i="3"/>
  <c r="C81" i="3" s="1"/>
  <c r="D81" i="3"/>
  <c r="X274" i="3"/>
  <c r="A274" i="3"/>
  <c r="A80" i="3"/>
  <c r="X80" i="3"/>
  <c r="I275" i="3"/>
  <c r="AB275" i="3" s="1"/>
  <c r="G275" i="3"/>
  <c r="C275" i="3" s="1"/>
  <c r="F275" i="3"/>
  <c r="D275" i="3"/>
  <c r="E275" i="3"/>
  <c r="B276" i="3"/>
  <c r="B278" i="4" l="1"/>
  <c r="I277" i="4"/>
  <c r="G277" i="4"/>
  <c r="C277" i="4" s="1"/>
  <c r="E277" i="4"/>
  <c r="F277" i="4"/>
  <c r="D277" i="4"/>
  <c r="I82" i="4"/>
  <c r="G82" i="4"/>
  <c r="C82" i="4" s="1"/>
  <c r="F82" i="4"/>
  <c r="E82" i="4"/>
  <c r="B83" i="4"/>
  <c r="D82" i="4"/>
  <c r="A275" i="3"/>
  <c r="X275" i="3"/>
  <c r="X81" i="3"/>
  <c r="A81" i="3"/>
  <c r="B277" i="3"/>
  <c r="E276" i="3"/>
  <c r="D276" i="3"/>
  <c r="I276" i="3"/>
  <c r="AB276" i="3" s="1"/>
  <c r="G276" i="3"/>
  <c r="C276" i="3" s="1"/>
  <c r="F276" i="3"/>
  <c r="I82" i="3"/>
  <c r="AB82" i="3" s="1"/>
  <c r="B83" i="3"/>
  <c r="G82" i="3"/>
  <c r="C82" i="3" s="1"/>
  <c r="F82" i="3"/>
  <c r="E82" i="3"/>
  <c r="D82" i="3"/>
  <c r="I83" i="4" l="1"/>
  <c r="G83" i="4"/>
  <c r="C83" i="4" s="1"/>
  <c r="F83" i="4"/>
  <c r="E83" i="4"/>
  <c r="B84" i="4"/>
  <c r="D83" i="4"/>
  <c r="B279" i="4"/>
  <c r="I278" i="4"/>
  <c r="G278" i="4"/>
  <c r="C278" i="4" s="1"/>
  <c r="E278" i="4"/>
  <c r="F278" i="4"/>
  <c r="D278" i="4"/>
  <c r="I277" i="3"/>
  <c r="AB277" i="3" s="1"/>
  <c r="F277" i="3"/>
  <c r="B278" i="3"/>
  <c r="E277" i="3"/>
  <c r="D277" i="3"/>
  <c r="G277" i="3"/>
  <c r="C277" i="3" s="1"/>
  <c r="X82" i="3"/>
  <c r="A82" i="3"/>
  <c r="I83" i="3"/>
  <c r="AB83" i="3" s="1"/>
  <c r="G83" i="3"/>
  <c r="C83" i="3" s="1"/>
  <c r="B84" i="3"/>
  <c r="E83" i="3"/>
  <c r="F83" i="3"/>
  <c r="D83" i="3"/>
  <c r="A276" i="3"/>
  <c r="X276" i="3"/>
  <c r="I84" i="4" l="1"/>
  <c r="G84" i="4"/>
  <c r="C84" i="4" s="1"/>
  <c r="F84" i="4"/>
  <c r="E84" i="4"/>
  <c r="D84" i="4"/>
  <c r="B85" i="4"/>
  <c r="B280" i="4"/>
  <c r="I279" i="4"/>
  <c r="G279" i="4"/>
  <c r="C279" i="4" s="1"/>
  <c r="E279" i="4"/>
  <c r="F279" i="4"/>
  <c r="D279" i="4"/>
  <c r="X277" i="3"/>
  <c r="A277" i="3"/>
  <c r="X83" i="3"/>
  <c r="A83" i="3"/>
  <c r="B85" i="3"/>
  <c r="E84" i="3"/>
  <c r="D84" i="3"/>
  <c r="G84" i="3"/>
  <c r="C84" i="3" s="1"/>
  <c r="I84" i="3"/>
  <c r="AB84" i="3" s="1"/>
  <c r="F84" i="3"/>
  <c r="G278" i="3"/>
  <c r="C278" i="3" s="1"/>
  <c r="F278" i="3"/>
  <c r="B279" i="3"/>
  <c r="E278" i="3"/>
  <c r="I278" i="3"/>
  <c r="AB278" i="3" s="1"/>
  <c r="D278" i="3"/>
  <c r="B281" i="4" l="1"/>
  <c r="I280" i="4"/>
  <c r="G280" i="4"/>
  <c r="C280" i="4" s="1"/>
  <c r="E280" i="4"/>
  <c r="F280" i="4"/>
  <c r="D280" i="4"/>
  <c r="I85" i="4"/>
  <c r="G85" i="4"/>
  <c r="C85" i="4" s="1"/>
  <c r="F85" i="4"/>
  <c r="E85" i="4"/>
  <c r="B86" i="4"/>
  <c r="D85" i="4"/>
  <c r="X84" i="3"/>
  <c r="A84" i="3"/>
  <c r="X278" i="3"/>
  <c r="A278" i="3"/>
  <c r="G85" i="3"/>
  <c r="C85" i="3" s="1"/>
  <c r="B86" i="3"/>
  <c r="E85" i="3"/>
  <c r="D85" i="3"/>
  <c r="I85" i="3"/>
  <c r="AB85" i="3" s="1"/>
  <c r="F85" i="3"/>
  <c r="D279" i="3"/>
  <c r="I279" i="3"/>
  <c r="AB279" i="3" s="1"/>
  <c r="G279" i="3"/>
  <c r="C279" i="3" s="1"/>
  <c r="B280" i="3"/>
  <c r="F279" i="3"/>
  <c r="E279" i="3"/>
  <c r="B282" i="4" l="1"/>
  <c r="I281" i="4"/>
  <c r="G281" i="4"/>
  <c r="C281" i="4" s="1"/>
  <c r="E281" i="4"/>
  <c r="F281" i="4"/>
  <c r="D281" i="4"/>
  <c r="I86" i="4"/>
  <c r="G86" i="4"/>
  <c r="C86" i="4" s="1"/>
  <c r="F86" i="4"/>
  <c r="E86" i="4"/>
  <c r="B87" i="4"/>
  <c r="D86" i="4"/>
  <c r="I280" i="3"/>
  <c r="AB280" i="3" s="1"/>
  <c r="G280" i="3"/>
  <c r="C280" i="3" s="1"/>
  <c r="B281" i="3"/>
  <c r="E280" i="3"/>
  <c r="D280" i="3"/>
  <c r="F280" i="3"/>
  <c r="G86" i="3"/>
  <c r="C86" i="3" s="1"/>
  <c r="F86" i="3"/>
  <c r="D86" i="3"/>
  <c r="B87" i="3"/>
  <c r="I86" i="3"/>
  <c r="AB86" i="3" s="1"/>
  <c r="E86" i="3"/>
  <c r="X85" i="3"/>
  <c r="A85" i="3"/>
  <c r="X279" i="3"/>
  <c r="A279" i="3"/>
  <c r="I87" i="4" l="1"/>
  <c r="G87" i="4"/>
  <c r="C87" i="4" s="1"/>
  <c r="F87" i="4"/>
  <c r="E87" i="4"/>
  <c r="D87" i="4"/>
  <c r="B88" i="4"/>
  <c r="B283" i="4"/>
  <c r="I282" i="4"/>
  <c r="G282" i="4"/>
  <c r="C282" i="4" s="1"/>
  <c r="E282" i="4"/>
  <c r="F282" i="4"/>
  <c r="D282" i="4"/>
  <c r="A280" i="3"/>
  <c r="X280" i="3"/>
  <c r="D87" i="3"/>
  <c r="G87" i="3"/>
  <c r="C87" i="3" s="1"/>
  <c r="F87" i="3"/>
  <c r="I87" i="3"/>
  <c r="AB87" i="3" s="1"/>
  <c r="E87" i="3"/>
  <c r="B88" i="3"/>
  <c r="X86" i="3"/>
  <c r="A86" i="3"/>
  <c r="F281" i="3"/>
  <c r="B282" i="3"/>
  <c r="E281" i="3"/>
  <c r="D281" i="3"/>
  <c r="I281" i="3"/>
  <c r="AB281" i="3" s="1"/>
  <c r="G281" i="3"/>
  <c r="C281" i="3" s="1"/>
  <c r="I88" i="4" l="1"/>
  <c r="G88" i="4"/>
  <c r="C88" i="4" s="1"/>
  <c r="F88" i="4"/>
  <c r="E88" i="4"/>
  <c r="B89" i="4"/>
  <c r="D88" i="4"/>
  <c r="B284" i="4"/>
  <c r="I283" i="4"/>
  <c r="G283" i="4"/>
  <c r="C283" i="4" s="1"/>
  <c r="E283" i="4"/>
  <c r="F283" i="4"/>
  <c r="D283" i="4"/>
  <c r="I88" i="3"/>
  <c r="AB88" i="3" s="1"/>
  <c r="F88" i="3"/>
  <c r="D88" i="3"/>
  <c r="B89" i="3"/>
  <c r="G88" i="3"/>
  <c r="C88" i="3" s="1"/>
  <c r="E88" i="3"/>
  <c r="X281" i="3"/>
  <c r="A281" i="3"/>
  <c r="G282" i="3"/>
  <c r="C282" i="3" s="1"/>
  <c r="F282" i="3"/>
  <c r="E282" i="3"/>
  <c r="D282" i="3"/>
  <c r="B283" i="3"/>
  <c r="I282" i="3"/>
  <c r="AB282" i="3" s="1"/>
  <c r="A87" i="3"/>
  <c r="X87" i="3"/>
  <c r="B285" i="4" l="1"/>
  <c r="I284" i="4"/>
  <c r="G284" i="4"/>
  <c r="C284" i="4" s="1"/>
  <c r="E284" i="4"/>
  <c r="F284" i="4"/>
  <c r="D284" i="4"/>
  <c r="I89" i="4"/>
  <c r="G89" i="4"/>
  <c r="C89" i="4" s="1"/>
  <c r="F89" i="4"/>
  <c r="E89" i="4"/>
  <c r="B90" i="4"/>
  <c r="D89" i="4"/>
  <c r="X282" i="3"/>
  <c r="A282" i="3"/>
  <c r="F89" i="3"/>
  <c r="B90" i="3"/>
  <c r="E89" i="3"/>
  <c r="I89" i="3"/>
  <c r="AB89" i="3" s="1"/>
  <c r="D89" i="3"/>
  <c r="G89" i="3"/>
  <c r="C89" i="3" s="1"/>
  <c r="I283" i="3"/>
  <c r="AB283" i="3" s="1"/>
  <c r="G283" i="3"/>
  <c r="C283" i="3" s="1"/>
  <c r="F283" i="3"/>
  <c r="D283" i="3"/>
  <c r="B284" i="3"/>
  <c r="E283" i="3"/>
  <c r="A88" i="3"/>
  <c r="X88" i="3"/>
  <c r="I90" i="4" l="1"/>
  <c r="G90" i="4"/>
  <c r="C90" i="4" s="1"/>
  <c r="F90" i="4"/>
  <c r="E90" i="4"/>
  <c r="B91" i="4"/>
  <c r="D90" i="4"/>
  <c r="B286" i="4"/>
  <c r="I285" i="4"/>
  <c r="G285" i="4"/>
  <c r="C285" i="4" s="1"/>
  <c r="E285" i="4"/>
  <c r="F285" i="4"/>
  <c r="D285" i="4"/>
  <c r="A89" i="3"/>
  <c r="X89" i="3"/>
  <c r="B285" i="3"/>
  <c r="E284" i="3"/>
  <c r="D284" i="3"/>
  <c r="I284" i="3"/>
  <c r="AB284" i="3" s="1"/>
  <c r="G284" i="3"/>
  <c r="C284" i="3" s="1"/>
  <c r="F284" i="3"/>
  <c r="I90" i="3"/>
  <c r="AB90" i="3" s="1"/>
  <c r="F90" i="3"/>
  <c r="B91" i="3"/>
  <c r="E90" i="3"/>
  <c r="G90" i="3"/>
  <c r="C90" i="3" s="1"/>
  <c r="D90" i="3"/>
  <c r="X283" i="3"/>
  <c r="A283" i="3"/>
  <c r="B287" i="4" l="1"/>
  <c r="I286" i="4"/>
  <c r="G286" i="4"/>
  <c r="C286" i="4" s="1"/>
  <c r="E286" i="4"/>
  <c r="F286" i="4"/>
  <c r="D286" i="4"/>
  <c r="I91" i="4"/>
  <c r="G91" i="4"/>
  <c r="C91" i="4" s="1"/>
  <c r="F91" i="4"/>
  <c r="E91" i="4"/>
  <c r="B92" i="4"/>
  <c r="D91" i="4"/>
  <c r="X90" i="3"/>
  <c r="A90" i="3"/>
  <c r="A284" i="3"/>
  <c r="X284" i="3"/>
  <c r="I91" i="3"/>
  <c r="AB91" i="3" s="1"/>
  <c r="G91" i="3"/>
  <c r="C91" i="3" s="1"/>
  <c r="B92" i="3"/>
  <c r="E91" i="3"/>
  <c r="F91" i="3"/>
  <c r="D91" i="3"/>
  <c r="I285" i="3"/>
  <c r="AB285" i="3" s="1"/>
  <c r="F285" i="3"/>
  <c r="B286" i="3"/>
  <c r="E285" i="3"/>
  <c r="G285" i="3"/>
  <c r="C285" i="3" s="1"/>
  <c r="D285" i="3"/>
  <c r="I92" i="4" l="1"/>
  <c r="G92" i="4"/>
  <c r="C92" i="4" s="1"/>
  <c r="F92" i="4"/>
  <c r="E92" i="4"/>
  <c r="D92" i="4"/>
  <c r="B93" i="4"/>
  <c r="B288" i="4"/>
  <c r="I287" i="4"/>
  <c r="G287" i="4"/>
  <c r="C287" i="4" s="1"/>
  <c r="E287" i="4"/>
  <c r="F287" i="4"/>
  <c r="D287" i="4"/>
  <c r="X285" i="3"/>
  <c r="A285" i="3"/>
  <c r="X91" i="3"/>
  <c r="A91" i="3"/>
  <c r="B93" i="3"/>
  <c r="E92" i="3"/>
  <c r="D92" i="3"/>
  <c r="I92" i="3"/>
  <c r="AB92" i="3" s="1"/>
  <c r="G92" i="3"/>
  <c r="C92" i="3" s="1"/>
  <c r="F92" i="3"/>
  <c r="G286" i="3"/>
  <c r="C286" i="3" s="1"/>
  <c r="F286" i="3"/>
  <c r="B287" i="3"/>
  <c r="E286" i="3"/>
  <c r="I286" i="3"/>
  <c r="AB286" i="3" s="1"/>
  <c r="D286" i="3"/>
  <c r="I93" i="4" l="1"/>
  <c r="G93" i="4"/>
  <c r="C93" i="4" s="1"/>
  <c r="F93" i="4"/>
  <c r="E93" i="4"/>
  <c r="B94" i="4"/>
  <c r="D93" i="4"/>
  <c r="B289" i="4"/>
  <c r="I288" i="4"/>
  <c r="G288" i="4"/>
  <c r="C288" i="4" s="1"/>
  <c r="E288" i="4"/>
  <c r="F288" i="4"/>
  <c r="D288" i="4"/>
  <c r="X286" i="3"/>
  <c r="A286" i="3"/>
  <c r="X92" i="3"/>
  <c r="A92" i="3"/>
  <c r="I93" i="3"/>
  <c r="AB93" i="3" s="1"/>
  <c r="G93" i="3"/>
  <c r="C93" i="3" s="1"/>
  <c r="B94" i="3"/>
  <c r="E93" i="3"/>
  <c r="D93" i="3"/>
  <c r="F93" i="3"/>
  <c r="B288" i="3"/>
  <c r="D287" i="3"/>
  <c r="I287" i="3"/>
  <c r="AB287" i="3" s="1"/>
  <c r="G287" i="3"/>
  <c r="C287" i="3" s="1"/>
  <c r="F287" i="3"/>
  <c r="E287" i="3"/>
  <c r="I94" i="4" l="1"/>
  <c r="G94" i="4"/>
  <c r="C94" i="4" s="1"/>
  <c r="F94" i="4"/>
  <c r="E94" i="4"/>
  <c r="B95" i="4"/>
  <c r="D94" i="4"/>
  <c r="B290" i="4"/>
  <c r="I289" i="4"/>
  <c r="G289" i="4"/>
  <c r="C289" i="4" s="1"/>
  <c r="E289" i="4"/>
  <c r="F289" i="4"/>
  <c r="D289" i="4"/>
  <c r="I288" i="3"/>
  <c r="AB288" i="3" s="1"/>
  <c r="F288" i="3"/>
  <c r="E288" i="3"/>
  <c r="B289" i="3"/>
  <c r="G288" i="3"/>
  <c r="C288" i="3" s="1"/>
  <c r="D288" i="3"/>
  <c r="A288" i="3" s="1"/>
  <c r="G94" i="3"/>
  <c r="C94" i="3" s="1"/>
  <c r="F94" i="3"/>
  <c r="E94" i="3"/>
  <c r="B95" i="3"/>
  <c r="D94" i="3"/>
  <c r="I94" i="3"/>
  <c r="AB94" i="3" s="1"/>
  <c r="X93" i="3"/>
  <c r="A93" i="3"/>
  <c r="A287" i="3"/>
  <c r="B291" i="4" l="1"/>
  <c r="I290" i="4"/>
  <c r="G290" i="4"/>
  <c r="C290" i="4" s="1"/>
  <c r="E290" i="4"/>
  <c r="F290" i="4"/>
  <c r="D290" i="4"/>
  <c r="I95" i="4"/>
  <c r="G95" i="4"/>
  <c r="C95" i="4" s="1"/>
  <c r="F95" i="4"/>
  <c r="E95" i="4"/>
  <c r="D95" i="4"/>
  <c r="B96" i="4"/>
  <c r="I289" i="3"/>
  <c r="AB289" i="3" s="1"/>
  <c r="G289" i="3"/>
  <c r="C289" i="3" s="1"/>
  <c r="F289" i="3"/>
  <c r="B290" i="3"/>
  <c r="D289" i="3"/>
  <c r="A289" i="3" s="1"/>
  <c r="E289" i="3"/>
  <c r="A94" i="3"/>
  <c r="E95" i="3"/>
  <c r="B96" i="3"/>
  <c r="D95" i="3"/>
  <c r="I95" i="3"/>
  <c r="AB95" i="3" s="1"/>
  <c r="G95" i="3"/>
  <c r="C95" i="3" s="1"/>
  <c r="F95" i="3"/>
  <c r="I96" i="4" l="1"/>
  <c r="G96" i="4"/>
  <c r="C96" i="4" s="1"/>
  <c r="F96" i="4"/>
  <c r="E96" i="4"/>
  <c r="B97" i="4"/>
  <c r="D96" i="4"/>
  <c r="B292" i="4"/>
  <c r="I291" i="4"/>
  <c r="G291" i="4"/>
  <c r="C291" i="4" s="1"/>
  <c r="E291" i="4"/>
  <c r="F291" i="4"/>
  <c r="D291" i="4"/>
  <c r="F290" i="3"/>
  <c r="E290" i="3"/>
  <c r="B291" i="3"/>
  <c r="D290" i="3"/>
  <c r="A290" i="3" s="1"/>
  <c r="I290" i="3"/>
  <c r="AB290" i="3" s="1"/>
  <c r="G290" i="3"/>
  <c r="C290" i="3" s="1"/>
  <c r="I96" i="3"/>
  <c r="AB96" i="3" s="1"/>
  <c r="F96" i="3"/>
  <c r="E96" i="3"/>
  <c r="B97" i="3"/>
  <c r="G96" i="3"/>
  <c r="C96" i="3" s="1"/>
  <c r="D96" i="3"/>
  <c r="A96" i="3" s="1"/>
  <c r="A95" i="3"/>
  <c r="B293" i="4" l="1"/>
  <c r="I292" i="4"/>
  <c r="G292" i="4"/>
  <c r="C292" i="4" s="1"/>
  <c r="E292" i="4"/>
  <c r="F292" i="4"/>
  <c r="D292" i="4"/>
  <c r="I97" i="4"/>
  <c r="G97" i="4"/>
  <c r="C97" i="4" s="1"/>
  <c r="F97" i="4"/>
  <c r="E97" i="4"/>
  <c r="B98" i="4"/>
  <c r="D97" i="4"/>
  <c r="B292" i="3"/>
  <c r="D291" i="3"/>
  <c r="I291" i="3"/>
  <c r="AB291" i="3" s="1"/>
  <c r="G291" i="3"/>
  <c r="C291" i="3" s="1"/>
  <c r="E291" i="3"/>
  <c r="F291" i="3"/>
  <c r="I97" i="3"/>
  <c r="AB97" i="3" s="1"/>
  <c r="G97" i="3"/>
  <c r="C97" i="3" s="1"/>
  <c r="F97" i="3"/>
  <c r="B98" i="3"/>
  <c r="D97" i="3"/>
  <c r="A97" i="3" s="1"/>
  <c r="E97" i="3"/>
  <c r="B294" i="4" l="1"/>
  <c r="I293" i="4"/>
  <c r="G293" i="4"/>
  <c r="C293" i="4" s="1"/>
  <c r="E293" i="4"/>
  <c r="F293" i="4"/>
  <c r="D293" i="4"/>
  <c r="I98" i="4"/>
  <c r="G98" i="4"/>
  <c r="C98" i="4" s="1"/>
  <c r="F98" i="4"/>
  <c r="E98" i="4"/>
  <c r="B99" i="4"/>
  <c r="D98" i="4"/>
  <c r="G98" i="3"/>
  <c r="C98" i="3" s="1"/>
  <c r="F98" i="3"/>
  <c r="E98" i="3"/>
  <c r="B99" i="3"/>
  <c r="D98" i="3"/>
  <c r="A98" i="3" s="1"/>
  <c r="I98" i="3"/>
  <c r="AB98" i="3" s="1"/>
  <c r="A291" i="3"/>
  <c r="I292" i="3"/>
  <c r="AB292" i="3" s="1"/>
  <c r="F292" i="3"/>
  <c r="E292" i="3"/>
  <c r="B293" i="3"/>
  <c r="G292" i="3"/>
  <c r="C292" i="3" s="1"/>
  <c r="D292" i="3"/>
  <c r="I99" i="4" l="1"/>
  <c r="G99" i="4"/>
  <c r="C99" i="4" s="1"/>
  <c r="F99" i="4"/>
  <c r="E99" i="4"/>
  <c r="B100" i="4"/>
  <c r="D99" i="4"/>
  <c r="B295" i="4"/>
  <c r="I294" i="4"/>
  <c r="G294" i="4"/>
  <c r="C294" i="4" s="1"/>
  <c r="E294" i="4"/>
  <c r="F294" i="4"/>
  <c r="D294" i="4"/>
  <c r="A292" i="3"/>
  <c r="E99" i="3"/>
  <c r="B100" i="3"/>
  <c r="D99" i="3"/>
  <c r="A99" i="3" s="1"/>
  <c r="I99" i="3"/>
  <c r="AB99" i="3" s="1"/>
  <c r="G99" i="3"/>
  <c r="C99" i="3" s="1"/>
  <c r="F99" i="3"/>
  <c r="I293" i="3"/>
  <c r="G293" i="3"/>
  <c r="C293" i="3" s="1"/>
  <c r="F293" i="3"/>
  <c r="B294" i="3"/>
  <c r="D293" i="3"/>
  <c r="E293" i="3"/>
  <c r="B296" i="4" l="1"/>
  <c r="I295" i="4"/>
  <c r="G295" i="4"/>
  <c r="C295" i="4" s="1"/>
  <c r="E295" i="4"/>
  <c r="F295" i="4"/>
  <c r="D295" i="4"/>
  <c r="I100" i="4"/>
  <c r="G100" i="4"/>
  <c r="C100" i="4" s="1"/>
  <c r="F100" i="4"/>
  <c r="E100" i="4"/>
  <c r="D100" i="4"/>
  <c r="B101" i="4"/>
  <c r="A293" i="3"/>
  <c r="F294" i="3"/>
  <c r="E294" i="3"/>
  <c r="B295" i="3"/>
  <c r="D294" i="3"/>
  <c r="A294" i="3" s="1"/>
  <c r="I294" i="3"/>
  <c r="G294" i="3"/>
  <c r="C294" i="3" s="1"/>
  <c r="I100" i="3"/>
  <c r="AB100" i="3" s="1"/>
  <c r="F100" i="3"/>
  <c r="E100" i="3"/>
  <c r="D100" i="3"/>
  <c r="B101" i="3"/>
  <c r="G100" i="3"/>
  <c r="C100" i="3" s="1"/>
  <c r="I101" i="4" l="1"/>
  <c r="G101" i="4"/>
  <c r="C101" i="4" s="1"/>
  <c r="F101" i="4"/>
  <c r="E101" i="4"/>
  <c r="B102" i="4"/>
  <c r="D101" i="4"/>
  <c r="B297" i="4"/>
  <c r="I296" i="4"/>
  <c r="G296" i="4"/>
  <c r="C296" i="4" s="1"/>
  <c r="E296" i="4"/>
  <c r="F296" i="4"/>
  <c r="D296" i="4"/>
  <c r="B296" i="3"/>
  <c r="D295" i="3"/>
  <c r="I295" i="3"/>
  <c r="G295" i="3"/>
  <c r="C295" i="3" s="1"/>
  <c r="F295" i="3"/>
  <c r="E295" i="3"/>
  <c r="I101" i="3"/>
  <c r="AB101" i="3" s="1"/>
  <c r="G101" i="3"/>
  <c r="C101" i="3" s="1"/>
  <c r="F101" i="3"/>
  <c r="B102" i="3"/>
  <c r="D101" i="3"/>
  <c r="E101" i="3"/>
  <c r="A100" i="3"/>
  <c r="B298" i="4" l="1"/>
  <c r="I297" i="4"/>
  <c r="G297" i="4"/>
  <c r="C297" i="4" s="1"/>
  <c r="E297" i="4"/>
  <c r="F297" i="4"/>
  <c r="D297" i="4"/>
  <c r="I102" i="4"/>
  <c r="G102" i="4"/>
  <c r="C102" i="4" s="1"/>
  <c r="F102" i="4"/>
  <c r="E102" i="4"/>
  <c r="B103" i="4"/>
  <c r="D102" i="4"/>
  <c r="A101" i="3"/>
  <c r="G102" i="3"/>
  <c r="C102" i="3" s="1"/>
  <c r="F102" i="3"/>
  <c r="E102" i="3"/>
  <c r="B103" i="3"/>
  <c r="D102" i="3"/>
  <c r="A102" i="3" s="1"/>
  <c r="I102" i="3"/>
  <c r="AB102" i="3" s="1"/>
  <c r="A295" i="3"/>
  <c r="I296" i="3"/>
  <c r="F296" i="3"/>
  <c r="E296" i="3"/>
  <c r="G296" i="3"/>
  <c r="C296" i="3" s="1"/>
  <c r="D296" i="3"/>
  <c r="A296" i="3" s="1"/>
  <c r="B297" i="3"/>
  <c r="I103" i="4" l="1"/>
  <c r="G103" i="4"/>
  <c r="C103" i="4" s="1"/>
  <c r="F103" i="4"/>
  <c r="E103" i="4"/>
  <c r="D103" i="4"/>
  <c r="B104" i="4"/>
  <c r="B299" i="4"/>
  <c r="I298" i="4"/>
  <c r="G298" i="4"/>
  <c r="C298" i="4" s="1"/>
  <c r="E298" i="4"/>
  <c r="F298" i="4"/>
  <c r="D298" i="4"/>
  <c r="I297" i="3"/>
  <c r="G297" i="3"/>
  <c r="C297" i="3" s="1"/>
  <c r="F297" i="3"/>
  <c r="B298" i="3"/>
  <c r="D297" i="3"/>
  <c r="E297" i="3"/>
  <c r="E103" i="3"/>
  <c r="B104" i="3"/>
  <c r="D103" i="3"/>
  <c r="I103" i="3"/>
  <c r="AB103" i="3" s="1"/>
  <c r="G103" i="3"/>
  <c r="C103" i="3" s="1"/>
  <c r="F103" i="3"/>
  <c r="B300" i="4" l="1"/>
  <c r="I299" i="4"/>
  <c r="G299" i="4"/>
  <c r="C299" i="4" s="1"/>
  <c r="E299" i="4"/>
  <c r="F299" i="4"/>
  <c r="D299" i="4"/>
  <c r="I104" i="4"/>
  <c r="G104" i="4"/>
  <c r="C104" i="4" s="1"/>
  <c r="F104" i="4"/>
  <c r="E104" i="4"/>
  <c r="B105" i="4"/>
  <c r="D104" i="4"/>
  <c r="A297" i="3"/>
  <c r="I104" i="3"/>
  <c r="AB104" i="3" s="1"/>
  <c r="G104" i="3"/>
  <c r="C104" i="3" s="1"/>
  <c r="F104" i="3"/>
  <c r="E104" i="3"/>
  <c r="B105" i="3"/>
  <c r="D104" i="3"/>
  <c r="A104" i="3" s="1"/>
  <c r="F298" i="3"/>
  <c r="E298" i="3"/>
  <c r="B299" i="3"/>
  <c r="D298" i="3"/>
  <c r="I298" i="3"/>
  <c r="G298" i="3"/>
  <c r="C298" i="3" s="1"/>
  <c r="A103" i="3"/>
  <c r="B301" i="4" l="1"/>
  <c r="I300" i="4"/>
  <c r="G300" i="4"/>
  <c r="C300" i="4" s="1"/>
  <c r="E300" i="4"/>
  <c r="F300" i="4"/>
  <c r="D300" i="4"/>
  <c r="I105" i="4"/>
  <c r="G105" i="4"/>
  <c r="C105" i="4" s="1"/>
  <c r="F105" i="4"/>
  <c r="E105" i="4"/>
  <c r="B106" i="4"/>
  <c r="D105" i="4"/>
  <c r="I105" i="3"/>
  <c r="AB105" i="3" s="1"/>
  <c r="G105" i="3"/>
  <c r="C105" i="3" s="1"/>
  <c r="F105" i="3"/>
  <c r="E105" i="3"/>
  <c r="B106" i="3"/>
  <c r="D105" i="3"/>
  <c r="A105" i="3" s="1"/>
  <c r="A298" i="3"/>
  <c r="B300" i="3"/>
  <c r="D299" i="3"/>
  <c r="I299" i="3"/>
  <c r="G299" i="3"/>
  <c r="C299" i="3" s="1"/>
  <c r="F299" i="3"/>
  <c r="E299" i="3"/>
  <c r="B302" i="4" l="1"/>
  <c r="I301" i="4"/>
  <c r="G301" i="4"/>
  <c r="C301" i="4" s="1"/>
  <c r="E301" i="4"/>
  <c r="F301" i="4"/>
  <c r="D301" i="4"/>
  <c r="I106" i="4"/>
  <c r="G106" i="4"/>
  <c r="C106" i="4" s="1"/>
  <c r="F106" i="4"/>
  <c r="E106" i="4"/>
  <c r="B107" i="4"/>
  <c r="D106" i="4"/>
  <c r="G106" i="3"/>
  <c r="C106" i="3" s="1"/>
  <c r="F106" i="3"/>
  <c r="E106" i="3"/>
  <c r="B107" i="3"/>
  <c r="D106" i="3"/>
  <c r="A106" i="3" s="1"/>
  <c r="I106" i="3"/>
  <c r="AB106" i="3" s="1"/>
  <c r="A299" i="3"/>
  <c r="I300" i="3"/>
  <c r="F300" i="3"/>
  <c r="E300" i="3"/>
  <c r="G300" i="3"/>
  <c r="C300" i="3" s="1"/>
  <c r="D300" i="3"/>
  <c r="A300" i="3" s="1"/>
  <c r="B301" i="3"/>
  <c r="I107" i="4" l="1"/>
  <c r="G107" i="4"/>
  <c r="C107" i="4" s="1"/>
  <c r="F107" i="4"/>
  <c r="E107" i="4"/>
  <c r="B108" i="4"/>
  <c r="D107" i="4"/>
  <c r="B303" i="4"/>
  <c r="I302" i="4"/>
  <c r="G302" i="4"/>
  <c r="C302" i="4" s="1"/>
  <c r="E302" i="4"/>
  <c r="F302" i="4"/>
  <c r="D302" i="4"/>
  <c r="E107" i="3"/>
  <c r="B108" i="3"/>
  <c r="D107" i="3"/>
  <c r="A107" i="3" s="1"/>
  <c r="I107" i="3"/>
  <c r="AB107" i="3" s="1"/>
  <c r="G107" i="3"/>
  <c r="C107" i="3" s="1"/>
  <c r="F107" i="3"/>
  <c r="I301" i="3"/>
  <c r="G301" i="3"/>
  <c r="C301" i="3" s="1"/>
  <c r="F301" i="3"/>
  <c r="B302" i="3"/>
  <c r="D301" i="3"/>
  <c r="E301" i="3"/>
  <c r="B304" i="4" l="1"/>
  <c r="I303" i="4"/>
  <c r="G303" i="4"/>
  <c r="C303" i="4" s="1"/>
  <c r="E303" i="4"/>
  <c r="F303" i="4"/>
  <c r="D303" i="4"/>
  <c r="B109" i="4"/>
  <c r="I108" i="4"/>
  <c r="G108" i="4"/>
  <c r="C108" i="4" s="1"/>
  <c r="F108" i="4"/>
  <c r="D108" i="4"/>
  <c r="E108" i="4"/>
  <c r="A301" i="3"/>
  <c r="F302" i="3"/>
  <c r="E302" i="3"/>
  <c r="B303" i="3"/>
  <c r="D302" i="3"/>
  <c r="A302" i="3" s="1"/>
  <c r="I302" i="3"/>
  <c r="G302" i="3"/>
  <c r="C302" i="3" s="1"/>
  <c r="I108" i="3"/>
  <c r="AB108" i="3" s="1"/>
  <c r="G108" i="3"/>
  <c r="C108" i="3" s="1"/>
  <c r="F108" i="3"/>
  <c r="E108" i="3"/>
  <c r="B109" i="3"/>
  <c r="D108" i="3"/>
  <c r="A108" i="3" s="1"/>
  <c r="B110" i="4" l="1"/>
  <c r="D109" i="4"/>
  <c r="I109" i="4"/>
  <c r="F109" i="4"/>
  <c r="G109" i="4"/>
  <c r="C109" i="4" s="1"/>
  <c r="E109" i="4"/>
  <c r="G304" i="4"/>
  <c r="C304" i="4" s="1"/>
  <c r="F304" i="4"/>
  <c r="D304" i="4"/>
  <c r="I304" i="4"/>
  <c r="B305" i="4"/>
  <c r="E304" i="4"/>
  <c r="B110" i="3"/>
  <c r="I109" i="3"/>
  <c r="AB109" i="3" s="1"/>
  <c r="G109" i="3"/>
  <c r="C109" i="3" s="1"/>
  <c r="F109" i="3"/>
  <c r="E109" i="3"/>
  <c r="D109" i="3"/>
  <c r="A109" i="3" s="1"/>
  <c r="B304" i="3"/>
  <c r="D303" i="3"/>
  <c r="I303" i="3"/>
  <c r="G303" i="3"/>
  <c r="C303" i="3" s="1"/>
  <c r="F303" i="3"/>
  <c r="E303" i="3"/>
  <c r="G305" i="4" l="1"/>
  <c r="C305" i="4" s="1"/>
  <c r="F305" i="4"/>
  <c r="E305" i="4"/>
  <c r="D305" i="4"/>
  <c r="I305" i="4"/>
  <c r="B306" i="4"/>
  <c r="B111" i="4"/>
  <c r="F110" i="4"/>
  <c r="E110" i="4"/>
  <c r="D110" i="4"/>
  <c r="I110" i="4"/>
  <c r="G110" i="4"/>
  <c r="C110" i="4" s="1"/>
  <c r="A303" i="3"/>
  <c r="I304" i="3"/>
  <c r="F304" i="3"/>
  <c r="E304" i="3"/>
  <c r="G304" i="3"/>
  <c r="C304" i="3" s="1"/>
  <c r="D304" i="3"/>
  <c r="A304" i="3" s="1"/>
  <c r="B305" i="3"/>
  <c r="F110" i="3"/>
  <c r="I110" i="3"/>
  <c r="AB110" i="3" s="1"/>
  <c r="G110" i="3"/>
  <c r="C110" i="3" s="1"/>
  <c r="E110" i="3"/>
  <c r="D110" i="3"/>
  <c r="A110" i="3" s="1"/>
  <c r="B111" i="3"/>
  <c r="B112" i="4" l="1"/>
  <c r="I111" i="4"/>
  <c r="G111" i="4"/>
  <c r="C111" i="4" s="1"/>
  <c r="F111" i="4"/>
  <c r="E111" i="4"/>
  <c r="D111" i="4"/>
  <c r="G306" i="4"/>
  <c r="C306" i="4" s="1"/>
  <c r="F306" i="4"/>
  <c r="E306" i="4"/>
  <c r="D306" i="4"/>
  <c r="I306" i="4"/>
  <c r="B307" i="4"/>
  <c r="I305" i="3"/>
  <c r="G305" i="3"/>
  <c r="C305" i="3" s="1"/>
  <c r="F305" i="3"/>
  <c r="B306" i="3"/>
  <c r="D305" i="3"/>
  <c r="E305" i="3"/>
  <c r="I111" i="3"/>
  <c r="AB111" i="3" s="1"/>
  <c r="B112" i="3"/>
  <c r="D111" i="3"/>
  <c r="A111" i="3" s="1"/>
  <c r="G111" i="3"/>
  <c r="C111" i="3" s="1"/>
  <c r="F111" i="3"/>
  <c r="E111" i="3"/>
  <c r="B113" i="4" l="1"/>
  <c r="I112" i="4"/>
  <c r="G112" i="4"/>
  <c r="C112" i="4" s="1"/>
  <c r="F112" i="4"/>
  <c r="D112" i="4"/>
  <c r="E112" i="4"/>
  <c r="G307" i="4"/>
  <c r="C307" i="4" s="1"/>
  <c r="F307" i="4"/>
  <c r="E307" i="4"/>
  <c r="D307" i="4"/>
  <c r="I307" i="4"/>
  <c r="B308" i="4"/>
  <c r="A305" i="3"/>
  <c r="F306" i="3"/>
  <c r="E306" i="3"/>
  <c r="B307" i="3"/>
  <c r="D306" i="3"/>
  <c r="A306" i="3" s="1"/>
  <c r="G306" i="3"/>
  <c r="C306" i="3" s="1"/>
  <c r="I306" i="3"/>
  <c r="F112" i="3"/>
  <c r="I112" i="3"/>
  <c r="AB112" i="3" s="1"/>
  <c r="G112" i="3"/>
  <c r="C112" i="3" s="1"/>
  <c r="E112" i="3"/>
  <c r="D112" i="3"/>
  <c r="A112" i="3" s="1"/>
  <c r="B113" i="3"/>
  <c r="G308" i="4" l="1"/>
  <c r="C308" i="4" s="1"/>
  <c r="F308" i="4"/>
  <c r="E308" i="4"/>
  <c r="D308" i="4"/>
  <c r="I308" i="4"/>
  <c r="B309" i="4"/>
  <c r="B114" i="4"/>
  <c r="D113" i="4"/>
  <c r="I113" i="4"/>
  <c r="F113" i="4"/>
  <c r="G113" i="4"/>
  <c r="C113" i="4" s="1"/>
  <c r="E113" i="4"/>
  <c r="B114" i="3"/>
  <c r="D113" i="3"/>
  <c r="I113" i="3"/>
  <c r="AB113" i="3" s="1"/>
  <c r="G113" i="3"/>
  <c r="C113" i="3" s="1"/>
  <c r="F113" i="3"/>
  <c r="E113" i="3"/>
  <c r="B308" i="3"/>
  <c r="D307" i="3"/>
  <c r="I307" i="3"/>
  <c r="G307" i="3"/>
  <c r="C307" i="3" s="1"/>
  <c r="F307" i="3"/>
  <c r="E307" i="3"/>
  <c r="B115" i="4" l="1"/>
  <c r="F114" i="4"/>
  <c r="E114" i="4"/>
  <c r="D114" i="4"/>
  <c r="I114" i="4"/>
  <c r="G114" i="4"/>
  <c r="C114" i="4" s="1"/>
  <c r="G309" i="4"/>
  <c r="C309" i="4" s="1"/>
  <c r="F309" i="4"/>
  <c r="E309" i="4"/>
  <c r="D309" i="4"/>
  <c r="I309" i="4"/>
  <c r="B310" i="4"/>
  <c r="F114" i="3"/>
  <c r="B115" i="3"/>
  <c r="I114" i="3"/>
  <c r="AB114" i="3" s="1"/>
  <c r="G114" i="3"/>
  <c r="C114" i="3" s="1"/>
  <c r="E114" i="3"/>
  <c r="D114" i="3"/>
  <c r="A114" i="3" s="1"/>
  <c r="A307" i="3"/>
  <c r="I308" i="3"/>
  <c r="F308" i="3"/>
  <c r="E308" i="3"/>
  <c r="D308" i="3"/>
  <c r="B309" i="3"/>
  <c r="G308" i="3"/>
  <c r="C308" i="3" s="1"/>
  <c r="A113" i="3"/>
  <c r="G310" i="4" l="1"/>
  <c r="C310" i="4" s="1"/>
  <c r="F310" i="4"/>
  <c r="E310" i="4"/>
  <c r="D310" i="4"/>
  <c r="I310" i="4"/>
  <c r="B311" i="4"/>
  <c r="B116" i="4"/>
  <c r="F115" i="4"/>
  <c r="I115" i="4"/>
  <c r="G115" i="4"/>
  <c r="C115" i="4" s="1"/>
  <c r="E115" i="4"/>
  <c r="D115" i="4"/>
  <c r="A308" i="3"/>
  <c r="I309" i="3"/>
  <c r="G309" i="3"/>
  <c r="C309" i="3" s="1"/>
  <c r="F309" i="3"/>
  <c r="B310" i="3"/>
  <c r="D309" i="3"/>
  <c r="E309" i="3"/>
  <c r="I115" i="3"/>
  <c r="AB115" i="3" s="1"/>
  <c r="B116" i="3"/>
  <c r="D115" i="3"/>
  <c r="A115" i="3" s="1"/>
  <c r="G115" i="3"/>
  <c r="C115" i="3" s="1"/>
  <c r="F115" i="3"/>
  <c r="E115" i="3"/>
  <c r="B117" i="4" l="1"/>
  <c r="F116" i="4"/>
  <c r="I116" i="4"/>
  <c r="E116" i="4"/>
  <c r="G116" i="4"/>
  <c r="C116" i="4" s="1"/>
  <c r="D116" i="4"/>
  <c r="G311" i="4"/>
  <c r="C311" i="4" s="1"/>
  <c r="F311" i="4"/>
  <c r="E311" i="4"/>
  <c r="D311" i="4"/>
  <c r="I311" i="4"/>
  <c r="B312" i="4"/>
  <c r="F116" i="3"/>
  <c r="B117" i="3"/>
  <c r="I116" i="3"/>
  <c r="AB116" i="3" s="1"/>
  <c r="G116" i="3"/>
  <c r="C116" i="3" s="1"/>
  <c r="E116" i="3"/>
  <c r="D116" i="3"/>
  <c r="A116" i="3" s="1"/>
  <c r="A309" i="3"/>
  <c r="F310" i="3"/>
  <c r="E310" i="3"/>
  <c r="B311" i="3"/>
  <c r="D310" i="3"/>
  <c r="I310" i="3"/>
  <c r="G310" i="3"/>
  <c r="C310" i="3" s="1"/>
  <c r="G312" i="4" l="1"/>
  <c r="C312" i="4" s="1"/>
  <c r="F312" i="4"/>
  <c r="E312" i="4"/>
  <c r="D312" i="4"/>
  <c r="I312" i="4"/>
  <c r="B313" i="4"/>
  <c r="D117" i="4"/>
  <c r="B118" i="4"/>
  <c r="I117" i="4"/>
  <c r="F117" i="4"/>
  <c r="G117" i="4"/>
  <c r="C117" i="4" s="1"/>
  <c r="E117" i="4"/>
  <c r="A310" i="3"/>
  <c r="B312" i="3"/>
  <c r="D311" i="3"/>
  <c r="I311" i="3"/>
  <c r="G311" i="3"/>
  <c r="C311" i="3" s="1"/>
  <c r="F311" i="3"/>
  <c r="E311" i="3"/>
  <c r="B118" i="3"/>
  <c r="D117" i="3"/>
  <c r="A117" i="3" s="1"/>
  <c r="I117" i="3"/>
  <c r="AB117" i="3" s="1"/>
  <c r="G117" i="3"/>
  <c r="C117" i="3" s="1"/>
  <c r="F117" i="3"/>
  <c r="E117" i="3"/>
  <c r="G313" i="4" l="1"/>
  <c r="C313" i="4" s="1"/>
  <c r="F313" i="4"/>
  <c r="E313" i="4"/>
  <c r="D313" i="4"/>
  <c r="I313" i="4"/>
  <c r="B314" i="4"/>
  <c r="D118" i="4"/>
  <c r="B119" i="4"/>
  <c r="I118" i="4"/>
  <c r="F118" i="4"/>
  <c r="G118" i="4"/>
  <c r="C118" i="4" s="1"/>
  <c r="E118" i="4"/>
  <c r="A311" i="3"/>
  <c r="I312" i="3"/>
  <c r="G312" i="3"/>
  <c r="C312" i="3" s="1"/>
  <c r="F312" i="3"/>
  <c r="E312" i="3"/>
  <c r="B313" i="3"/>
  <c r="D312" i="3"/>
  <c r="F118" i="3"/>
  <c r="D118" i="3"/>
  <c r="A118" i="3" s="1"/>
  <c r="B119" i="3"/>
  <c r="I118" i="3"/>
  <c r="AB118" i="3" s="1"/>
  <c r="G118" i="3"/>
  <c r="C118" i="3" s="1"/>
  <c r="E118" i="3"/>
  <c r="G314" i="4" l="1"/>
  <c r="C314" i="4" s="1"/>
  <c r="F314" i="4"/>
  <c r="E314" i="4"/>
  <c r="D314" i="4"/>
  <c r="I314" i="4"/>
  <c r="B315" i="4"/>
  <c r="D119" i="4"/>
  <c r="B120" i="4"/>
  <c r="I119" i="4"/>
  <c r="F119" i="4"/>
  <c r="G119" i="4"/>
  <c r="C119" i="4" s="1"/>
  <c r="E119" i="4"/>
  <c r="I119" i="3"/>
  <c r="AB119" i="3" s="1"/>
  <c r="B120" i="3"/>
  <c r="D119" i="3"/>
  <c r="E119" i="3"/>
  <c r="G119" i="3"/>
  <c r="C119" i="3" s="1"/>
  <c r="F119" i="3"/>
  <c r="A312" i="3"/>
  <c r="I313" i="3"/>
  <c r="G313" i="3"/>
  <c r="C313" i="3" s="1"/>
  <c r="F313" i="3"/>
  <c r="E313" i="3"/>
  <c r="B314" i="3"/>
  <c r="D313" i="3"/>
  <c r="A313" i="3" s="1"/>
  <c r="G315" i="4" l="1"/>
  <c r="C315" i="4" s="1"/>
  <c r="F315" i="4"/>
  <c r="E315" i="4"/>
  <c r="D315" i="4"/>
  <c r="I315" i="4"/>
  <c r="B316" i="4"/>
  <c r="D120" i="4"/>
  <c r="B121" i="4"/>
  <c r="I120" i="4"/>
  <c r="F120" i="4"/>
  <c r="G120" i="4"/>
  <c r="C120" i="4" s="1"/>
  <c r="E120" i="4"/>
  <c r="G314" i="3"/>
  <c r="C314" i="3" s="1"/>
  <c r="F314" i="3"/>
  <c r="E314" i="3"/>
  <c r="B315" i="3"/>
  <c r="D314" i="3"/>
  <c r="I314" i="3"/>
  <c r="A119" i="3"/>
  <c r="F120" i="3"/>
  <c r="E120" i="3"/>
  <c r="D120" i="3"/>
  <c r="B121" i="3"/>
  <c r="I120" i="3"/>
  <c r="AB120" i="3" s="1"/>
  <c r="G120" i="3"/>
  <c r="C120" i="3" s="1"/>
  <c r="G316" i="4" l="1"/>
  <c r="C316" i="4" s="1"/>
  <c r="F316" i="4"/>
  <c r="E316" i="4"/>
  <c r="D316" i="4"/>
  <c r="I316" i="4"/>
  <c r="B317" i="4"/>
  <c r="D121" i="4"/>
  <c r="B122" i="4"/>
  <c r="I121" i="4"/>
  <c r="F121" i="4"/>
  <c r="E121" i="4"/>
  <c r="G121" i="4"/>
  <c r="C121" i="4" s="1"/>
  <c r="A314" i="3"/>
  <c r="E315" i="3"/>
  <c r="B316" i="3"/>
  <c r="D315" i="3"/>
  <c r="A315" i="3" s="1"/>
  <c r="I315" i="3"/>
  <c r="G315" i="3"/>
  <c r="C315" i="3" s="1"/>
  <c r="F315" i="3"/>
  <c r="B122" i="3"/>
  <c r="D121" i="3"/>
  <c r="I121" i="3"/>
  <c r="AB121" i="3" s="1"/>
  <c r="F121" i="3"/>
  <c r="E121" i="3"/>
  <c r="G121" i="3"/>
  <c r="C121" i="3" s="1"/>
  <c r="A120" i="3"/>
  <c r="D122" i="4" l="1"/>
  <c r="B123" i="4"/>
  <c r="I122" i="4"/>
  <c r="F122" i="4"/>
  <c r="G122" i="4"/>
  <c r="C122" i="4" s="1"/>
  <c r="E122" i="4"/>
  <c r="G317" i="4"/>
  <c r="C317" i="4" s="1"/>
  <c r="F317" i="4"/>
  <c r="E317" i="4"/>
  <c r="D317" i="4"/>
  <c r="I317" i="4"/>
  <c r="B318" i="4"/>
  <c r="F122" i="3"/>
  <c r="G122" i="3"/>
  <c r="C122" i="3" s="1"/>
  <c r="E122" i="3"/>
  <c r="D122" i="3"/>
  <c r="A122" i="3" s="1"/>
  <c r="B123" i="3"/>
  <c r="I122" i="3"/>
  <c r="AB122" i="3" s="1"/>
  <c r="I316" i="3"/>
  <c r="G316" i="3"/>
  <c r="C316" i="3" s="1"/>
  <c r="F316" i="3"/>
  <c r="E316" i="3"/>
  <c r="B317" i="3"/>
  <c r="D316" i="3"/>
  <c r="A316" i="3" s="1"/>
  <c r="A121" i="3"/>
  <c r="G318" i="4" l="1"/>
  <c r="C318" i="4" s="1"/>
  <c r="F318" i="4"/>
  <c r="E318" i="4"/>
  <c r="D318" i="4"/>
  <c r="I318" i="4"/>
  <c r="B319" i="4"/>
  <c r="D123" i="4"/>
  <c r="B124" i="4"/>
  <c r="I123" i="4"/>
  <c r="F123" i="4"/>
  <c r="E123" i="4"/>
  <c r="G123" i="4"/>
  <c r="C123" i="4" s="1"/>
  <c r="I123" i="3"/>
  <c r="AB123" i="3" s="1"/>
  <c r="B124" i="3"/>
  <c r="D123" i="3"/>
  <c r="G123" i="3"/>
  <c r="C123" i="3" s="1"/>
  <c r="F123" i="3"/>
  <c r="E123" i="3"/>
  <c r="I317" i="3"/>
  <c r="G317" i="3"/>
  <c r="C317" i="3" s="1"/>
  <c r="F317" i="3"/>
  <c r="E317" i="3"/>
  <c r="B318" i="3"/>
  <c r="D317" i="3"/>
  <c r="A317" i="3" s="1"/>
  <c r="D124" i="4" l="1"/>
  <c r="B125" i="4"/>
  <c r="I124" i="4"/>
  <c r="F124" i="4"/>
  <c r="G124" i="4"/>
  <c r="C124" i="4" s="1"/>
  <c r="E124" i="4"/>
  <c r="G319" i="4"/>
  <c r="C319" i="4" s="1"/>
  <c r="F319" i="4"/>
  <c r="E319" i="4"/>
  <c r="D319" i="4"/>
  <c r="I319" i="4"/>
  <c r="B320" i="4"/>
  <c r="A123" i="3"/>
  <c r="G318" i="3"/>
  <c r="C318" i="3" s="1"/>
  <c r="F318" i="3"/>
  <c r="E318" i="3"/>
  <c r="B319" i="3"/>
  <c r="D318" i="3"/>
  <c r="A318" i="3" s="1"/>
  <c r="I318" i="3"/>
  <c r="F124" i="3"/>
  <c r="I124" i="3"/>
  <c r="AB124" i="3" s="1"/>
  <c r="G124" i="3"/>
  <c r="C124" i="3" s="1"/>
  <c r="E124" i="3"/>
  <c r="D124" i="3"/>
  <c r="A124" i="3" s="1"/>
  <c r="B125" i="3"/>
  <c r="G320" i="4" l="1"/>
  <c r="C320" i="4" s="1"/>
  <c r="F320" i="4"/>
  <c r="E320" i="4"/>
  <c r="D320" i="4"/>
  <c r="I320" i="4"/>
  <c r="B321" i="4"/>
  <c r="D125" i="4"/>
  <c r="B126" i="4"/>
  <c r="I125" i="4"/>
  <c r="F125" i="4"/>
  <c r="G125" i="4"/>
  <c r="C125" i="4" s="1"/>
  <c r="E125" i="4"/>
  <c r="E319" i="3"/>
  <c r="B320" i="3"/>
  <c r="D319" i="3"/>
  <c r="A319" i="3" s="1"/>
  <c r="I319" i="3"/>
  <c r="G319" i="3"/>
  <c r="C319" i="3" s="1"/>
  <c r="F319" i="3"/>
  <c r="B126" i="3"/>
  <c r="D125" i="3"/>
  <c r="A125" i="3" s="1"/>
  <c r="I125" i="3"/>
  <c r="AB125" i="3" s="1"/>
  <c r="G125" i="3"/>
  <c r="C125" i="3" s="1"/>
  <c r="F125" i="3"/>
  <c r="E125" i="3"/>
  <c r="D126" i="4" l="1"/>
  <c r="B127" i="4"/>
  <c r="I126" i="4"/>
  <c r="F126" i="4"/>
  <c r="G126" i="4"/>
  <c r="C126" i="4" s="1"/>
  <c r="E126" i="4"/>
  <c r="G321" i="4"/>
  <c r="C321" i="4" s="1"/>
  <c r="F321" i="4"/>
  <c r="E321" i="4"/>
  <c r="D321" i="4"/>
  <c r="I321" i="4"/>
  <c r="B322" i="4"/>
  <c r="F126" i="3"/>
  <c r="I126" i="3"/>
  <c r="AB126" i="3" s="1"/>
  <c r="G126" i="3"/>
  <c r="C126" i="3" s="1"/>
  <c r="E126" i="3"/>
  <c r="D126" i="3"/>
  <c r="A126" i="3" s="1"/>
  <c r="B127" i="3"/>
  <c r="I320" i="3"/>
  <c r="G320" i="3"/>
  <c r="C320" i="3" s="1"/>
  <c r="F320" i="3"/>
  <c r="E320" i="3"/>
  <c r="B321" i="3"/>
  <c r="D320" i="3"/>
  <c r="A320" i="3" s="1"/>
  <c r="G322" i="4" l="1"/>
  <c r="C322" i="4" s="1"/>
  <c r="F322" i="4"/>
  <c r="E322" i="4"/>
  <c r="D322" i="4"/>
  <c r="I322" i="4"/>
  <c r="B323" i="4"/>
  <c r="D127" i="4"/>
  <c r="B128" i="4"/>
  <c r="I127" i="4"/>
  <c r="F127" i="4"/>
  <c r="G127" i="4"/>
  <c r="C127" i="4" s="1"/>
  <c r="E127" i="4"/>
  <c r="I127" i="3"/>
  <c r="AB127" i="3" s="1"/>
  <c r="B128" i="3"/>
  <c r="D127" i="3"/>
  <c r="G127" i="3"/>
  <c r="C127" i="3" s="1"/>
  <c r="F127" i="3"/>
  <c r="E127" i="3"/>
  <c r="I321" i="3"/>
  <c r="G321" i="3"/>
  <c r="C321" i="3" s="1"/>
  <c r="F321" i="3"/>
  <c r="E321" i="3"/>
  <c r="B322" i="3"/>
  <c r="D321" i="3"/>
  <c r="A321" i="3" s="1"/>
  <c r="G323" i="4" l="1"/>
  <c r="C323" i="4" s="1"/>
  <c r="F323" i="4"/>
  <c r="E323" i="4"/>
  <c r="D323" i="4"/>
  <c r="I323" i="4"/>
  <c r="B324" i="4"/>
  <c r="D128" i="4"/>
  <c r="B129" i="4"/>
  <c r="I128" i="4"/>
  <c r="F128" i="4"/>
  <c r="G128" i="4"/>
  <c r="C128" i="4" s="1"/>
  <c r="E128" i="4"/>
  <c r="G322" i="3"/>
  <c r="C322" i="3" s="1"/>
  <c r="F322" i="3"/>
  <c r="E322" i="3"/>
  <c r="B323" i="3"/>
  <c r="D322" i="3"/>
  <c r="I322" i="3"/>
  <c r="A127" i="3"/>
  <c r="F128" i="3"/>
  <c r="I128" i="3"/>
  <c r="AB128" i="3" s="1"/>
  <c r="G128" i="3"/>
  <c r="C128" i="3" s="1"/>
  <c r="E128" i="3"/>
  <c r="D128" i="3"/>
  <c r="A128" i="3" s="1"/>
  <c r="B129" i="3"/>
  <c r="D129" i="4" l="1"/>
  <c r="B130" i="4"/>
  <c r="I129" i="4"/>
  <c r="F129" i="4"/>
  <c r="E129" i="4"/>
  <c r="G129" i="4"/>
  <c r="C129" i="4" s="1"/>
  <c r="G324" i="4"/>
  <c r="C324" i="4" s="1"/>
  <c r="F324" i="4"/>
  <c r="E324" i="4"/>
  <c r="D324" i="4"/>
  <c r="I324" i="4"/>
  <c r="B325" i="4"/>
  <c r="E323" i="3"/>
  <c r="B324" i="3"/>
  <c r="D323" i="3"/>
  <c r="I323" i="3"/>
  <c r="G323" i="3"/>
  <c r="C323" i="3" s="1"/>
  <c r="F323" i="3"/>
  <c r="B130" i="3"/>
  <c r="D129" i="3"/>
  <c r="I129" i="3"/>
  <c r="AB129" i="3" s="1"/>
  <c r="G129" i="3"/>
  <c r="C129" i="3" s="1"/>
  <c r="F129" i="3"/>
  <c r="E129" i="3"/>
  <c r="A322" i="3"/>
  <c r="D130" i="4" l="1"/>
  <c r="B131" i="4"/>
  <c r="I130" i="4"/>
  <c r="F130" i="4"/>
  <c r="G130" i="4"/>
  <c r="C130" i="4" s="1"/>
  <c r="E130" i="4"/>
  <c r="G325" i="4"/>
  <c r="C325" i="4" s="1"/>
  <c r="F325" i="4"/>
  <c r="E325" i="4"/>
  <c r="D325" i="4"/>
  <c r="I325" i="4"/>
  <c r="B326" i="4"/>
  <c r="A129" i="3"/>
  <c r="F130" i="3"/>
  <c r="B131" i="3"/>
  <c r="I130" i="3"/>
  <c r="AB130" i="3" s="1"/>
  <c r="G130" i="3"/>
  <c r="C130" i="3" s="1"/>
  <c r="E130" i="3"/>
  <c r="D130" i="3"/>
  <c r="A323" i="3"/>
  <c r="I324" i="3"/>
  <c r="G324" i="3"/>
  <c r="C324" i="3" s="1"/>
  <c r="F324" i="3"/>
  <c r="E324" i="3"/>
  <c r="B325" i="3"/>
  <c r="D324" i="3"/>
  <c r="A324" i="3" s="1"/>
  <c r="G326" i="4" l="1"/>
  <c r="C326" i="4" s="1"/>
  <c r="F326" i="4"/>
  <c r="E326" i="4"/>
  <c r="D326" i="4"/>
  <c r="I326" i="4"/>
  <c r="B327" i="4"/>
  <c r="D131" i="4"/>
  <c r="B132" i="4"/>
  <c r="I131" i="4"/>
  <c r="F131" i="4"/>
  <c r="E131" i="4"/>
  <c r="G131" i="4"/>
  <c r="C131" i="4" s="1"/>
  <c r="A130" i="3"/>
  <c r="I325" i="3"/>
  <c r="G325" i="3"/>
  <c r="C325" i="3" s="1"/>
  <c r="F325" i="3"/>
  <c r="E325" i="3"/>
  <c r="B326" i="3"/>
  <c r="D325" i="3"/>
  <c r="A325" i="3" s="1"/>
  <c r="I131" i="3"/>
  <c r="AB131" i="3" s="1"/>
  <c r="B132" i="3"/>
  <c r="D131" i="3"/>
  <c r="A131" i="3" s="1"/>
  <c r="G131" i="3"/>
  <c r="C131" i="3" s="1"/>
  <c r="F131" i="3"/>
  <c r="E131" i="3"/>
  <c r="D132" i="4" l="1"/>
  <c r="B133" i="4"/>
  <c r="I132" i="4"/>
  <c r="F132" i="4"/>
  <c r="G132" i="4"/>
  <c r="C132" i="4" s="1"/>
  <c r="E132" i="4"/>
  <c r="G327" i="4"/>
  <c r="C327" i="4" s="1"/>
  <c r="F327" i="4"/>
  <c r="E327" i="4"/>
  <c r="D327" i="4"/>
  <c r="I327" i="4"/>
  <c r="B328" i="4"/>
  <c r="F132" i="3"/>
  <c r="B133" i="3"/>
  <c r="I132" i="3"/>
  <c r="AB132" i="3" s="1"/>
  <c r="G132" i="3"/>
  <c r="C132" i="3" s="1"/>
  <c r="E132" i="3"/>
  <c r="D132" i="3"/>
  <c r="G326" i="3"/>
  <c r="C326" i="3" s="1"/>
  <c r="F326" i="3"/>
  <c r="E326" i="3"/>
  <c r="D326" i="3"/>
  <c r="A326" i="3" s="1"/>
  <c r="I326" i="3"/>
  <c r="G328" i="4" l="1"/>
  <c r="C328" i="4" s="1"/>
  <c r="F328" i="4"/>
  <c r="E328" i="4"/>
  <c r="D328" i="4"/>
  <c r="I328" i="4"/>
  <c r="B329" i="4"/>
  <c r="D133" i="4"/>
  <c r="B134" i="4"/>
  <c r="I133" i="4"/>
  <c r="F133" i="4"/>
  <c r="G133" i="4"/>
  <c r="C133" i="4" s="1"/>
  <c r="E133" i="4"/>
  <c r="A132" i="3"/>
  <c r="B134" i="3"/>
  <c r="D133" i="3"/>
  <c r="I133" i="3"/>
  <c r="AB133" i="3" s="1"/>
  <c r="G133" i="3"/>
  <c r="C133" i="3" s="1"/>
  <c r="F133" i="3"/>
  <c r="E133" i="3"/>
  <c r="G329" i="4" l="1"/>
  <c r="C329" i="4" s="1"/>
  <c r="F329" i="4"/>
  <c r="E329" i="4"/>
  <c r="D329" i="4"/>
  <c r="I329" i="4"/>
  <c r="B330" i="4"/>
  <c r="D134" i="4"/>
  <c r="B135" i="4"/>
  <c r="I134" i="4"/>
  <c r="F134" i="4"/>
  <c r="G134" i="4"/>
  <c r="C134" i="4" s="1"/>
  <c r="E134" i="4"/>
  <c r="A133" i="3"/>
  <c r="F134" i="3"/>
  <c r="D134" i="3"/>
  <c r="A134" i="3" s="1"/>
  <c r="B135" i="3"/>
  <c r="I134" i="3"/>
  <c r="AB134" i="3" s="1"/>
  <c r="G134" i="3"/>
  <c r="C134" i="3" s="1"/>
  <c r="E134" i="3"/>
  <c r="G330" i="4" l="1"/>
  <c r="C330" i="4" s="1"/>
  <c r="F330" i="4"/>
  <c r="E330" i="4"/>
  <c r="D330" i="4"/>
  <c r="I330" i="4"/>
  <c r="B331" i="4"/>
  <c r="D135" i="4"/>
  <c r="B136" i="4"/>
  <c r="I135" i="4"/>
  <c r="F135" i="4"/>
  <c r="G135" i="4"/>
  <c r="C135" i="4" s="1"/>
  <c r="E135" i="4"/>
  <c r="I135" i="3"/>
  <c r="AB135" i="3" s="1"/>
  <c r="B136" i="3"/>
  <c r="D135" i="3"/>
  <c r="E135" i="3"/>
  <c r="G135" i="3"/>
  <c r="C135" i="3" s="1"/>
  <c r="F135" i="3"/>
  <c r="D136" i="4" l="1"/>
  <c r="B137" i="4"/>
  <c r="I136" i="4"/>
  <c r="F136" i="4"/>
  <c r="G136" i="4"/>
  <c r="C136" i="4" s="1"/>
  <c r="E136" i="4"/>
  <c r="G331" i="4"/>
  <c r="C331" i="4" s="1"/>
  <c r="F331" i="4"/>
  <c r="E331" i="4"/>
  <c r="D331" i="4"/>
  <c r="I331" i="4"/>
  <c r="B332" i="4"/>
  <c r="A135" i="3"/>
  <c r="F136" i="3"/>
  <c r="B137" i="3"/>
  <c r="E136" i="3"/>
  <c r="D136" i="3"/>
  <c r="A136" i="3" s="1"/>
  <c r="I136" i="3"/>
  <c r="AB136" i="3" s="1"/>
  <c r="G136" i="3"/>
  <c r="C136" i="3" s="1"/>
  <c r="G332" i="4" l="1"/>
  <c r="C332" i="4" s="1"/>
  <c r="F332" i="4"/>
  <c r="E332" i="4"/>
  <c r="D332" i="4"/>
  <c r="I332" i="4"/>
  <c r="B333" i="4"/>
  <c r="D137" i="4"/>
  <c r="B138" i="4"/>
  <c r="I137" i="4"/>
  <c r="F137" i="4"/>
  <c r="E137" i="4"/>
  <c r="G137" i="4"/>
  <c r="C137" i="4" s="1"/>
  <c r="B138" i="3"/>
  <c r="D137" i="3"/>
  <c r="I137" i="3"/>
  <c r="AB137" i="3" s="1"/>
  <c r="G137" i="3"/>
  <c r="C137" i="3" s="1"/>
  <c r="F137" i="3"/>
  <c r="E137" i="3"/>
  <c r="D138" i="4" l="1"/>
  <c r="B139" i="4"/>
  <c r="I138" i="4"/>
  <c r="F138" i="4"/>
  <c r="G138" i="4"/>
  <c r="C138" i="4" s="1"/>
  <c r="E138" i="4"/>
  <c r="G333" i="4"/>
  <c r="C333" i="4" s="1"/>
  <c r="F333" i="4"/>
  <c r="E333" i="4"/>
  <c r="D333" i="4"/>
  <c r="I333" i="4"/>
  <c r="B334" i="4"/>
  <c r="A137" i="3"/>
  <c r="I138" i="3"/>
  <c r="AB138" i="3" s="1"/>
  <c r="G138" i="3"/>
  <c r="C138" i="3" s="1"/>
  <c r="F138" i="3"/>
  <c r="E138" i="3"/>
  <c r="B139" i="3"/>
  <c r="D138" i="3"/>
  <c r="A138" i="3" s="1"/>
  <c r="D139" i="4" l="1"/>
  <c r="B140" i="4"/>
  <c r="I139" i="4"/>
  <c r="F139" i="4"/>
  <c r="E139" i="4"/>
  <c r="G139" i="4"/>
  <c r="C139" i="4" s="1"/>
  <c r="G334" i="4"/>
  <c r="C334" i="4" s="1"/>
  <c r="F334" i="4"/>
  <c r="E334" i="4"/>
  <c r="D334" i="4"/>
  <c r="I334" i="4"/>
  <c r="B335" i="4"/>
  <c r="I139" i="3"/>
  <c r="AB139" i="3" s="1"/>
  <c r="F139" i="3"/>
  <c r="E139" i="3"/>
  <c r="B140" i="3"/>
  <c r="D139" i="3"/>
  <c r="A139" i="3" s="1"/>
  <c r="G139" i="3"/>
  <c r="C139" i="3" s="1"/>
  <c r="D140" i="4" l="1"/>
  <c r="B141" i="4"/>
  <c r="I140" i="4"/>
  <c r="F140" i="4"/>
  <c r="G140" i="4"/>
  <c r="C140" i="4" s="1"/>
  <c r="E140" i="4"/>
  <c r="G335" i="4"/>
  <c r="C335" i="4" s="1"/>
  <c r="F335" i="4"/>
  <c r="E335" i="4"/>
  <c r="D335" i="4"/>
  <c r="I335" i="4"/>
  <c r="B336" i="4"/>
  <c r="F140" i="3"/>
  <c r="B141" i="3"/>
  <c r="D140" i="3"/>
  <c r="I140" i="3"/>
  <c r="AB140" i="3" s="1"/>
  <c r="G140" i="3"/>
  <c r="C140" i="3" s="1"/>
  <c r="E140" i="3"/>
  <c r="D141" i="4" l="1"/>
  <c r="B142" i="4"/>
  <c r="I141" i="4"/>
  <c r="F141" i="4"/>
  <c r="G141" i="4"/>
  <c r="C141" i="4" s="1"/>
  <c r="E141" i="4"/>
  <c r="G336" i="4"/>
  <c r="C336" i="4" s="1"/>
  <c r="F336" i="4"/>
  <c r="E336" i="4"/>
  <c r="D336" i="4"/>
  <c r="I336" i="4"/>
  <c r="B337" i="4"/>
  <c r="A140" i="3"/>
  <c r="B142" i="3"/>
  <c r="D141" i="3"/>
  <c r="I141" i="3"/>
  <c r="AB141" i="3" s="1"/>
  <c r="G141" i="3"/>
  <c r="C141" i="3" s="1"/>
  <c r="F141" i="3"/>
  <c r="E141" i="3"/>
  <c r="G337" i="4" l="1"/>
  <c r="C337" i="4" s="1"/>
  <c r="F337" i="4"/>
  <c r="E337" i="4"/>
  <c r="D337" i="4"/>
  <c r="I337" i="4"/>
  <c r="B338" i="4"/>
  <c r="D142" i="4"/>
  <c r="B143" i="4"/>
  <c r="I142" i="4"/>
  <c r="F142" i="4"/>
  <c r="G142" i="4"/>
  <c r="C142" i="4" s="1"/>
  <c r="E142" i="4"/>
  <c r="I142" i="3"/>
  <c r="AB142" i="3" s="1"/>
  <c r="G142" i="3"/>
  <c r="C142" i="3" s="1"/>
  <c r="F142" i="3"/>
  <c r="E142" i="3"/>
  <c r="B143" i="3"/>
  <c r="D142" i="3"/>
  <c r="A142" i="3" s="1"/>
  <c r="A141" i="3"/>
  <c r="G338" i="4" l="1"/>
  <c r="C338" i="4" s="1"/>
  <c r="F338" i="4"/>
  <c r="E338" i="4"/>
  <c r="D338" i="4"/>
  <c r="I338" i="4"/>
  <c r="B339" i="4"/>
  <c r="D143" i="4"/>
  <c r="B144" i="4"/>
  <c r="I143" i="4"/>
  <c r="F143" i="4"/>
  <c r="G143" i="4"/>
  <c r="C143" i="4" s="1"/>
  <c r="E143" i="4"/>
  <c r="I143" i="3"/>
  <c r="AB143" i="3" s="1"/>
  <c r="F143" i="3"/>
  <c r="E143" i="3"/>
  <c r="B144" i="3"/>
  <c r="D143" i="3"/>
  <c r="A143" i="3" s="1"/>
  <c r="G143" i="3"/>
  <c r="C143" i="3" s="1"/>
  <c r="D144" i="4" l="1"/>
  <c r="B145" i="4"/>
  <c r="I144" i="4"/>
  <c r="F144" i="4"/>
  <c r="G144" i="4"/>
  <c r="C144" i="4" s="1"/>
  <c r="E144" i="4"/>
  <c r="G339" i="4"/>
  <c r="C339" i="4" s="1"/>
  <c r="F339" i="4"/>
  <c r="E339" i="4"/>
  <c r="D339" i="4"/>
  <c r="I339" i="4"/>
  <c r="B340" i="4"/>
  <c r="F144" i="3"/>
  <c r="B145" i="3"/>
  <c r="D144" i="3"/>
  <c r="I144" i="3"/>
  <c r="AB144" i="3" s="1"/>
  <c r="G144" i="3"/>
  <c r="C144" i="3" s="1"/>
  <c r="E144" i="3"/>
  <c r="G340" i="4" l="1"/>
  <c r="C340" i="4" s="1"/>
  <c r="F340" i="4"/>
  <c r="E340" i="4"/>
  <c r="D340" i="4"/>
  <c r="I340" i="4"/>
  <c r="B341" i="4"/>
  <c r="D145" i="4"/>
  <c r="B146" i="4"/>
  <c r="I145" i="4"/>
  <c r="F145" i="4"/>
  <c r="E145" i="4"/>
  <c r="G145" i="4"/>
  <c r="C145" i="4" s="1"/>
  <c r="A144" i="3"/>
  <c r="B146" i="3"/>
  <c r="D145" i="3"/>
  <c r="I145" i="3"/>
  <c r="AB145" i="3" s="1"/>
  <c r="G145" i="3"/>
  <c r="C145" i="3" s="1"/>
  <c r="E145" i="3"/>
  <c r="F145" i="3"/>
  <c r="D146" i="4" l="1"/>
  <c r="B147" i="4"/>
  <c r="I146" i="4"/>
  <c r="F146" i="4"/>
  <c r="G146" i="4"/>
  <c r="C146" i="4" s="1"/>
  <c r="E146" i="4"/>
  <c r="G341" i="4"/>
  <c r="C341" i="4" s="1"/>
  <c r="F341" i="4"/>
  <c r="E341" i="4"/>
  <c r="D341" i="4"/>
  <c r="I341" i="4"/>
  <c r="B342" i="4"/>
  <c r="I146" i="3"/>
  <c r="AB146" i="3" s="1"/>
  <c r="G146" i="3"/>
  <c r="C146" i="3" s="1"/>
  <c r="F146" i="3"/>
  <c r="E146" i="3"/>
  <c r="B147" i="3"/>
  <c r="D146" i="3"/>
  <c r="A146" i="3" s="1"/>
  <c r="A145" i="3"/>
  <c r="G342" i="4" l="1"/>
  <c r="C342" i="4" s="1"/>
  <c r="F342" i="4"/>
  <c r="E342" i="4"/>
  <c r="D342" i="4"/>
  <c r="I342" i="4"/>
  <c r="B343" i="4"/>
  <c r="D147" i="4"/>
  <c r="B148" i="4"/>
  <c r="I147" i="4"/>
  <c r="F147" i="4"/>
  <c r="E147" i="4"/>
  <c r="G147" i="4"/>
  <c r="C147" i="4" s="1"/>
  <c r="I147" i="3"/>
  <c r="AB147" i="3" s="1"/>
  <c r="F147" i="3"/>
  <c r="E147" i="3"/>
  <c r="B148" i="3"/>
  <c r="D147" i="3"/>
  <c r="A147" i="3" s="1"/>
  <c r="G147" i="3"/>
  <c r="C147" i="3" s="1"/>
  <c r="D148" i="4" l="1"/>
  <c r="B149" i="4"/>
  <c r="I148" i="4"/>
  <c r="F148" i="4"/>
  <c r="G148" i="4"/>
  <c r="C148" i="4" s="1"/>
  <c r="E148" i="4"/>
  <c r="G343" i="4"/>
  <c r="C343" i="4" s="1"/>
  <c r="F343" i="4"/>
  <c r="E343" i="4"/>
  <c r="D343" i="4"/>
  <c r="I343" i="4"/>
  <c r="B344" i="4"/>
  <c r="F148" i="3"/>
  <c r="B149" i="3"/>
  <c r="D148" i="3"/>
  <c r="I148" i="3"/>
  <c r="AB148" i="3" s="1"/>
  <c r="G148" i="3"/>
  <c r="C148" i="3" s="1"/>
  <c r="E148" i="3"/>
  <c r="G344" i="4" l="1"/>
  <c r="C344" i="4" s="1"/>
  <c r="F344" i="4"/>
  <c r="E344" i="4"/>
  <c r="D344" i="4"/>
  <c r="I344" i="4"/>
  <c r="B345" i="4"/>
  <c r="D149" i="4"/>
  <c r="B150" i="4"/>
  <c r="I149" i="4"/>
  <c r="F149" i="4"/>
  <c r="G149" i="4"/>
  <c r="C149" i="4" s="1"/>
  <c r="E149" i="4"/>
  <c r="A148" i="3"/>
  <c r="B150" i="3"/>
  <c r="D149" i="3"/>
  <c r="I149" i="3"/>
  <c r="AB149" i="3" s="1"/>
  <c r="G149" i="3"/>
  <c r="C149" i="3" s="1"/>
  <c r="F149" i="3"/>
  <c r="E149" i="3"/>
  <c r="D150" i="4" l="1"/>
  <c r="B151" i="4"/>
  <c r="I150" i="4"/>
  <c r="F150" i="4"/>
  <c r="G150" i="4"/>
  <c r="C150" i="4" s="1"/>
  <c r="E150" i="4"/>
  <c r="G345" i="4"/>
  <c r="C345" i="4" s="1"/>
  <c r="F345" i="4"/>
  <c r="E345" i="4"/>
  <c r="D345" i="4"/>
  <c r="I345" i="4"/>
  <c r="B346" i="4"/>
  <c r="A149" i="3"/>
  <c r="I150" i="3"/>
  <c r="AB150" i="3" s="1"/>
  <c r="G150" i="3"/>
  <c r="C150" i="3" s="1"/>
  <c r="F150" i="3"/>
  <c r="E150" i="3"/>
  <c r="D150" i="3"/>
  <c r="A150" i="3" s="1"/>
  <c r="B151" i="3"/>
  <c r="G346" i="4" l="1"/>
  <c r="C346" i="4" s="1"/>
  <c r="F346" i="4"/>
  <c r="E346" i="4"/>
  <c r="D346" i="4"/>
  <c r="I346" i="4"/>
  <c r="B347" i="4"/>
  <c r="D151" i="4"/>
  <c r="B152" i="4"/>
  <c r="I151" i="4"/>
  <c r="F151" i="4"/>
  <c r="G151" i="4"/>
  <c r="C151" i="4" s="1"/>
  <c r="E151" i="4"/>
  <c r="I151" i="3"/>
  <c r="AB151" i="3" s="1"/>
  <c r="F151" i="3"/>
  <c r="E151" i="3"/>
  <c r="B152" i="3"/>
  <c r="D151" i="3"/>
  <c r="A151" i="3" s="1"/>
  <c r="G151" i="3"/>
  <c r="C151" i="3" s="1"/>
  <c r="G347" i="4" l="1"/>
  <c r="C347" i="4" s="1"/>
  <c r="F347" i="4"/>
  <c r="E347" i="4"/>
  <c r="D347" i="4"/>
  <c r="I347" i="4"/>
  <c r="B348" i="4"/>
  <c r="D152" i="4"/>
  <c r="B153" i="4"/>
  <c r="I152" i="4"/>
  <c r="F152" i="4"/>
  <c r="G152" i="4"/>
  <c r="C152" i="4" s="1"/>
  <c r="E152" i="4"/>
  <c r="F152" i="3"/>
  <c r="B153" i="3"/>
  <c r="D152" i="3"/>
  <c r="A152" i="3" s="1"/>
  <c r="I152" i="3"/>
  <c r="AB152" i="3" s="1"/>
  <c r="G152" i="3"/>
  <c r="C152" i="3" s="1"/>
  <c r="E152" i="3"/>
  <c r="G348" i="4" l="1"/>
  <c r="C348" i="4" s="1"/>
  <c r="F348" i="4"/>
  <c r="E348" i="4"/>
  <c r="D348" i="4"/>
  <c r="I348" i="4"/>
  <c r="B349" i="4"/>
  <c r="D153" i="4"/>
  <c r="B154" i="4"/>
  <c r="I153" i="4"/>
  <c r="F153" i="4"/>
  <c r="E153" i="4"/>
  <c r="G153" i="4"/>
  <c r="C153" i="4" s="1"/>
  <c r="B154" i="3"/>
  <c r="D153" i="3"/>
  <c r="I153" i="3"/>
  <c r="AB153" i="3" s="1"/>
  <c r="G153" i="3"/>
  <c r="C153" i="3" s="1"/>
  <c r="F153" i="3"/>
  <c r="E153" i="3"/>
  <c r="D154" i="4" l="1"/>
  <c r="B155" i="4"/>
  <c r="I154" i="4"/>
  <c r="F154" i="4"/>
  <c r="G154" i="4"/>
  <c r="C154" i="4" s="1"/>
  <c r="E154" i="4"/>
  <c r="G349" i="4"/>
  <c r="C349" i="4" s="1"/>
  <c r="F349" i="4"/>
  <c r="E349" i="4"/>
  <c r="D349" i="4"/>
  <c r="I349" i="4"/>
  <c r="B350" i="4"/>
  <c r="A153" i="3"/>
  <c r="I154" i="3"/>
  <c r="AB154" i="3" s="1"/>
  <c r="G154" i="3"/>
  <c r="C154" i="3" s="1"/>
  <c r="F154" i="3"/>
  <c r="E154" i="3"/>
  <c r="D154" i="3"/>
  <c r="A154" i="3" s="1"/>
  <c r="B155" i="3"/>
  <c r="G350" i="4" l="1"/>
  <c r="C350" i="4" s="1"/>
  <c r="F350" i="4"/>
  <c r="E350" i="4"/>
  <c r="D350" i="4"/>
  <c r="I350" i="4"/>
  <c r="B351" i="4"/>
  <c r="D155" i="4"/>
  <c r="B156" i="4"/>
  <c r="I155" i="4"/>
  <c r="F155" i="4"/>
  <c r="E155" i="4"/>
  <c r="G155" i="4"/>
  <c r="C155" i="4" s="1"/>
  <c r="I155" i="3"/>
  <c r="AB155" i="3" s="1"/>
  <c r="G155" i="3"/>
  <c r="C155" i="3" s="1"/>
  <c r="F155" i="3"/>
  <c r="E155" i="3"/>
  <c r="D155" i="3"/>
  <c r="A155" i="3" s="1"/>
  <c r="B156" i="3"/>
  <c r="D156" i="4" l="1"/>
  <c r="B157" i="4"/>
  <c r="I156" i="4"/>
  <c r="F156" i="4"/>
  <c r="G156" i="4"/>
  <c r="C156" i="4" s="1"/>
  <c r="E156" i="4"/>
  <c r="G351" i="4"/>
  <c r="C351" i="4" s="1"/>
  <c r="F351" i="4"/>
  <c r="E351" i="4"/>
  <c r="D351" i="4"/>
  <c r="I351" i="4"/>
  <c r="B352" i="4"/>
  <c r="F156" i="3"/>
  <c r="G156" i="3"/>
  <c r="C156" i="3" s="1"/>
  <c r="E156" i="3"/>
  <c r="D156" i="3"/>
  <c r="B157" i="3"/>
  <c r="I156" i="3"/>
  <c r="AB156" i="3" s="1"/>
  <c r="G352" i="4" l="1"/>
  <c r="C352" i="4" s="1"/>
  <c r="F352" i="4"/>
  <c r="E352" i="4"/>
  <c r="D352" i="4"/>
  <c r="I352" i="4"/>
  <c r="B353" i="4"/>
  <c r="D157" i="4"/>
  <c r="B158" i="4"/>
  <c r="I157" i="4"/>
  <c r="F157" i="4"/>
  <c r="G157" i="4"/>
  <c r="C157" i="4" s="1"/>
  <c r="E157" i="4"/>
  <c r="A156" i="3"/>
  <c r="B158" i="3"/>
  <c r="D157" i="3"/>
  <c r="I157" i="3"/>
  <c r="AB157" i="3" s="1"/>
  <c r="F157" i="3"/>
  <c r="E157" i="3"/>
  <c r="G157" i="3"/>
  <c r="C157" i="3" s="1"/>
  <c r="D158" i="4" l="1"/>
  <c r="B159" i="4"/>
  <c r="I158" i="4"/>
  <c r="F158" i="4"/>
  <c r="G158" i="4"/>
  <c r="C158" i="4" s="1"/>
  <c r="E158" i="4"/>
  <c r="G353" i="4"/>
  <c r="C353" i="4" s="1"/>
  <c r="F353" i="4"/>
  <c r="E353" i="4"/>
  <c r="D353" i="4"/>
  <c r="I353" i="4"/>
  <c r="B354" i="4"/>
  <c r="A157" i="3"/>
  <c r="G158" i="3"/>
  <c r="C158" i="3" s="1"/>
  <c r="E158" i="3"/>
  <c r="D158" i="3"/>
  <c r="A158" i="3" s="1"/>
  <c r="B159" i="3"/>
  <c r="I158" i="3"/>
  <c r="AB158" i="3" s="1"/>
  <c r="F158" i="3"/>
  <c r="G354" i="4" l="1"/>
  <c r="C354" i="4" s="1"/>
  <c r="F354" i="4"/>
  <c r="E354" i="4"/>
  <c r="D354" i="4"/>
  <c r="I354" i="4"/>
  <c r="B355" i="4"/>
  <c r="D159" i="4"/>
  <c r="B160" i="4"/>
  <c r="I159" i="4"/>
  <c r="F159" i="4"/>
  <c r="G159" i="4"/>
  <c r="C159" i="4" s="1"/>
  <c r="E159" i="4"/>
  <c r="I159" i="3"/>
  <c r="AB159" i="3" s="1"/>
  <c r="B160" i="3"/>
  <c r="F159" i="3"/>
  <c r="D159" i="3"/>
  <c r="E159" i="3"/>
  <c r="G159" i="3"/>
  <c r="C159" i="3" s="1"/>
  <c r="D160" i="4" l="1"/>
  <c r="B161" i="4"/>
  <c r="I160" i="4"/>
  <c r="F160" i="4"/>
  <c r="G160" i="4"/>
  <c r="C160" i="4" s="1"/>
  <c r="E160" i="4"/>
  <c r="G355" i="4"/>
  <c r="C355" i="4" s="1"/>
  <c r="F355" i="4"/>
  <c r="E355" i="4"/>
  <c r="D355" i="4"/>
  <c r="I355" i="4"/>
  <c r="B356" i="4"/>
  <c r="A159" i="3"/>
  <c r="G160" i="3"/>
  <c r="C160" i="3" s="1"/>
  <c r="F160" i="3"/>
  <c r="I160" i="3"/>
  <c r="AB160" i="3" s="1"/>
  <c r="D160" i="3"/>
  <c r="B161" i="3"/>
  <c r="E160" i="3"/>
  <c r="G356" i="4" l="1"/>
  <c r="C356" i="4" s="1"/>
  <c r="F356" i="4"/>
  <c r="E356" i="4"/>
  <c r="D356" i="4"/>
  <c r="I356" i="4"/>
  <c r="B357" i="4"/>
  <c r="D161" i="4"/>
  <c r="B162" i="4"/>
  <c r="I161" i="4"/>
  <c r="F161" i="4"/>
  <c r="E161" i="4"/>
  <c r="G161" i="4"/>
  <c r="C161" i="4" s="1"/>
  <c r="E161" i="3"/>
  <c r="B162" i="3"/>
  <c r="D161" i="3"/>
  <c r="A161" i="3" s="1"/>
  <c r="I161" i="3"/>
  <c r="AB161" i="3" s="1"/>
  <c r="G161" i="3"/>
  <c r="C161" i="3" s="1"/>
  <c r="F161" i="3"/>
  <c r="A160" i="3"/>
  <c r="D162" i="4" l="1"/>
  <c r="B163" i="4"/>
  <c r="I162" i="4"/>
  <c r="F162" i="4"/>
  <c r="G162" i="4"/>
  <c r="C162" i="4" s="1"/>
  <c r="E162" i="4"/>
  <c r="G357" i="4"/>
  <c r="C357" i="4" s="1"/>
  <c r="F357" i="4"/>
  <c r="E357" i="4"/>
  <c r="D357" i="4"/>
  <c r="I357" i="4"/>
  <c r="B358" i="4"/>
  <c r="G162" i="3"/>
  <c r="C162" i="3" s="1"/>
  <c r="F162" i="3"/>
  <c r="B163" i="3"/>
  <c r="I162" i="3"/>
  <c r="AB162" i="3" s="1"/>
  <c r="E162" i="3"/>
  <c r="D162" i="3"/>
  <c r="G358" i="4" l="1"/>
  <c r="C358" i="4" s="1"/>
  <c r="F358" i="4"/>
  <c r="E358" i="4"/>
  <c r="D358" i="4"/>
  <c r="I358" i="4"/>
  <c r="B359" i="4"/>
  <c r="D163" i="4"/>
  <c r="B164" i="4"/>
  <c r="I163" i="4"/>
  <c r="F163" i="4"/>
  <c r="E163" i="4"/>
  <c r="G163" i="4"/>
  <c r="C163" i="4" s="1"/>
  <c r="A162" i="3"/>
  <c r="I163" i="3"/>
  <c r="AB163" i="3" s="1"/>
  <c r="E163" i="3"/>
  <c r="B164" i="3"/>
  <c r="D163" i="3"/>
  <c r="A163" i="3" s="1"/>
  <c r="F163" i="3"/>
  <c r="G163" i="3"/>
  <c r="C163" i="3" s="1"/>
  <c r="G359" i="4" l="1"/>
  <c r="C359" i="4" s="1"/>
  <c r="F359" i="4"/>
  <c r="E359" i="4"/>
  <c r="D359" i="4"/>
  <c r="I359" i="4"/>
  <c r="B360" i="4"/>
  <c r="D164" i="4"/>
  <c r="B165" i="4"/>
  <c r="I164" i="4"/>
  <c r="F164" i="4"/>
  <c r="G164" i="4"/>
  <c r="C164" i="4" s="1"/>
  <c r="E164" i="4"/>
  <c r="G164" i="3"/>
  <c r="C164" i="3" s="1"/>
  <c r="F164" i="3"/>
  <c r="E164" i="3"/>
  <c r="D164" i="3"/>
  <c r="A164" i="3" s="1"/>
  <c r="B165" i="3"/>
  <c r="I164" i="3"/>
  <c r="AB164" i="3" s="1"/>
  <c r="G360" i="4" l="1"/>
  <c r="C360" i="4" s="1"/>
  <c r="F360" i="4"/>
  <c r="E360" i="4"/>
  <c r="D360" i="4"/>
  <c r="I360" i="4"/>
  <c r="B361" i="4"/>
  <c r="D165" i="4"/>
  <c r="B166" i="4"/>
  <c r="I165" i="4"/>
  <c r="F165" i="4"/>
  <c r="G165" i="4"/>
  <c r="C165" i="4" s="1"/>
  <c r="E165" i="4"/>
  <c r="E165" i="3"/>
  <c r="B166" i="3"/>
  <c r="D165" i="3"/>
  <c r="A165" i="3" s="1"/>
  <c r="I165" i="3"/>
  <c r="AB165" i="3" s="1"/>
  <c r="G165" i="3"/>
  <c r="C165" i="3" s="1"/>
  <c r="F165" i="3"/>
  <c r="D166" i="4" l="1"/>
  <c r="B167" i="4"/>
  <c r="I166" i="4"/>
  <c r="F166" i="4"/>
  <c r="G166" i="4"/>
  <c r="C166" i="4" s="1"/>
  <c r="E166" i="4"/>
  <c r="G361" i="4"/>
  <c r="C361" i="4" s="1"/>
  <c r="F361" i="4"/>
  <c r="E361" i="4"/>
  <c r="D361" i="4"/>
  <c r="I361" i="4"/>
  <c r="B362" i="4"/>
  <c r="G166" i="3"/>
  <c r="C166" i="3" s="1"/>
  <c r="F166" i="3"/>
  <c r="D166" i="3"/>
  <c r="A166" i="3" s="1"/>
  <c r="B167" i="3"/>
  <c r="I166" i="3"/>
  <c r="AB166" i="3" s="1"/>
  <c r="E166" i="3"/>
  <c r="G362" i="4" l="1"/>
  <c r="C362" i="4" s="1"/>
  <c r="F362" i="4"/>
  <c r="E362" i="4"/>
  <c r="D362" i="4"/>
  <c r="I362" i="4"/>
  <c r="B363" i="4"/>
  <c r="D167" i="4"/>
  <c r="B168" i="4"/>
  <c r="I167" i="4"/>
  <c r="F167" i="4"/>
  <c r="G167" i="4"/>
  <c r="C167" i="4" s="1"/>
  <c r="E167" i="4"/>
  <c r="I167" i="3"/>
  <c r="AB167" i="3" s="1"/>
  <c r="E167" i="3"/>
  <c r="B168" i="3"/>
  <c r="D167" i="3"/>
  <c r="A167" i="3" s="1"/>
  <c r="F167" i="3"/>
  <c r="G167" i="3"/>
  <c r="C167" i="3" s="1"/>
  <c r="D168" i="4" l="1"/>
  <c r="B169" i="4"/>
  <c r="I168" i="4"/>
  <c r="F168" i="4"/>
  <c r="G168" i="4"/>
  <c r="C168" i="4" s="1"/>
  <c r="E168" i="4"/>
  <c r="G363" i="4"/>
  <c r="C363" i="4" s="1"/>
  <c r="F363" i="4"/>
  <c r="E363" i="4"/>
  <c r="D363" i="4"/>
  <c r="I363" i="4"/>
  <c r="B364" i="4"/>
  <c r="G168" i="3"/>
  <c r="C168" i="3" s="1"/>
  <c r="F168" i="3"/>
  <c r="E168" i="3"/>
  <c r="B169" i="3"/>
  <c r="I168" i="3"/>
  <c r="AB168" i="3" s="1"/>
  <c r="D168" i="3"/>
  <c r="G364" i="4" l="1"/>
  <c r="C364" i="4" s="1"/>
  <c r="F364" i="4"/>
  <c r="E364" i="4"/>
  <c r="D364" i="4"/>
  <c r="I364" i="4"/>
  <c r="B365" i="4"/>
  <c r="D169" i="4"/>
  <c r="B170" i="4"/>
  <c r="I169" i="4"/>
  <c r="F169" i="4"/>
  <c r="E169" i="4"/>
  <c r="G169" i="4"/>
  <c r="C169" i="4" s="1"/>
  <c r="A168" i="3"/>
  <c r="E169" i="3"/>
  <c r="B170" i="3"/>
  <c r="D169" i="3"/>
  <c r="A169" i="3" s="1"/>
  <c r="I169" i="3"/>
  <c r="AB169" i="3" s="1"/>
  <c r="F169" i="3"/>
  <c r="G169" i="3"/>
  <c r="C169" i="3" s="1"/>
  <c r="G365" i="4" l="1"/>
  <c r="C365" i="4" s="1"/>
  <c r="F365" i="4"/>
  <c r="E365" i="4"/>
  <c r="D365" i="4"/>
  <c r="I365" i="4"/>
  <c r="B366" i="4"/>
  <c r="D170" i="4"/>
  <c r="B171" i="4"/>
  <c r="I170" i="4"/>
  <c r="F170" i="4"/>
  <c r="G170" i="4"/>
  <c r="C170" i="4" s="1"/>
  <c r="E170" i="4"/>
  <c r="I170" i="3"/>
  <c r="AB170" i="3" s="1"/>
  <c r="G170" i="3"/>
  <c r="C170" i="3" s="1"/>
  <c r="F170" i="3"/>
  <c r="B171" i="3"/>
  <c r="E170" i="3"/>
  <c r="D170" i="3"/>
  <c r="A170" i="3" s="1"/>
  <c r="G366" i="4" l="1"/>
  <c r="C366" i="4" s="1"/>
  <c r="F366" i="4"/>
  <c r="E366" i="4"/>
  <c r="D366" i="4"/>
  <c r="I366" i="4"/>
  <c r="B367" i="4"/>
  <c r="D171" i="4"/>
  <c r="B172" i="4"/>
  <c r="I171" i="4"/>
  <c r="F171" i="4"/>
  <c r="E171" i="4"/>
  <c r="G171" i="4"/>
  <c r="C171" i="4" s="1"/>
  <c r="I171" i="3"/>
  <c r="AB171" i="3" s="1"/>
  <c r="G171" i="3"/>
  <c r="C171" i="3" s="1"/>
  <c r="F171" i="3"/>
  <c r="E171" i="3"/>
  <c r="B172" i="3"/>
  <c r="D171" i="3"/>
  <c r="A171" i="3" s="1"/>
  <c r="G367" i="4" l="1"/>
  <c r="C367" i="4" s="1"/>
  <c r="F367" i="4"/>
  <c r="E367" i="4"/>
  <c r="D367" i="4"/>
  <c r="I367" i="4"/>
  <c r="B368" i="4"/>
  <c r="D172" i="4"/>
  <c r="B173" i="4"/>
  <c r="I172" i="4"/>
  <c r="F172" i="4"/>
  <c r="G172" i="4"/>
  <c r="C172" i="4" s="1"/>
  <c r="E172" i="4"/>
  <c r="G172" i="3"/>
  <c r="C172" i="3" s="1"/>
  <c r="F172" i="3"/>
  <c r="E172" i="3"/>
  <c r="B173" i="3"/>
  <c r="D172" i="3"/>
  <c r="A172" i="3" s="1"/>
  <c r="I172" i="3"/>
  <c r="AB172" i="3" s="1"/>
  <c r="G368" i="4" l="1"/>
  <c r="C368" i="4" s="1"/>
  <c r="F368" i="4"/>
  <c r="E368" i="4"/>
  <c r="D368" i="4"/>
  <c r="I368" i="4"/>
  <c r="B369" i="4"/>
  <c r="D173" i="4"/>
  <c r="B174" i="4"/>
  <c r="I173" i="4"/>
  <c r="F173" i="4"/>
  <c r="G173" i="4"/>
  <c r="C173" i="4" s="1"/>
  <c r="E173" i="4"/>
  <c r="E173" i="3"/>
  <c r="B174" i="3"/>
  <c r="D173" i="3"/>
  <c r="A173" i="3" s="1"/>
  <c r="I173" i="3"/>
  <c r="AB173" i="3" s="1"/>
  <c r="G173" i="3"/>
  <c r="C173" i="3" s="1"/>
  <c r="F173" i="3"/>
  <c r="G369" i="4" l="1"/>
  <c r="C369" i="4" s="1"/>
  <c r="F369" i="4"/>
  <c r="E369" i="4"/>
  <c r="D369" i="4"/>
  <c r="I369" i="4"/>
  <c r="B370" i="4"/>
  <c r="D174" i="4"/>
  <c r="B175" i="4"/>
  <c r="I174" i="4"/>
  <c r="F174" i="4"/>
  <c r="G174" i="4"/>
  <c r="C174" i="4" s="1"/>
  <c r="E174" i="4"/>
  <c r="I174" i="3"/>
  <c r="AB174" i="3" s="1"/>
  <c r="G174" i="3"/>
  <c r="C174" i="3" s="1"/>
  <c r="F174" i="3"/>
  <c r="D174" i="3"/>
  <c r="B175" i="3"/>
  <c r="E174" i="3"/>
  <c r="G370" i="4" l="1"/>
  <c r="C370" i="4" s="1"/>
  <c r="F370" i="4"/>
  <c r="E370" i="4"/>
  <c r="D370" i="4"/>
  <c r="I370" i="4"/>
  <c r="B371" i="4"/>
  <c r="D175" i="4"/>
  <c r="B176" i="4"/>
  <c r="I175" i="4"/>
  <c r="F175" i="4"/>
  <c r="G175" i="4"/>
  <c r="C175" i="4" s="1"/>
  <c r="E175" i="4"/>
  <c r="I175" i="3"/>
  <c r="AB175" i="3" s="1"/>
  <c r="G175" i="3"/>
  <c r="C175" i="3" s="1"/>
  <c r="F175" i="3"/>
  <c r="E175" i="3"/>
  <c r="B176" i="3"/>
  <c r="D175" i="3"/>
  <c r="A175" i="3" s="1"/>
  <c r="A174" i="3"/>
  <c r="D176" i="4" l="1"/>
  <c r="B177" i="4"/>
  <c r="I176" i="4"/>
  <c r="F176" i="4"/>
  <c r="G176" i="4"/>
  <c r="C176" i="4" s="1"/>
  <c r="E176" i="4"/>
  <c r="G371" i="4"/>
  <c r="C371" i="4" s="1"/>
  <c r="F371" i="4"/>
  <c r="E371" i="4"/>
  <c r="D371" i="4"/>
  <c r="I371" i="4"/>
  <c r="B372" i="4"/>
  <c r="G176" i="3"/>
  <c r="C176" i="3" s="1"/>
  <c r="F176" i="3"/>
  <c r="E176" i="3"/>
  <c r="B177" i="3"/>
  <c r="D176" i="3"/>
  <c r="A176" i="3" s="1"/>
  <c r="I176" i="3"/>
  <c r="AB176" i="3" s="1"/>
  <c r="G372" i="4" l="1"/>
  <c r="C372" i="4" s="1"/>
  <c r="F372" i="4"/>
  <c r="E372" i="4"/>
  <c r="D372" i="4"/>
  <c r="I372" i="4"/>
  <c r="B373" i="4"/>
  <c r="D177" i="4"/>
  <c r="B178" i="4"/>
  <c r="I177" i="4"/>
  <c r="F177" i="4"/>
  <c r="E177" i="4"/>
  <c r="G177" i="4"/>
  <c r="C177" i="4" s="1"/>
  <c r="E177" i="3"/>
  <c r="B178" i="3"/>
  <c r="D177" i="3"/>
  <c r="A177" i="3" s="1"/>
  <c r="I177" i="3"/>
  <c r="AB177" i="3" s="1"/>
  <c r="F177" i="3"/>
  <c r="G177" i="3"/>
  <c r="C177" i="3" s="1"/>
  <c r="E178" i="4" l="1"/>
  <c r="D178" i="4"/>
  <c r="B179" i="4"/>
  <c r="G178" i="4"/>
  <c r="C178" i="4" s="1"/>
  <c r="I178" i="4"/>
  <c r="F178" i="4"/>
  <c r="G373" i="4"/>
  <c r="C373" i="4" s="1"/>
  <c r="F373" i="4"/>
  <c r="E373" i="4"/>
  <c r="D373" i="4"/>
  <c r="I373" i="4"/>
  <c r="B374" i="4"/>
  <c r="I178" i="3"/>
  <c r="AB178" i="3" s="1"/>
  <c r="G178" i="3"/>
  <c r="C178" i="3" s="1"/>
  <c r="F178" i="3"/>
  <c r="B179" i="3"/>
  <c r="E178" i="3"/>
  <c r="D178" i="3"/>
  <c r="A178" i="3" s="1"/>
  <c r="F179" i="4" l="1"/>
  <c r="E179" i="4"/>
  <c r="D179" i="4"/>
  <c r="B180" i="4"/>
  <c r="I179" i="4"/>
  <c r="G179" i="4"/>
  <c r="C179" i="4" s="1"/>
  <c r="G374" i="4"/>
  <c r="C374" i="4" s="1"/>
  <c r="F374" i="4"/>
  <c r="E374" i="4"/>
  <c r="D374" i="4"/>
  <c r="I374" i="4"/>
  <c r="B375" i="4"/>
  <c r="I179" i="3"/>
  <c r="AB179" i="3" s="1"/>
  <c r="G179" i="3"/>
  <c r="C179" i="3" s="1"/>
  <c r="F179" i="3"/>
  <c r="E179" i="3"/>
  <c r="B180" i="3"/>
  <c r="D179" i="3"/>
  <c r="G375" i="4" l="1"/>
  <c r="C375" i="4" s="1"/>
  <c r="F375" i="4"/>
  <c r="E375" i="4"/>
  <c r="D375" i="4"/>
  <c r="I375" i="4"/>
  <c r="B376" i="4"/>
  <c r="D180" i="4"/>
  <c r="I180" i="4"/>
  <c r="G180" i="4"/>
  <c r="C180" i="4" s="1"/>
  <c r="F180" i="4"/>
  <c r="E180" i="4"/>
  <c r="B181" i="4"/>
  <c r="G180" i="3"/>
  <c r="C180" i="3" s="1"/>
  <c r="F180" i="3"/>
  <c r="E180" i="3"/>
  <c r="B181" i="3"/>
  <c r="D180" i="3"/>
  <c r="I180" i="3"/>
  <c r="AB180" i="3" s="1"/>
  <c r="A179" i="3"/>
  <c r="G376" i="4" l="1"/>
  <c r="C376" i="4" s="1"/>
  <c r="F376" i="4"/>
  <c r="E376" i="4"/>
  <c r="D376" i="4"/>
  <c r="I376" i="4"/>
  <c r="B377" i="4"/>
  <c r="D181" i="4"/>
  <c r="I181" i="4"/>
  <c r="B182" i="4"/>
  <c r="G181" i="4"/>
  <c r="C181" i="4" s="1"/>
  <c r="E181" i="4"/>
  <c r="F181" i="4"/>
  <c r="A180" i="3"/>
  <c r="E181" i="3"/>
  <c r="B182" i="3"/>
  <c r="D181" i="3"/>
  <c r="I181" i="3"/>
  <c r="AB181" i="3" s="1"/>
  <c r="G181" i="3"/>
  <c r="C181" i="3" s="1"/>
  <c r="F181" i="3"/>
  <c r="D182" i="4" l="1"/>
  <c r="I182" i="4"/>
  <c r="F182" i="4"/>
  <c r="E182" i="4"/>
  <c r="B183" i="4"/>
  <c r="G182" i="4"/>
  <c r="C182" i="4" s="1"/>
  <c r="G377" i="4"/>
  <c r="C377" i="4" s="1"/>
  <c r="F377" i="4"/>
  <c r="E377" i="4"/>
  <c r="D377" i="4"/>
  <c r="I377" i="4"/>
  <c r="B378" i="4"/>
  <c r="I182" i="3"/>
  <c r="AB182" i="3" s="1"/>
  <c r="G182" i="3"/>
  <c r="C182" i="3" s="1"/>
  <c r="F182" i="3"/>
  <c r="D182" i="3"/>
  <c r="B183" i="3"/>
  <c r="E182" i="3"/>
  <c r="A181" i="3"/>
  <c r="D183" i="4" l="1"/>
  <c r="B184" i="4"/>
  <c r="I183" i="4"/>
  <c r="G183" i="4"/>
  <c r="C183" i="4" s="1"/>
  <c r="F183" i="4"/>
  <c r="E183" i="4"/>
  <c r="G378" i="4"/>
  <c r="C378" i="4" s="1"/>
  <c r="F378" i="4"/>
  <c r="E378" i="4"/>
  <c r="D378" i="4"/>
  <c r="I378" i="4"/>
  <c r="B379" i="4"/>
  <c r="I183" i="3"/>
  <c r="AB183" i="3" s="1"/>
  <c r="G183" i="3"/>
  <c r="C183" i="3" s="1"/>
  <c r="F183" i="3"/>
  <c r="E183" i="3"/>
  <c r="B184" i="3"/>
  <c r="D183" i="3"/>
  <c r="A183" i="3" s="1"/>
  <c r="A182" i="3"/>
  <c r="D184" i="4" l="1"/>
  <c r="B185" i="4"/>
  <c r="I184" i="4"/>
  <c r="E184" i="4"/>
  <c r="G184" i="4"/>
  <c r="C184" i="4" s="1"/>
  <c r="F184" i="4"/>
  <c r="G379" i="4"/>
  <c r="C379" i="4" s="1"/>
  <c r="F379" i="4"/>
  <c r="E379" i="4"/>
  <c r="D379" i="4"/>
  <c r="I379" i="4"/>
  <c r="B380" i="4"/>
  <c r="G184" i="3"/>
  <c r="C184" i="3" s="1"/>
  <c r="F184" i="3"/>
  <c r="E184" i="3"/>
  <c r="B185" i="3"/>
  <c r="D184" i="3"/>
  <c r="I184" i="3"/>
  <c r="AB184" i="3" s="1"/>
  <c r="G380" i="4" l="1"/>
  <c r="C380" i="4" s="1"/>
  <c r="F380" i="4"/>
  <c r="E380" i="4"/>
  <c r="D380" i="4"/>
  <c r="I380" i="4"/>
  <c r="B381" i="4"/>
  <c r="D185" i="4"/>
  <c r="B186" i="4"/>
  <c r="I185" i="4"/>
  <c r="G185" i="4"/>
  <c r="C185" i="4" s="1"/>
  <c r="F185" i="4"/>
  <c r="E185" i="4"/>
  <c r="E185" i="3"/>
  <c r="B186" i="3"/>
  <c r="D185" i="3"/>
  <c r="A185" i="3" s="1"/>
  <c r="I185" i="3"/>
  <c r="AB185" i="3" s="1"/>
  <c r="G185" i="3"/>
  <c r="C185" i="3" s="1"/>
  <c r="F185" i="3"/>
  <c r="A184" i="3"/>
  <c r="G381" i="4" l="1"/>
  <c r="C381" i="4" s="1"/>
  <c r="F381" i="4"/>
  <c r="E381" i="4"/>
  <c r="D381" i="4"/>
  <c r="I381" i="4"/>
  <c r="B382" i="4"/>
  <c r="D186" i="4"/>
  <c r="B187" i="4"/>
  <c r="I186" i="4"/>
  <c r="E186" i="4"/>
  <c r="G186" i="4"/>
  <c r="C186" i="4" s="1"/>
  <c r="F186" i="4"/>
  <c r="I186" i="3"/>
  <c r="AB186" i="3" s="1"/>
  <c r="G186" i="3"/>
  <c r="C186" i="3" s="1"/>
  <c r="F186" i="3"/>
  <c r="B187" i="3"/>
  <c r="E186" i="3"/>
  <c r="D186" i="3"/>
  <c r="D187" i="4" l="1"/>
  <c r="B188" i="4"/>
  <c r="I187" i="4"/>
  <c r="G187" i="4"/>
  <c r="C187" i="4" s="1"/>
  <c r="F187" i="4"/>
  <c r="E187" i="4"/>
  <c r="G382" i="4"/>
  <c r="C382" i="4" s="1"/>
  <c r="F382" i="4"/>
  <c r="E382" i="4"/>
  <c r="D382" i="4"/>
  <c r="I382" i="4"/>
  <c r="B383" i="4"/>
  <c r="A186" i="3"/>
  <c r="I187" i="3"/>
  <c r="AB187" i="3" s="1"/>
  <c r="G187" i="3"/>
  <c r="C187" i="3" s="1"/>
  <c r="F187" i="3"/>
  <c r="E187" i="3"/>
  <c r="B188" i="3"/>
  <c r="D187" i="3"/>
  <c r="A187" i="3" s="1"/>
  <c r="G383" i="4" l="1"/>
  <c r="C383" i="4" s="1"/>
  <c r="F383" i="4"/>
  <c r="E383" i="4"/>
  <c r="D383" i="4"/>
  <c r="I383" i="4"/>
  <c r="B384" i="4"/>
  <c r="D188" i="4"/>
  <c r="B189" i="4"/>
  <c r="I188" i="4"/>
  <c r="E188" i="4"/>
  <c r="G188" i="4"/>
  <c r="C188" i="4" s="1"/>
  <c r="F188" i="4"/>
  <c r="G188" i="3"/>
  <c r="C188" i="3" s="1"/>
  <c r="F188" i="3"/>
  <c r="E188" i="3"/>
  <c r="B189" i="3"/>
  <c r="D188" i="3"/>
  <c r="A188" i="3" s="1"/>
  <c r="I188" i="3"/>
  <c r="AB188" i="3" s="1"/>
  <c r="D189" i="4" l="1"/>
  <c r="B190" i="4"/>
  <c r="I189" i="4"/>
  <c r="G189" i="4"/>
  <c r="C189" i="4" s="1"/>
  <c r="F189" i="4"/>
  <c r="E189" i="4"/>
  <c r="G384" i="4"/>
  <c r="C384" i="4" s="1"/>
  <c r="F384" i="4"/>
  <c r="E384" i="4"/>
  <c r="D384" i="4"/>
  <c r="I384" i="4"/>
  <c r="B385" i="4"/>
  <c r="E189" i="3"/>
  <c r="B190" i="3"/>
  <c r="D189" i="3"/>
  <c r="A189" i="3" s="1"/>
  <c r="I189" i="3"/>
  <c r="AB189" i="3" s="1"/>
  <c r="G189" i="3"/>
  <c r="C189" i="3" s="1"/>
  <c r="F189" i="3"/>
  <c r="D190" i="4" l="1"/>
  <c r="B191" i="4"/>
  <c r="I190" i="4"/>
  <c r="E190" i="4"/>
  <c r="G190" i="4"/>
  <c r="C190" i="4" s="1"/>
  <c r="F190" i="4"/>
  <c r="G385" i="4"/>
  <c r="C385" i="4" s="1"/>
  <c r="F385" i="4"/>
  <c r="E385" i="4"/>
  <c r="D385" i="4"/>
  <c r="I385" i="4"/>
  <c r="B386" i="4"/>
  <c r="I190" i="3"/>
  <c r="AB190" i="3" s="1"/>
  <c r="G190" i="3"/>
  <c r="C190" i="3" s="1"/>
  <c r="F190" i="3"/>
  <c r="B191" i="3"/>
  <c r="E190" i="3"/>
  <c r="D190" i="3"/>
  <c r="G386" i="4" l="1"/>
  <c r="C386" i="4" s="1"/>
  <c r="F386" i="4"/>
  <c r="E386" i="4"/>
  <c r="D386" i="4"/>
  <c r="I386" i="4"/>
  <c r="B387" i="4"/>
  <c r="D191" i="4"/>
  <c r="B192" i="4"/>
  <c r="I191" i="4"/>
  <c r="G191" i="4"/>
  <c r="C191" i="4" s="1"/>
  <c r="F191" i="4"/>
  <c r="E191" i="4"/>
  <c r="A190" i="3"/>
  <c r="I191" i="3"/>
  <c r="AB191" i="3" s="1"/>
  <c r="G191" i="3"/>
  <c r="C191" i="3" s="1"/>
  <c r="F191" i="3"/>
  <c r="E191" i="3"/>
  <c r="B192" i="3"/>
  <c r="D191" i="3"/>
  <c r="A191" i="3" s="1"/>
  <c r="G387" i="4" l="1"/>
  <c r="C387" i="4" s="1"/>
  <c r="F387" i="4"/>
  <c r="E387" i="4"/>
  <c r="D387" i="4"/>
  <c r="I387" i="4"/>
  <c r="B388" i="4"/>
  <c r="D192" i="4"/>
  <c r="B193" i="4"/>
  <c r="I192" i="4"/>
  <c r="E192" i="4"/>
  <c r="G192" i="4"/>
  <c r="C192" i="4" s="1"/>
  <c r="F192" i="4"/>
  <c r="G192" i="3"/>
  <c r="C192" i="3" s="1"/>
  <c r="F192" i="3"/>
  <c r="E192" i="3"/>
  <c r="D192" i="3"/>
  <c r="A192" i="3" s="1"/>
  <c r="I192" i="3"/>
  <c r="AB192" i="3" s="1"/>
  <c r="D193" i="4" l="1"/>
  <c r="I193" i="4"/>
  <c r="G193" i="4"/>
  <c r="C193" i="4" s="1"/>
  <c r="F193" i="4"/>
  <c r="E193" i="4"/>
  <c r="G388" i="4"/>
  <c r="C388" i="4" s="1"/>
  <c r="F388" i="4"/>
  <c r="E388" i="4"/>
  <c r="D388" i="4"/>
  <c r="I388" i="4"/>
  <c r="AB202" i="3"/>
  <c r="AB201" i="3"/>
  <c r="AB203" i="3"/>
  <c r="AB205" i="3"/>
  <c r="AB206" i="3"/>
  <c r="AB204" i="3"/>
  <c r="AB208" i="3"/>
  <c r="AB207" i="3"/>
  <c r="AB209" i="3"/>
  <c r="AB210" i="3"/>
  <c r="AB212" i="3"/>
  <c r="AB211" i="3"/>
  <c r="AB213" i="3"/>
  <c r="AB215" i="3"/>
  <c r="AB216" i="3"/>
  <c r="AB214" i="3"/>
  <c r="AB218" i="3"/>
  <c r="AB220" i="3"/>
  <c r="AB217" i="3"/>
  <c r="AB221" i="3"/>
  <c r="AB219" i="3"/>
  <c r="AB222" i="3"/>
  <c r="AB223" i="3"/>
  <c r="AB224" i="3"/>
  <c r="AB226" i="3"/>
  <c r="AB225" i="3"/>
  <c r="AB227" i="3"/>
  <c r="AB230" i="3"/>
  <c r="AB229" i="3"/>
  <c r="AB228" i="3"/>
  <c r="AB232" i="3"/>
  <c r="AB233" i="3"/>
  <c r="AB231" i="3"/>
  <c r="AB235" i="3"/>
  <c r="AB234" i="3"/>
  <c r="AB236" i="3"/>
  <c r="AB239" i="3"/>
  <c r="AB238" i="3"/>
  <c r="AB237" i="3"/>
  <c r="AB240" i="3"/>
  <c r="AB242" i="3"/>
  <c r="AB241" i="3"/>
  <c r="AB243" i="3"/>
  <c r="AB245" i="3"/>
  <c r="AB244" i="3"/>
  <c r="AB247" i="3"/>
  <c r="AB246" i="3"/>
  <c r="AB249" i="3"/>
  <c r="AB248" i="3"/>
  <c r="AB250" i="3"/>
  <c r="AB251" i="3"/>
  <c r="AB252" i="3"/>
  <c r="AB253" i="3"/>
  <c r="AB254" i="3"/>
  <c r="AB257" i="3"/>
  <c r="AB256" i="3"/>
  <c r="AB255" i="3"/>
  <c r="AB258" i="3"/>
  <c r="AB259" i="3"/>
  <c r="AB260" i="3"/>
  <c r="AB261" i="3"/>
  <c r="AB293" i="3"/>
  <c r="AB294" i="3"/>
  <c r="AB295" i="3"/>
  <c r="AB296" i="3"/>
  <c r="AB297" i="3"/>
  <c r="AB298" i="3"/>
  <c r="AB299" i="3"/>
  <c r="AB300" i="3"/>
  <c r="AB301" i="3"/>
  <c r="AB302" i="3"/>
  <c r="AB306" i="3"/>
  <c r="AB303" i="3"/>
  <c r="AB305" i="3"/>
  <c r="AB304" i="3"/>
  <c r="AB307" i="3"/>
  <c r="AB308" i="3"/>
  <c r="AB310" i="3"/>
  <c r="AB309" i="3"/>
  <c r="AB313" i="3"/>
  <c r="AB311" i="3"/>
  <c r="AB312" i="3"/>
  <c r="AB314" i="3"/>
  <c r="AB315" i="3"/>
  <c r="AB319" i="3"/>
  <c r="AB316" i="3"/>
  <c r="AB317" i="3"/>
  <c r="AB318" i="3"/>
  <c r="AB320" i="3"/>
  <c r="AB321" i="3"/>
  <c r="AB323" i="3"/>
  <c r="AB322" i="3"/>
  <c r="AB326" i="3"/>
  <c r="AB324" i="3"/>
  <c r="AB325" i="3"/>
  <c r="AB3" i="3" l="1"/>
</calcChain>
</file>

<file path=xl/sharedStrings.xml><?xml version="1.0" encoding="utf-8"?>
<sst xmlns="http://schemas.openxmlformats.org/spreadsheetml/2006/main" count="196" uniqueCount="46">
  <si>
    <t>W1 S/L UR &amp; S/L SM IN PLAN</t>
  </si>
  <si>
    <r>
      <t xml:space="preserve">Shift: </t>
    </r>
    <r>
      <rPr>
        <sz val="20"/>
        <color theme="1"/>
        <rFont val="Calibri"/>
        <family val="2"/>
        <scheme val="minor"/>
      </rPr>
      <t>1st</t>
    </r>
  </si>
  <si>
    <t>Date:</t>
  </si>
  <si>
    <t>Takt time:</t>
  </si>
  <si>
    <t>Invent STD: 5 units</t>
  </si>
  <si>
    <t>Print:</t>
  </si>
  <si>
    <t>No</t>
  </si>
  <si>
    <t>Plan</t>
  </si>
  <si>
    <t>Actual</t>
  </si>
  <si>
    <t>Thời gian chậm cộng dồn</t>
  </si>
  <si>
    <t>Chủ
 quan</t>
  </si>
  <si>
    <t>Khách quan</t>
  </si>
  <si>
    <t>Lỗi dừng dây chuyền</t>
  </si>
  <si>
    <t>TPM CHECK</t>
  </si>
  <si>
    <t>Remark</t>
  </si>
  <si>
    <t>Model</t>
  </si>
  <si>
    <t>Lot no</t>
  </si>
  <si>
    <t>No in Lot</t>
  </si>
  <si>
    <t>Grade</t>
  </si>
  <si>
    <t>Body</t>
  </si>
  <si>
    <t>Color</t>
  </si>
  <si>
    <t>Vin no</t>
  </si>
  <si>
    <t>Finish time
Eff: 100%</t>
  </si>
  <si>
    <t xml:space="preserve">Time
Eff: </t>
  </si>
  <si>
    <t xml:space="preserve">Body </t>
  </si>
  <si>
    <t>Time</t>
  </si>
  <si>
    <t>BS</t>
  </si>
  <si>
    <t>BF</t>
  </si>
  <si>
    <t>PS</t>
  </si>
  <si>
    <t>PD</t>
  </si>
  <si>
    <t>EQ</t>
  </si>
  <si>
    <t>PC</t>
  </si>
  <si>
    <t>NO</t>
  </si>
  <si>
    <t>Ghi chú - Chậm do khách quan : BS - Body shortage, BF - Body fullde, PS - Partshortage, PD - Part damage, EQ - Equipment, PC - Power cut off, NO - Non operation</t>
  </si>
  <si>
    <t>1st</t>
  </si>
  <si>
    <t>2nd</t>
  </si>
  <si>
    <t>3rd</t>
  </si>
  <si>
    <t>Check trinh tu A1 vs Andon</t>
  </si>
  <si>
    <r>
      <t xml:space="preserve">Shift: </t>
    </r>
    <r>
      <rPr>
        <sz val="20"/>
        <color theme="1"/>
        <rFont val="Calibri"/>
        <family val="2"/>
        <scheme val="minor"/>
      </rPr>
      <t>2nd</t>
    </r>
  </si>
  <si>
    <r>
      <t>Shift:</t>
    </r>
    <r>
      <rPr>
        <sz val="20"/>
        <color theme="1"/>
        <rFont val="Calibri"/>
        <family val="2"/>
        <scheme val="minor"/>
      </rPr>
      <t xml:space="preserve"> 3rd</t>
    </r>
  </si>
  <si>
    <t>Chủ quan</t>
  </si>
  <si>
    <t>W2 UU &amp; UF IN PLAN</t>
  </si>
  <si>
    <r>
      <t xml:space="preserve">Shift: </t>
    </r>
    <r>
      <rPr>
        <sz val="16"/>
        <color theme="1"/>
        <rFont val="Calibri"/>
        <family val="2"/>
        <scheme val="minor"/>
      </rPr>
      <t>1st</t>
    </r>
  </si>
  <si>
    <t>Invent STD: 4 units</t>
  </si>
  <si>
    <r>
      <t>Shift:</t>
    </r>
    <r>
      <rPr>
        <sz val="18"/>
        <color theme="1"/>
        <rFont val="Calibri"/>
        <family val="2"/>
        <scheme val="minor"/>
      </rPr>
      <t xml:space="preserve"> 2nd</t>
    </r>
  </si>
  <si>
    <r>
      <t xml:space="preserve">Shift: </t>
    </r>
    <r>
      <rPr>
        <sz val="16"/>
        <color theme="1"/>
        <rFont val="Calibri"/>
        <family val="2"/>
        <scheme val="minor"/>
      </rPr>
      <t>3rd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</si>
</sst>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0.0"/>
    <numFmt numFmtId="166" formatCode="h:mm;@"/>
  </numFmts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36"/>
      <color rgb="FF0066FF"/>
      <name val="Arial"/>
      <family val="2"/>
    </font>
    <font>
      <b/>
      <sz val="48"/>
      <color rgb="FF0066FF"/>
      <name val="Arial"/>
      <family val="2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name val="Arial"/>
      <family val="2"/>
    </font>
    <font>
      <b/>
      <sz val="48"/>
      <name val="Calibri"/>
      <family val="2"/>
      <scheme val="minor"/>
    </font>
    <font>
      <sz val="10"/>
      <name val="Calibri"/>
      <family val="2"/>
      <scheme val="minor"/>
    </font>
    <font>
      <b/>
      <sz val="28"/>
      <color rgb="FF0066FF"/>
      <name val="Arial"/>
      <family val="2"/>
    </font>
    <font>
      <b/>
      <sz val="12"/>
      <color rgb="FF0066FF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29">
    <xf numFmtId="0" fontId="0" fillId="0" borderId="0" xfId="0"/>
    <xf numFmtId="0" fontId="3" fillId="0" borderId="0" xfId="0" applyFont="1"/>
    <xf numFmtId="0" fontId="5" fillId="0" borderId="0" xfId="1" applyFont="1" applyBorder="1" applyAlignment="1" applyProtection="1">
      <alignment horizontal="center"/>
      <protection locked="0"/>
    </xf>
    <xf numFmtId="0" fontId="6" fillId="0" borderId="0" xfId="2" applyFont="1" applyAlignment="1" applyProtection="1">
      <alignment horizontal="center" vertical="center"/>
    </xf>
    <xf numFmtId="0" fontId="7" fillId="0" borderId="0" xfId="2" applyFont="1" applyAlignment="1" applyProtection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1" fillId="0" borderId="7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166" fontId="17" fillId="0" borderId="8" xfId="0" applyNumberFormat="1" applyFon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8" xfId="0" applyBorder="1"/>
    <xf numFmtId="0" fontId="11" fillId="0" borderId="8" xfId="0" applyFont="1" applyBorder="1"/>
    <xf numFmtId="0" fontId="1" fillId="0" borderId="8" xfId="0" applyFont="1" applyBorder="1"/>
    <xf numFmtId="0" fontId="17" fillId="0" borderId="9" xfId="0" applyFont="1" applyBorder="1" applyAlignment="1">
      <alignment horizontal="center"/>
    </xf>
    <xf numFmtId="166" fontId="17" fillId="0" borderId="9" xfId="0" applyNumberFormat="1" applyFon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9" xfId="0" applyBorder="1"/>
    <xf numFmtId="0" fontId="11" fillId="0" borderId="9" xfId="0" applyFont="1" applyBorder="1"/>
    <xf numFmtId="0" fontId="1" fillId="0" borderId="9" xfId="0" applyFont="1" applyBorder="1"/>
    <xf numFmtId="0" fontId="0" fillId="2" borderId="0" xfId="0" applyFont="1" applyFill="1"/>
    <xf numFmtId="0" fontId="17" fillId="2" borderId="9" xfId="0" applyFont="1" applyFill="1" applyBorder="1" applyAlignment="1">
      <alignment horizontal="center"/>
    </xf>
    <xf numFmtId="166" fontId="17" fillId="2" borderId="9" xfId="0" applyNumberFormat="1" applyFont="1" applyFill="1" applyBorder="1" applyAlignment="1">
      <alignment horizontal="center"/>
    </xf>
    <xf numFmtId="166" fontId="0" fillId="2" borderId="9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11" fillId="2" borderId="9" xfId="0" applyFont="1" applyFill="1" applyBorder="1"/>
    <xf numFmtId="0" fontId="2" fillId="2" borderId="9" xfId="0" applyFont="1" applyFill="1" applyBorder="1"/>
    <xf numFmtId="0" fontId="18" fillId="0" borderId="9" xfId="0" applyFont="1" applyBorder="1" applyAlignment="1">
      <alignment horizontal="center"/>
    </xf>
    <xf numFmtId="166" fontId="18" fillId="0" borderId="9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0" fontId="2" fillId="0" borderId="9" xfId="0" applyFont="1" applyBorder="1"/>
    <xf numFmtId="0" fontId="14" fillId="0" borderId="9" xfId="0" applyFont="1" applyBorder="1"/>
    <xf numFmtId="0" fontId="19" fillId="0" borderId="9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0" borderId="10" xfId="0" applyBorder="1"/>
    <xf numFmtId="0" fontId="11" fillId="0" borderId="10" xfId="0" applyFont="1" applyBorder="1"/>
    <xf numFmtId="0" fontId="1" fillId="0" borderId="10" xfId="0" applyFont="1" applyBorder="1"/>
    <xf numFmtId="0" fontId="3" fillId="0" borderId="0" xfId="0" applyFont="1" applyBorder="1"/>
    <xf numFmtId="0" fontId="20" fillId="0" borderId="11" xfId="2" applyFont="1" applyBorder="1" applyAlignment="1" applyProtection="1">
      <alignment vertical="top"/>
    </xf>
    <xf numFmtId="0" fontId="0" fillId="0" borderId="1" xfId="0" applyBorder="1"/>
    <xf numFmtId="0" fontId="11" fillId="0" borderId="1" xfId="0" applyFont="1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0" fillId="0" borderId="13" xfId="0" applyBorder="1"/>
    <xf numFmtId="0" fontId="16" fillId="0" borderId="0" xfId="0" applyFont="1"/>
    <xf numFmtId="0" fontId="2" fillId="0" borderId="5" xfId="0" applyFont="1" applyBorder="1" applyAlignment="1">
      <alignment horizontal="center"/>
    </xf>
    <xf numFmtId="0" fontId="2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2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0" fillId="0" borderId="0" xfId="0" applyBorder="1"/>
    <xf numFmtId="0" fontId="23" fillId="0" borderId="0" xfId="2" applyFont="1" applyAlignment="1" applyProtection="1">
      <alignment horizontal="center" vertical="center"/>
    </xf>
    <xf numFmtId="0" fontId="7" fillId="0" borderId="14" xfId="2" applyFont="1" applyBorder="1" applyAlignment="1" applyProtection="1">
      <alignment vertical="center"/>
    </xf>
    <xf numFmtId="0" fontId="24" fillId="0" borderId="14" xfId="2" applyFont="1" applyBorder="1" applyAlignment="1" applyProtection="1">
      <alignment vertical="center"/>
    </xf>
    <xf numFmtId="0" fontId="1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/>
    </xf>
    <xf numFmtId="0" fontId="7" fillId="0" borderId="0" xfId="2" applyFont="1" applyAlignment="1" applyProtection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7" fillId="0" borderId="16" xfId="0" applyFont="1" applyBorder="1" applyAlignment="1">
      <alignment horizontal="center"/>
    </xf>
    <xf numFmtId="166" fontId="17" fillId="0" borderId="16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16" xfId="0" applyBorder="1"/>
    <xf numFmtId="0" fontId="11" fillId="0" borderId="16" xfId="0" applyFont="1" applyBorder="1"/>
    <xf numFmtId="0" fontId="1" fillId="0" borderId="16" xfId="0" applyFont="1" applyBorder="1"/>
    <xf numFmtId="0" fontId="0" fillId="0" borderId="16" xfId="0" applyBorder="1" applyAlignment="1">
      <alignment horizontal="center"/>
    </xf>
    <xf numFmtId="0" fontId="11" fillId="0" borderId="11" xfId="0" applyFont="1" applyBorder="1"/>
    <xf numFmtId="0" fontId="16" fillId="0" borderId="0" xfId="0" applyFont="1" applyBorder="1"/>
    <xf numFmtId="0" fontId="25" fillId="0" borderId="0" xfId="0" applyFont="1" applyAlignment="1">
      <alignment horizontal="left"/>
    </xf>
    <xf numFmtId="164" fontId="13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5" fillId="0" borderId="11" xfId="2" applyFont="1" applyBorder="1" applyAlignment="1" applyProtection="1">
      <alignment vertical="top"/>
    </xf>
    <xf numFmtId="0" fontId="7" fillId="0" borderId="0" xfId="2" applyFont="1" applyBorder="1" applyAlignment="1" applyProtection="1">
      <alignment vertical="center"/>
    </xf>
    <xf numFmtId="0" fontId="7" fillId="0" borderId="0" xfId="2" applyFont="1" applyBorder="1" applyAlignment="1" applyProtection="1">
      <alignment horizontal="center" vertical="center"/>
    </xf>
    <xf numFmtId="0" fontId="13" fillId="0" borderId="0" xfId="0" applyFont="1" applyAlignment="1">
      <alignment horizontal="left"/>
    </xf>
    <xf numFmtId="0" fontId="0" fillId="0" borderId="7" xfId="0" applyBorder="1" applyAlignment="1">
      <alignment horizontal="center" vertical="top" wrapText="1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</cellXfs>
  <cellStyles count="3">
    <cellStyle name="%" xfId="1" xr:uid="{95CB1E4A-3909-4D06-A95C-7CE83C7B89B3}"/>
    <cellStyle name="Normal" xfId="0" builtinId="0"/>
    <cellStyle name="Normal_Prod daily report (2 shift separated)" xfId="2" xr:uid="{C9EB2C30-D045-479B-AFEF-2BFE6E44F1A1}"/>
  </cellStyles>
  <dxfs count="2"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28574</xdr:rowOff>
    </xdr:from>
    <xdr:to>
      <xdr:col>5</xdr:col>
      <xdr:colOff>28575</xdr:colOff>
      <xdr:row>3</xdr:row>
      <xdr:rowOff>122464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C41527-35DA-447D-A9F3-D889A95223C2}"/>
            </a:ext>
          </a:extLst>
        </xdr:cNvPr>
        <xdr:cNvSpPr txBox="1"/>
      </xdr:nvSpPr>
      <xdr:spPr>
        <a:xfrm>
          <a:off x="133349" y="28574"/>
          <a:ext cx="2343151" cy="106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Toyota Motor Vietnam</a:t>
          </a:r>
        </a:p>
        <a:p>
          <a:r>
            <a:rPr lang="en-US" sz="1200"/>
            <a:t>PCD/CCR</a:t>
          </a:r>
        </a:p>
        <a:p>
          <a:r>
            <a:rPr lang="en-US" sz="1200"/>
            <a:t>Document no: PC-S-CCR-001</a:t>
          </a:r>
        </a:p>
      </xdr:txBody>
    </xdr:sp>
    <xdr:clientData/>
  </xdr:twoCellAnchor>
  <xdr:twoCellAnchor>
    <xdr:from>
      <xdr:col>1</xdr:col>
      <xdr:colOff>28574</xdr:colOff>
      <xdr:row>194</xdr:row>
      <xdr:rowOff>40822</xdr:rowOff>
    </xdr:from>
    <xdr:to>
      <xdr:col>5</xdr:col>
      <xdr:colOff>81643</xdr:colOff>
      <xdr:row>196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4EF3FC-4C69-4BC0-8D69-D7DD6287CC47}"/>
            </a:ext>
          </a:extLst>
        </xdr:cNvPr>
        <xdr:cNvSpPr txBox="1"/>
      </xdr:nvSpPr>
      <xdr:spPr>
        <a:xfrm>
          <a:off x="133349" y="21424447"/>
          <a:ext cx="2396219" cy="578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1</xdr:col>
      <xdr:colOff>28573</xdr:colOff>
      <xdr:row>329</xdr:row>
      <xdr:rowOff>285749</xdr:rowOff>
    </xdr:from>
    <xdr:to>
      <xdr:col>5</xdr:col>
      <xdr:colOff>163285</xdr:colOff>
      <xdr:row>331</xdr:row>
      <xdr:rowOff>367392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DAAB5-749D-4DCE-BB1C-B91D71C86AA8}"/>
            </a:ext>
          </a:extLst>
        </xdr:cNvPr>
        <xdr:cNvSpPr txBox="1"/>
      </xdr:nvSpPr>
      <xdr:spPr>
        <a:xfrm>
          <a:off x="133348" y="42910124"/>
          <a:ext cx="2477862" cy="938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26</xdr:col>
      <xdr:colOff>11205</xdr:colOff>
      <xdr:row>0</xdr:row>
      <xdr:rowOff>56029</xdr:rowOff>
    </xdr:from>
    <xdr:to>
      <xdr:col>27</xdr:col>
      <xdr:colOff>381000</xdr:colOff>
      <xdr:row>1</xdr:row>
      <xdr:rowOff>168089</xdr:rowOff>
    </xdr:to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47F83-8A0D-4D2B-8972-FC8F36939DCE}"/>
            </a:ext>
          </a:extLst>
        </xdr:cNvPr>
        <xdr:cNvSpPr/>
      </xdr:nvSpPr>
      <xdr:spPr>
        <a:xfrm flipH="1">
          <a:off x="13984380" y="56029"/>
          <a:ext cx="979395" cy="435910"/>
        </a:xfrm>
        <a:prstGeom prst="homePlat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Home page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28575</xdr:rowOff>
    </xdr:from>
    <xdr:to>
      <xdr:col>5</xdr:col>
      <xdr:colOff>324970</xdr:colOff>
      <xdr:row>3</xdr:row>
      <xdr:rowOff>123264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B3D7C5-6196-43E0-858F-910F6AE6CBCD}"/>
            </a:ext>
          </a:extLst>
        </xdr:cNvPr>
        <xdr:cNvSpPr txBox="1"/>
      </xdr:nvSpPr>
      <xdr:spPr>
        <a:xfrm>
          <a:off x="133349" y="28575"/>
          <a:ext cx="2372846" cy="923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0</xdr:col>
      <xdr:colOff>28574</xdr:colOff>
      <xdr:row>194</xdr:row>
      <xdr:rowOff>28576</xdr:rowOff>
    </xdr:from>
    <xdr:to>
      <xdr:col>5</xdr:col>
      <xdr:colOff>302558</xdr:colOff>
      <xdr:row>197</xdr:row>
      <xdr:rowOff>156884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F59EE3-0146-4D0E-B2B5-70324C9B11D2}"/>
            </a:ext>
          </a:extLst>
        </xdr:cNvPr>
        <xdr:cNvSpPr txBox="1"/>
      </xdr:nvSpPr>
      <xdr:spPr>
        <a:xfrm>
          <a:off x="28574" y="19507201"/>
          <a:ext cx="2455209" cy="8331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0</xdr:col>
      <xdr:colOff>69395</xdr:colOff>
      <xdr:row>389</xdr:row>
      <xdr:rowOff>28575</xdr:rowOff>
    </xdr:from>
    <xdr:to>
      <xdr:col>5</xdr:col>
      <xdr:colOff>178493</xdr:colOff>
      <xdr:row>392</xdr:row>
      <xdr:rowOff>201706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8DAAC6-CF6B-4363-8EFB-109FBA3817AF}"/>
            </a:ext>
          </a:extLst>
        </xdr:cNvPr>
        <xdr:cNvSpPr txBox="1"/>
      </xdr:nvSpPr>
      <xdr:spPr>
        <a:xfrm>
          <a:off x="69395" y="38890575"/>
          <a:ext cx="2290323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25</xdr:col>
      <xdr:colOff>270541</xdr:colOff>
      <xdr:row>0</xdr:row>
      <xdr:rowOff>76040</xdr:rowOff>
    </xdr:from>
    <xdr:to>
      <xdr:col>26</xdr:col>
      <xdr:colOff>585106</xdr:colOff>
      <xdr:row>1</xdr:row>
      <xdr:rowOff>258537</xdr:rowOff>
    </xdr:to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2A007-7826-4B9A-8A88-6CEA4314DB78}"/>
            </a:ext>
          </a:extLst>
        </xdr:cNvPr>
        <xdr:cNvSpPr/>
      </xdr:nvSpPr>
      <xdr:spPr>
        <a:xfrm flipH="1">
          <a:off x="12443491" y="76040"/>
          <a:ext cx="924165" cy="449197"/>
        </a:xfrm>
        <a:prstGeom prst="homePlat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Home page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\WldAdoWeldingPlan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 CPO"/>
      <sheetName val="TAKT TIME"/>
      <sheetName val="CONTROL"/>
      <sheetName val="OBS -T VISUALIZE"/>
      <sheetName val="W &amp; FRAME -DATABASE"/>
      <sheetName val="T-ED ~ INS -DATABASE"/>
      <sheetName val="VOLUME BY SHIFT"/>
      <sheetName val="ANDON DATA SYS"/>
      <sheetName val="LW- UP"/>
      <sheetName val="LW- UP (D+1)"/>
      <sheetName val="LW- UP (D+2)"/>
      <sheetName val="Lot làm VIN"/>
      <sheetName val="W1 IN R1"/>
      <sheetName val="W1 IN (2)"/>
      <sheetName val="W1 IN"/>
      <sheetName val="A1 VIN"/>
      <sheetName val="W2 IN"/>
      <sheetName val="W1 (SMA &amp; E.C) R1"/>
      <sheetName val="W1 (SMA &amp; E.C)"/>
      <sheetName val="W2 (SMA &amp; E.C)"/>
      <sheetName val="W - MBA IN R1"/>
      <sheetName val="LW - F.T R1"/>
      <sheetName val="W OUT R1"/>
      <sheetName val="W - MBA IN"/>
      <sheetName val="LW - F.T"/>
      <sheetName val="W OUT"/>
      <sheetName val="A2 VIN"/>
      <sheetName val="FRAME -UP"/>
      <sheetName val="FRAME IN"/>
      <sheetName val="FRAME FTA IN"/>
      <sheetName val="FRAME OUT"/>
      <sheetName val="FRAME ED IN"/>
      <sheetName val="FRAME OUT ED"/>
      <sheetName val="T-ED R1"/>
      <sheetName val="T-ED"/>
      <sheetName val="T-ED INSP"/>
      <sheetName val="T-SEALER"/>
      <sheetName val="T-BOOTH"/>
      <sheetName val="T-W.S"/>
      <sheetName val="T-INLINE"/>
      <sheetName val="COLOR &amp; TAPE DELIVERY"/>
      <sheetName val="T-GATE R1"/>
      <sheetName val="T-GATE"/>
      <sheetName val="T-OFFLINE OUT R1"/>
      <sheetName val="T-OFFLINE OUT"/>
      <sheetName val="LA1- UP"/>
      <sheetName val="LA1- UP (D+1)"/>
      <sheetName val="LA1- UP (D+2)"/>
      <sheetName val="Upload Andon LA"/>
      <sheetName val="LA2- UP"/>
      <sheetName val="LA2- UP (D+1)"/>
      <sheetName val="LA2- UP (D+2)"/>
      <sheetName val="A1 IN  R1"/>
      <sheetName val="A1 IN "/>
      <sheetName val="A2 IN"/>
      <sheetName val="A IN -&gt;TBHN"/>
      <sheetName val="INNOVA REFOCEMENT "/>
      <sheetName val="VIOS REFOCEMENT "/>
      <sheetName val="SHOOTING QUANTITY"/>
      <sheetName val="BUMPER IN"/>
      <sheetName val="BUMPER OUT"/>
      <sheetName val="SMALL IN"/>
      <sheetName val="SMALL OUT"/>
      <sheetName val="T-UP IN R1"/>
      <sheetName val="T-UP IN"/>
      <sheetName val="VP4 OUT"/>
      <sheetName val="TPM FOLLOW"/>
      <sheetName val="MBA-DATABASE"/>
      <sheetName val="MBA-OUTPUT"/>
      <sheetName val="Small BP data"/>
      <sheetName val="T Shop data"/>
      <sheetName val="Small BP Plan"/>
      <sheetName val="Sheet1"/>
      <sheetName val="Non-Color"/>
    </sheetNames>
    <sheetDataSet>
      <sheetData sheetId="0"/>
      <sheetData sheetId="1">
        <row r="6">
          <cell r="M6">
            <v>0.30305555555555552</v>
          </cell>
          <cell r="N6">
            <v>0.31090277777777775</v>
          </cell>
        </row>
        <row r="7">
          <cell r="M7">
            <v>0.30749999999999994</v>
          </cell>
          <cell r="N7">
            <v>0.3231944444444444</v>
          </cell>
        </row>
        <row r="8">
          <cell r="M8">
            <v>0.31194444444444436</v>
          </cell>
          <cell r="N8">
            <v>0.33548611111111104</v>
          </cell>
        </row>
        <row r="9">
          <cell r="M9">
            <v>0.31638888888888878</v>
          </cell>
          <cell r="N9">
            <v>0.34777777777777769</v>
          </cell>
        </row>
        <row r="10">
          <cell r="M10">
            <v>0.32083333333333319</v>
          </cell>
          <cell r="N10">
            <v>0.36006944444444433</v>
          </cell>
        </row>
        <row r="11">
          <cell r="M11">
            <v>0.32527777777777761</v>
          </cell>
          <cell r="N11">
            <v>0.37236111111111098</v>
          </cell>
        </row>
        <row r="12">
          <cell r="M12">
            <v>0.32972222222222203</v>
          </cell>
          <cell r="N12">
            <v>0.39159722222222204</v>
          </cell>
        </row>
        <row r="13">
          <cell r="M13">
            <v>0.33416666666666645</v>
          </cell>
          <cell r="N13">
            <v>0.40388888888888869</v>
          </cell>
        </row>
        <row r="14">
          <cell r="M14">
            <v>0.33861111111111086</v>
          </cell>
          <cell r="N14">
            <v>0.41618055555555533</v>
          </cell>
        </row>
        <row r="15">
          <cell r="M15">
            <v>0.34305555555555528</v>
          </cell>
          <cell r="N15">
            <v>0.42847222222222198</v>
          </cell>
        </row>
        <row r="16">
          <cell r="M16">
            <v>0.3474999999999997</v>
          </cell>
          <cell r="N16">
            <v>0.44076388888888862</v>
          </cell>
        </row>
        <row r="17">
          <cell r="M17">
            <v>0.35194444444444412</v>
          </cell>
          <cell r="N17">
            <v>0.48777777777777748</v>
          </cell>
        </row>
        <row r="18">
          <cell r="M18">
            <v>0.35638888888888853</v>
          </cell>
          <cell r="N18">
            <v>0.50006944444444412</v>
          </cell>
        </row>
        <row r="19">
          <cell r="M19">
            <v>0.36083333333333295</v>
          </cell>
          <cell r="N19">
            <v>0.51236111111111082</v>
          </cell>
        </row>
        <row r="20">
          <cell r="M20">
            <v>0.36527777777777737</v>
          </cell>
          <cell r="N20">
            <v>0.52465277777777752</v>
          </cell>
        </row>
        <row r="21">
          <cell r="M21">
            <v>0.36972222222222179</v>
          </cell>
          <cell r="N21">
            <v>0.53694444444444422</v>
          </cell>
        </row>
        <row r="22">
          <cell r="M22">
            <v>0.3741666666666662</v>
          </cell>
          <cell r="N22">
            <v>0.54923611111111093</v>
          </cell>
        </row>
        <row r="23">
          <cell r="M23">
            <v>0.38555555555555504</v>
          </cell>
          <cell r="N23">
            <v>0.56152777777777763</v>
          </cell>
        </row>
        <row r="24">
          <cell r="M24">
            <v>0.38999999999999946</v>
          </cell>
          <cell r="N24">
            <v>0.57381944444444433</v>
          </cell>
        </row>
        <row r="25">
          <cell r="M25">
            <v>0.39444444444444388</v>
          </cell>
          <cell r="N25">
            <v>0.59305555555555545</v>
          </cell>
        </row>
        <row r="26">
          <cell r="M26">
            <v>0.39888888888888829</v>
          </cell>
          <cell r="N26">
            <v>0.60534722222222215</v>
          </cell>
        </row>
        <row r="27">
          <cell r="M27">
            <v>0.40333333333333271</v>
          </cell>
          <cell r="N27">
            <v>0.61763888888888885</v>
          </cell>
        </row>
        <row r="28">
          <cell r="M28">
            <v>0.40777777777777713</v>
          </cell>
          <cell r="N28">
            <v>0.62993055555555555</v>
          </cell>
        </row>
        <row r="29">
          <cell r="M29">
            <v>0.41222222222222155</v>
          </cell>
          <cell r="N29">
            <v>0.64222222222222225</v>
          </cell>
        </row>
        <row r="30">
          <cell r="M30">
            <v>0.41666666666666596</v>
          </cell>
          <cell r="N30">
            <v>0.65451388888888895</v>
          </cell>
        </row>
        <row r="31">
          <cell r="M31">
            <v>0.42111111111111038</v>
          </cell>
          <cell r="N31">
            <v>0.67375000000000007</v>
          </cell>
        </row>
        <row r="32">
          <cell r="M32">
            <v>0.4255555555555548</v>
          </cell>
          <cell r="N32">
            <v>0.68604166666666677</v>
          </cell>
        </row>
        <row r="33">
          <cell r="M33">
            <v>0.42999999999999922</v>
          </cell>
          <cell r="N33">
            <v>0.69833333333333347</v>
          </cell>
        </row>
        <row r="34">
          <cell r="M34">
            <v>0.43444444444444363</v>
          </cell>
          <cell r="N34">
            <v>0.71062500000000017</v>
          </cell>
        </row>
        <row r="35">
          <cell r="M35">
            <v>0.43888888888888805</v>
          </cell>
          <cell r="N35">
            <v>0.72291666666666687</v>
          </cell>
        </row>
        <row r="36">
          <cell r="M36">
            <v>0.44333333333333247</v>
          </cell>
          <cell r="N36">
            <v>0.73520833333333357</v>
          </cell>
        </row>
        <row r="37">
          <cell r="M37">
            <v>0.44777777777777689</v>
          </cell>
          <cell r="N37">
            <v>0.74750000000000028</v>
          </cell>
        </row>
        <row r="38">
          <cell r="M38">
            <v>0.48694444444444351</v>
          </cell>
          <cell r="N38">
            <v>0.75979166666666698</v>
          </cell>
        </row>
        <row r="39">
          <cell r="M39">
            <v>0.49138888888888793</v>
          </cell>
          <cell r="N39">
            <v>0.77208333333333368</v>
          </cell>
        </row>
        <row r="40">
          <cell r="M40">
            <v>0.49583333333333235</v>
          </cell>
          <cell r="N40">
            <v>0.78437500000000038</v>
          </cell>
        </row>
        <row r="41">
          <cell r="M41">
            <v>0.50027777777777682</v>
          </cell>
          <cell r="N41">
            <v>0.79666666666666708</v>
          </cell>
        </row>
        <row r="42">
          <cell r="M42">
            <v>0.5047222222222213</v>
          </cell>
          <cell r="N42">
            <v>0.80895833333333378</v>
          </cell>
        </row>
        <row r="43">
          <cell r="M43">
            <v>0.50916666666666577</v>
          </cell>
          <cell r="N43">
            <v>0.82125000000000048</v>
          </cell>
        </row>
        <row r="44">
          <cell r="M44">
            <v>0.51361111111111024</v>
          </cell>
          <cell r="N44">
            <v>0.83354166666666718</v>
          </cell>
        </row>
        <row r="45">
          <cell r="M45">
            <v>0.51805555555555471</v>
          </cell>
          <cell r="N45">
            <v>0.84583333333333388</v>
          </cell>
        </row>
        <row r="46">
          <cell r="M46">
            <v>0.52249999999999919</v>
          </cell>
          <cell r="N46">
            <v>0.85812500000000058</v>
          </cell>
        </row>
        <row r="47">
          <cell r="M47">
            <v>0.52694444444444366</v>
          </cell>
          <cell r="N47">
            <v>0.87041666666666728</v>
          </cell>
        </row>
        <row r="48">
          <cell r="M48">
            <v>0.53138888888888813</v>
          </cell>
          <cell r="N48">
            <v>0.88270833333333398</v>
          </cell>
        </row>
        <row r="49">
          <cell r="M49">
            <v>0.53583333333333261</v>
          </cell>
          <cell r="N49">
            <v>0.89500000000000068</v>
          </cell>
        </row>
        <row r="50">
          <cell r="M50">
            <v>0.54027777777777708</v>
          </cell>
          <cell r="N50">
            <v>0.90729166666666738</v>
          </cell>
        </row>
        <row r="51">
          <cell r="M51">
            <v>0.54472222222222155</v>
          </cell>
          <cell r="N51">
            <v>0.91958333333333409</v>
          </cell>
        </row>
        <row r="52">
          <cell r="M52">
            <v>0.54916666666666603</v>
          </cell>
          <cell r="N52">
            <v>0.93187500000000079</v>
          </cell>
        </row>
        <row r="53">
          <cell r="M53">
            <v>0.5536111111111105</v>
          </cell>
          <cell r="N53">
            <v>0.94416666666666749</v>
          </cell>
        </row>
        <row r="54">
          <cell r="M54">
            <v>0.55805555555555497</v>
          </cell>
          <cell r="N54">
            <v>0.95645833333333419</v>
          </cell>
        </row>
        <row r="55">
          <cell r="M55">
            <v>0.56249999999999944</v>
          </cell>
          <cell r="N55">
            <v>0.96875000000000089</v>
          </cell>
        </row>
        <row r="56">
          <cell r="M56">
            <v>0.56694444444444392</v>
          </cell>
          <cell r="N56">
            <v>0.98104166666666759</v>
          </cell>
        </row>
        <row r="57">
          <cell r="M57">
            <v>0.57138888888888839</v>
          </cell>
          <cell r="N57">
            <v>0.99333333333333429</v>
          </cell>
        </row>
        <row r="58">
          <cell r="M58">
            <v>0.57583333333333286</v>
          </cell>
          <cell r="N58">
            <v>1.0056250000000009</v>
          </cell>
        </row>
        <row r="59">
          <cell r="M59">
            <v>0.58027777777777734</v>
          </cell>
          <cell r="N59">
            <v>1.0179166666666675</v>
          </cell>
        </row>
        <row r="60">
          <cell r="M60">
            <v>0.59166666666666623</v>
          </cell>
          <cell r="N60">
            <v>1.0302083333333341</v>
          </cell>
        </row>
        <row r="61">
          <cell r="M61">
            <v>0.5961111111111107</v>
          </cell>
          <cell r="N61">
            <v>1.0425000000000006</v>
          </cell>
        </row>
        <row r="62">
          <cell r="M62">
            <v>0.60055555555555518</v>
          </cell>
          <cell r="N62">
            <v>1.0547916666666672</v>
          </cell>
        </row>
        <row r="63">
          <cell r="M63">
            <v>0.60499999999999965</v>
          </cell>
          <cell r="N63">
            <v>1.0670833333333338</v>
          </cell>
        </row>
        <row r="64">
          <cell r="M64">
            <v>0.60944444444444412</v>
          </cell>
          <cell r="N64">
            <v>1.0793750000000004</v>
          </cell>
        </row>
        <row r="65">
          <cell r="M65">
            <v>0.6138888888888886</v>
          </cell>
          <cell r="N65">
            <v>1.091666666666667</v>
          </cell>
        </row>
        <row r="66">
          <cell r="M66">
            <v>0.61833333333333307</v>
          </cell>
          <cell r="N66">
            <v>1.1039583333333336</v>
          </cell>
        </row>
        <row r="67">
          <cell r="M67">
            <v>0.62277777777777754</v>
          </cell>
          <cell r="N67">
            <v>1.1162500000000002</v>
          </cell>
        </row>
        <row r="68">
          <cell r="M68">
            <v>0.62722222222222201</v>
          </cell>
          <cell r="N68">
            <v>1.1285416666666668</v>
          </cell>
        </row>
        <row r="69">
          <cell r="M69">
            <v>0.63166666666666649</v>
          </cell>
          <cell r="N69">
            <v>1.1408333333333334</v>
          </cell>
        </row>
        <row r="70">
          <cell r="M70">
            <v>0.63611111111111096</v>
          </cell>
          <cell r="N70">
            <v>1.153125</v>
          </cell>
        </row>
        <row r="71">
          <cell r="M71">
            <v>0.64055555555555543</v>
          </cell>
          <cell r="N71">
            <v>1.1654166666666665</v>
          </cell>
        </row>
        <row r="72">
          <cell r="M72">
            <v>0.64499999999999991</v>
          </cell>
          <cell r="N72">
            <v>1.1777083333333331</v>
          </cell>
        </row>
        <row r="73">
          <cell r="M73">
            <v>0.64944444444444438</v>
          </cell>
          <cell r="N73">
            <v>1.1899999999999997</v>
          </cell>
        </row>
        <row r="74">
          <cell r="M74">
            <v>0.65388888888888885</v>
          </cell>
          <cell r="N74">
            <v>1.2022916666666663</v>
          </cell>
        </row>
        <row r="75">
          <cell r="M75">
            <v>0.65833333333333333</v>
          </cell>
          <cell r="N75">
            <v>1.2145833333333329</v>
          </cell>
        </row>
        <row r="76">
          <cell r="M76">
            <v>0.6627777777777778</v>
          </cell>
          <cell r="N76">
            <v>1.2268749999999995</v>
          </cell>
        </row>
        <row r="77">
          <cell r="M77">
            <v>0.67416666666666669</v>
          </cell>
          <cell r="N77">
            <v>1.2391666666666661</v>
          </cell>
        </row>
        <row r="78">
          <cell r="M78">
            <v>0.67861111111111116</v>
          </cell>
          <cell r="N78">
            <v>1.2514583333333327</v>
          </cell>
        </row>
        <row r="79">
          <cell r="M79">
            <v>0.68305555555555564</v>
          </cell>
          <cell r="N79">
            <v>1.2637499999999993</v>
          </cell>
        </row>
        <row r="80">
          <cell r="M80">
            <v>0.68750000000000011</v>
          </cell>
          <cell r="N80">
            <v>1.2760416666666659</v>
          </cell>
        </row>
        <row r="81">
          <cell r="M81">
            <v>0.69194444444444458</v>
          </cell>
          <cell r="N81">
            <v>1.2883333333333324</v>
          </cell>
        </row>
        <row r="82">
          <cell r="M82">
            <v>0.69638888888888906</v>
          </cell>
          <cell r="N82">
            <v>1.300624999999999</v>
          </cell>
        </row>
        <row r="83">
          <cell r="M83">
            <v>0.70083333333333353</v>
          </cell>
          <cell r="N83">
            <v>1.3129166666666656</v>
          </cell>
        </row>
        <row r="84">
          <cell r="M84">
            <v>0.705277777777778</v>
          </cell>
          <cell r="N84">
            <v>1.3252083333333322</v>
          </cell>
        </row>
        <row r="85">
          <cell r="M85">
            <v>0.70972222222222248</v>
          </cell>
          <cell r="N85">
            <v>1.3374999999999988</v>
          </cell>
        </row>
        <row r="86">
          <cell r="M86">
            <v>0.71416666666666695</v>
          </cell>
          <cell r="N86">
            <v>1.3497916666666654</v>
          </cell>
        </row>
        <row r="87">
          <cell r="M87">
            <v>0.71861111111111142</v>
          </cell>
          <cell r="N87">
            <v>1.362083333333332</v>
          </cell>
        </row>
        <row r="88">
          <cell r="M88">
            <v>0.7230555555555559</v>
          </cell>
          <cell r="N88">
            <v>1.3743749999999986</v>
          </cell>
        </row>
        <row r="89">
          <cell r="M89">
            <v>0.72750000000000037</v>
          </cell>
          <cell r="N89">
            <v>1.3866666666666652</v>
          </cell>
        </row>
        <row r="90">
          <cell r="M90">
            <v>0.73194444444444484</v>
          </cell>
          <cell r="N90">
            <v>1.3989583333333317</v>
          </cell>
        </row>
        <row r="91">
          <cell r="M91">
            <v>0.73638888888888931</v>
          </cell>
          <cell r="N91">
            <v>1.4112499999999983</v>
          </cell>
        </row>
        <row r="92">
          <cell r="M92">
            <v>0.74083333333333379</v>
          </cell>
          <cell r="N92">
            <v>1.4235416666666649</v>
          </cell>
        </row>
        <row r="93">
          <cell r="M93">
            <v>0.74527777777777826</v>
          </cell>
          <cell r="N93">
            <v>1.4358333333333315</v>
          </cell>
        </row>
        <row r="94">
          <cell r="M94">
            <v>0.74972222222222273</v>
          </cell>
          <cell r="N94">
            <v>1.4481249999999981</v>
          </cell>
        </row>
        <row r="95">
          <cell r="M95">
            <v>0.75416666666666721</v>
          </cell>
          <cell r="N95">
            <v>1.4604166666666647</v>
          </cell>
        </row>
        <row r="96">
          <cell r="M96">
            <v>0.75861111111111168</v>
          </cell>
          <cell r="N96">
            <v>1.4727083333333313</v>
          </cell>
        </row>
        <row r="97">
          <cell r="M97">
            <v>0.76305555555555615</v>
          </cell>
          <cell r="N97">
            <v>1.4849999999999979</v>
          </cell>
        </row>
        <row r="98">
          <cell r="M98">
            <v>0.76750000000000063</v>
          </cell>
          <cell r="N98">
            <v>1.4972916666666645</v>
          </cell>
        </row>
        <row r="99">
          <cell r="M99">
            <v>0.7719444444444451</v>
          </cell>
          <cell r="N99">
            <v>1.5095833333333311</v>
          </cell>
        </row>
        <row r="100">
          <cell r="M100">
            <v>0.77638888888888957</v>
          </cell>
          <cell r="N100">
            <v>1.5218749999999976</v>
          </cell>
        </row>
        <row r="101">
          <cell r="M101">
            <v>0.78083333333333405</v>
          </cell>
          <cell r="N101">
            <v>1.5341666666666642</v>
          </cell>
        </row>
        <row r="102">
          <cell r="M102">
            <v>0.78527777777777852</v>
          </cell>
          <cell r="N102">
            <v>1.5464583333333308</v>
          </cell>
        </row>
        <row r="103">
          <cell r="M103">
            <v>0.78972222222222299</v>
          </cell>
          <cell r="N103">
            <v>1.5587499999999974</v>
          </cell>
        </row>
        <row r="104">
          <cell r="M104">
            <v>0.79416666666666746</v>
          </cell>
          <cell r="N104">
            <v>1.571041666666664</v>
          </cell>
        </row>
        <row r="105">
          <cell r="M105">
            <v>0.79861111111111194</v>
          </cell>
          <cell r="N105">
            <v>1.5833333333333306</v>
          </cell>
        </row>
        <row r="106">
          <cell r="M106">
            <v>0.80305555555555641</v>
          </cell>
          <cell r="N106">
            <v>1.5956249999999972</v>
          </cell>
        </row>
        <row r="107">
          <cell r="M107">
            <v>0.80750000000000088</v>
          </cell>
          <cell r="N107">
            <v>1.6079166666666638</v>
          </cell>
        </row>
        <row r="108">
          <cell r="M108">
            <v>0.81194444444444536</v>
          </cell>
          <cell r="N108">
            <v>1.6202083333333304</v>
          </cell>
        </row>
        <row r="109">
          <cell r="M109">
            <v>0.81638888888888983</v>
          </cell>
          <cell r="N109">
            <v>1.632499999999997</v>
          </cell>
        </row>
        <row r="110">
          <cell r="M110">
            <v>0.8208333333333343</v>
          </cell>
          <cell r="N110">
            <v>1.6447916666666635</v>
          </cell>
        </row>
        <row r="111">
          <cell r="M111">
            <v>0.82527777777777878</v>
          </cell>
          <cell r="N111">
            <v>1.6570833333333301</v>
          </cell>
        </row>
        <row r="112">
          <cell r="M112">
            <v>0.82972222222222325</v>
          </cell>
          <cell r="N112">
            <v>1.6693749999999967</v>
          </cell>
        </row>
        <row r="113">
          <cell r="M113">
            <v>0.83416666666666772</v>
          </cell>
          <cell r="N113">
            <v>1.6816666666666633</v>
          </cell>
        </row>
        <row r="114">
          <cell r="M114">
            <v>0.8386111111111122</v>
          </cell>
          <cell r="N114">
            <v>1.6939583333333299</v>
          </cell>
        </row>
        <row r="115">
          <cell r="M115">
            <v>0.84305555555555667</v>
          </cell>
          <cell r="N115">
            <v>1.7062499999999965</v>
          </cell>
        </row>
        <row r="116">
          <cell r="M116">
            <v>0.84750000000000114</v>
          </cell>
          <cell r="N116">
            <v>1.7185416666666631</v>
          </cell>
        </row>
        <row r="117">
          <cell r="M117">
            <v>0.85194444444444561</v>
          </cell>
          <cell r="N117">
            <v>1.7308333333333297</v>
          </cell>
        </row>
        <row r="118">
          <cell r="M118">
            <v>0.85638888888889009</v>
          </cell>
          <cell r="N118">
            <v>1.7431249999999963</v>
          </cell>
        </row>
        <row r="119">
          <cell r="M119">
            <v>0.86083333333333456</v>
          </cell>
          <cell r="N119">
            <v>1.7554166666666629</v>
          </cell>
        </row>
        <row r="120">
          <cell r="M120">
            <v>0.86527777777777903</v>
          </cell>
          <cell r="N120">
            <v>1.7677083333333294</v>
          </cell>
        </row>
        <row r="121">
          <cell r="M121">
            <v>0.86972222222222351</v>
          </cell>
          <cell r="N121">
            <v>1.779999999999996</v>
          </cell>
        </row>
        <row r="122">
          <cell r="M122">
            <v>0.87416666666666798</v>
          </cell>
          <cell r="N122">
            <v>1.7922916666666626</v>
          </cell>
        </row>
        <row r="123">
          <cell r="M123">
            <v>0.87861111111111245</v>
          </cell>
          <cell r="N123">
            <v>1.8045833333333292</v>
          </cell>
        </row>
        <row r="124">
          <cell r="M124">
            <v>0.88305555555555693</v>
          </cell>
          <cell r="N124">
            <v>1.8168749999999958</v>
          </cell>
        </row>
        <row r="125">
          <cell r="M125">
            <v>0.8875000000000014</v>
          </cell>
          <cell r="N125">
            <v>1.8291666666666624</v>
          </cell>
        </row>
        <row r="126">
          <cell r="M126">
            <v>0.89194444444444587</v>
          </cell>
          <cell r="N126">
            <v>1.841458333333329</v>
          </cell>
        </row>
        <row r="127">
          <cell r="M127">
            <v>0.89638888888889035</v>
          </cell>
          <cell r="N127">
            <v>1.8537499999999956</v>
          </cell>
        </row>
        <row r="128">
          <cell r="M128">
            <v>0.90083333333333482</v>
          </cell>
          <cell r="N128">
            <v>1.8660416666666622</v>
          </cell>
        </row>
        <row r="129">
          <cell r="M129">
            <v>0.90527777777777929</v>
          </cell>
          <cell r="N129">
            <v>1.8783333333333287</v>
          </cell>
        </row>
        <row r="130">
          <cell r="M130">
            <v>0.90972222222222376</v>
          </cell>
          <cell r="N130">
            <v>1.8906249999999953</v>
          </cell>
        </row>
        <row r="131">
          <cell r="M131">
            <v>0.91416666666666824</v>
          </cell>
          <cell r="N131">
            <v>1.9029166666666619</v>
          </cell>
        </row>
        <row r="132">
          <cell r="M132">
            <v>0.91861111111111271</v>
          </cell>
          <cell r="N132">
            <v>1.9152083333333285</v>
          </cell>
        </row>
        <row r="133">
          <cell r="M133">
            <v>0.92305555555555718</v>
          </cell>
          <cell r="N133">
            <v>1.9274999999999951</v>
          </cell>
        </row>
        <row r="134">
          <cell r="M134">
            <v>0.92750000000000166</v>
          </cell>
          <cell r="N134">
            <v>1.9397916666666617</v>
          </cell>
        </row>
        <row r="135">
          <cell r="M135">
            <v>0.93194444444444613</v>
          </cell>
          <cell r="N135">
            <v>1.9520833333333283</v>
          </cell>
        </row>
        <row r="136">
          <cell r="M136">
            <v>0.9363888888888906</v>
          </cell>
          <cell r="N136">
            <v>1.9643749999999949</v>
          </cell>
        </row>
        <row r="137">
          <cell r="M137">
            <v>0.94083333333333508</v>
          </cell>
          <cell r="N137">
            <v>1.9766666666666615</v>
          </cell>
        </row>
        <row r="138">
          <cell r="M138">
            <v>0.94527777777777955</v>
          </cell>
          <cell r="N138">
            <v>1.9889583333333281</v>
          </cell>
        </row>
        <row r="139">
          <cell r="M139">
            <v>0.94972222222222402</v>
          </cell>
          <cell r="N139">
            <v>2.0012499999999949</v>
          </cell>
        </row>
        <row r="140">
          <cell r="M140">
            <v>0.95416666666666849</v>
          </cell>
          <cell r="N140">
            <v>2.0135416666666615</v>
          </cell>
        </row>
        <row r="141">
          <cell r="M141">
            <v>0.95861111111111297</v>
          </cell>
          <cell r="N141">
            <v>2.025833333333328</v>
          </cell>
        </row>
        <row r="142">
          <cell r="M142">
            <v>0.96305555555555744</v>
          </cell>
          <cell r="N142">
            <v>2.0381249999999946</v>
          </cell>
        </row>
        <row r="143">
          <cell r="M143">
            <v>0.96750000000000191</v>
          </cell>
          <cell r="N143">
            <v>2.0504166666666612</v>
          </cell>
        </row>
        <row r="144">
          <cell r="M144">
            <v>0.97194444444444639</v>
          </cell>
          <cell r="N144">
            <v>2.0627083333333278</v>
          </cell>
        </row>
        <row r="145">
          <cell r="M145">
            <v>0.97638888888889086</v>
          </cell>
          <cell r="N145">
            <v>2.0749999999999944</v>
          </cell>
        </row>
        <row r="146">
          <cell r="M146">
            <v>0.98083333333333533</v>
          </cell>
          <cell r="N146">
            <v>2.087291666666661</v>
          </cell>
        </row>
        <row r="147">
          <cell r="M147">
            <v>0.98527777777777981</v>
          </cell>
          <cell r="N147">
            <v>2.0995833333333276</v>
          </cell>
        </row>
        <row r="148">
          <cell r="M148">
            <v>0.98972222222222428</v>
          </cell>
          <cell r="N148">
            <v>2.1118749999999942</v>
          </cell>
        </row>
        <row r="149">
          <cell r="M149">
            <v>0.99416666666666875</v>
          </cell>
          <cell r="N149">
            <v>2.1241666666666608</v>
          </cell>
        </row>
        <row r="150">
          <cell r="M150">
            <v>0.99861111111111323</v>
          </cell>
          <cell r="N150">
            <v>2.1364583333333274</v>
          </cell>
        </row>
        <row r="151">
          <cell r="M151">
            <v>1.0030555555555576</v>
          </cell>
          <cell r="N151">
            <v>2.1487499999999939</v>
          </cell>
        </row>
        <row r="152">
          <cell r="M152">
            <v>1.0075000000000021</v>
          </cell>
          <cell r="N152">
            <v>2.1610416666666605</v>
          </cell>
        </row>
        <row r="153">
          <cell r="M153">
            <v>1.0119444444444465</v>
          </cell>
          <cell r="N153">
            <v>2.1733333333333271</v>
          </cell>
        </row>
        <row r="154">
          <cell r="M154">
            <v>1.016388888888891</v>
          </cell>
          <cell r="N154">
            <v>2.1856249999999937</v>
          </cell>
        </row>
        <row r="155">
          <cell r="M155">
            <v>1.0208333333333355</v>
          </cell>
          <cell r="N155">
            <v>2.1979166666666603</v>
          </cell>
        </row>
        <row r="156">
          <cell r="M156">
            <v>1.02527777777778</v>
          </cell>
          <cell r="N156">
            <v>2.2102083333333269</v>
          </cell>
        </row>
        <row r="157">
          <cell r="M157">
            <v>1.0297222222222244</v>
          </cell>
          <cell r="N157">
            <v>2.2224999999999935</v>
          </cell>
        </row>
        <row r="158">
          <cell r="M158">
            <v>1.0341666666666689</v>
          </cell>
          <cell r="N158">
            <v>2.2347916666666601</v>
          </cell>
        </row>
        <row r="159">
          <cell r="M159">
            <v>1.0386111111111134</v>
          </cell>
          <cell r="N159">
            <v>2.2470833333333267</v>
          </cell>
        </row>
        <row r="160">
          <cell r="M160">
            <v>1.0430555555555578</v>
          </cell>
          <cell r="N160">
            <v>2.2593749999999932</v>
          </cell>
        </row>
        <row r="161">
          <cell r="M161">
            <v>1.0475000000000023</v>
          </cell>
          <cell r="N161">
            <v>2.2716666666666598</v>
          </cell>
        </row>
        <row r="162">
          <cell r="M162">
            <v>1.0519444444444468</v>
          </cell>
          <cell r="N162">
            <v>2.2839583333333264</v>
          </cell>
        </row>
        <row r="163">
          <cell r="M163">
            <v>1.0563888888888913</v>
          </cell>
          <cell r="N163">
            <v>2.296249999999993</v>
          </cell>
        </row>
        <row r="164">
          <cell r="M164">
            <v>1.0608333333333357</v>
          </cell>
          <cell r="N164">
            <v>2.3085416666666596</v>
          </cell>
        </row>
        <row r="165">
          <cell r="M165">
            <v>1.0652777777777802</v>
          </cell>
          <cell r="N165">
            <v>2.3208333333333262</v>
          </cell>
        </row>
        <row r="166">
          <cell r="M166">
            <v>1.0697222222222247</v>
          </cell>
          <cell r="N166">
            <v>2.3331249999999928</v>
          </cell>
        </row>
        <row r="167">
          <cell r="M167">
            <v>1.0741666666666692</v>
          </cell>
          <cell r="N167">
            <v>2.3454166666666594</v>
          </cell>
        </row>
        <row r="168">
          <cell r="M168">
            <v>1.0786111111111136</v>
          </cell>
          <cell r="N168">
            <v>2.357708333333326</v>
          </cell>
        </row>
        <row r="169">
          <cell r="M169">
            <v>1.0830555555555581</v>
          </cell>
          <cell r="N169">
            <v>2.3699999999999926</v>
          </cell>
        </row>
        <row r="170">
          <cell r="M170">
            <v>1.0875000000000026</v>
          </cell>
          <cell r="N170">
            <v>2.3822916666666591</v>
          </cell>
        </row>
        <row r="171">
          <cell r="M171">
            <v>1.091944444444447</v>
          </cell>
          <cell r="N171">
            <v>2.3945833333333257</v>
          </cell>
        </row>
        <row r="172">
          <cell r="M172">
            <v>1.0963888888888915</v>
          </cell>
          <cell r="N172">
            <v>2.4068749999999923</v>
          </cell>
        </row>
        <row r="173">
          <cell r="M173">
            <v>1.100833333333336</v>
          </cell>
          <cell r="N173">
            <v>2.4191666666666589</v>
          </cell>
        </row>
        <row r="174">
          <cell r="M174">
            <v>1.1052777777777805</v>
          </cell>
          <cell r="N174">
            <v>2.4314583333333255</v>
          </cell>
        </row>
        <row r="175">
          <cell r="M175">
            <v>1.1097222222222249</v>
          </cell>
          <cell r="N175">
            <v>2.4437499999999921</v>
          </cell>
        </row>
        <row r="176">
          <cell r="M176">
            <v>1.1141666666666694</v>
          </cell>
          <cell r="N176">
            <v>2.4560416666666587</v>
          </cell>
        </row>
        <row r="177">
          <cell r="M177">
            <v>1.1186111111111139</v>
          </cell>
          <cell r="N177">
            <v>2.4683333333333253</v>
          </cell>
        </row>
        <row r="178">
          <cell r="M178">
            <v>1.1230555555555584</v>
          </cell>
          <cell r="N178">
            <v>2.4806249999999919</v>
          </cell>
        </row>
        <row r="179">
          <cell r="M179">
            <v>1.1275000000000028</v>
          </cell>
          <cell r="N179">
            <v>2.4929166666666585</v>
          </cell>
        </row>
        <row r="180">
          <cell r="M180">
            <v>1.1319444444444473</v>
          </cell>
          <cell r="N180">
            <v>2.505208333333325</v>
          </cell>
        </row>
        <row r="181">
          <cell r="M181">
            <v>1.1363888888888918</v>
          </cell>
          <cell r="N181">
            <v>2.5174999999999916</v>
          </cell>
        </row>
        <row r="182">
          <cell r="M182">
            <v>1.1408333333333363</v>
          </cell>
          <cell r="N182">
            <v>2.5297916666666582</v>
          </cell>
        </row>
        <row r="183">
          <cell r="M183">
            <v>1.1452777777777807</v>
          </cell>
          <cell r="N183">
            <v>2.5420833333333248</v>
          </cell>
        </row>
        <row r="184">
          <cell r="M184">
            <v>1.1497222222222252</v>
          </cell>
          <cell r="N184">
            <v>2.5543749999999914</v>
          </cell>
        </row>
        <row r="185">
          <cell r="M185">
            <v>1.1541666666666697</v>
          </cell>
          <cell r="N185">
            <v>2.566666666666658</v>
          </cell>
        </row>
        <row r="186">
          <cell r="M186">
            <v>1.1586111111111141</v>
          </cell>
          <cell r="N186">
            <v>2.5789583333333246</v>
          </cell>
        </row>
        <row r="187">
          <cell r="M187">
            <v>1.1630555555555586</v>
          </cell>
          <cell r="N187">
            <v>2.5912499999999912</v>
          </cell>
        </row>
        <row r="188">
          <cell r="M188">
            <v>1.1675000000000031</v>
          </cell>
          <cell r="N188">
            <v>2.6035416666666578</v>
          </cell>
        </row>
        <row r="189">
          <cell r="M189">
            <v>1.1719444444444476</v>
          </cell>
          <cell r="N189">
            <v>2.6158333333333244</v>
          </cell>
        </row>
        <row r="190">
          <cell r="M190">
            <v>1.176388888888892</v>
          </cell>
          <cell r="N190">
            <v>2.6281249999999909</v>
          </cell>
        </row>
        <row r="191">
          <cell r="N191">
            <v>2.6404166666666575</v>
          </cell>
        </row>
        <row r="246">
          <cell r="M246">
            <v>0.7648611111111111</v>
          </cell>
          <cell r="N246">
            <v>0.77270833333333333</v>
          </cell>
        </row>
        <row r="247">
          <cell r="M247">
            <v>0.76930555555555558</v>
          </cell>
          <cell r="N247">
            <v>0.78500000000000003</v>
          </cell>
        </row>
        <row r="248">
          <cell r="M248">
            <v>0.77375000000000005</v>
          </cell>
          <cell r="N248">
            <v>0.79729166666666673</v>
          </cell>
        </row>
        <row r="249">
          <cell r="M249">
            <v>0.77819444444444452</v>
          </cell>
          <cell r="N249">
            <v>0.80958333333333343</v>
          </cell>
        </row>
        <row r="250">
          <cell r="M250">
            <v>0.78263888888888899</v>
          </cell>
          <cell r="N250">
            <v>0.82187500000000013</v>
          </cell>
        </row>
        <row r="251">
          <cell r="M251">
            <v>0.78708333333333347</v>
          </cell>
          <cell r="N251">
            <v>0.84458333333333346</v>
          </cell>
        </row>
        <row r="252">
          <cell r="M252">
            <v>0.79152777777777794</v>
          </cell>
          <cell r="N252">
            <v>0.85687500000000016</v>
          </cell>
        </row>
        <row r="253">
          <cell r="M253">
            <v>0.79597222222222241</v>
          </cell>
          <cell r="N253">
            <v>0.86916666666666687</v>
          </cell>
        </row>
        <row r="254">
          <cell r="M254">
            <v>0.80041666666666689</v>
          </cell>
          <cell r="N254">
            <v>0.88145833333333357</v>
          </cell>
        </row>
        <row r="255">
          <cell r="M255">
            <v>0.80486111111111136</v>
          </cell>
          <cell r="N255">
            <v>0.89375000000000027</v>
          </cell>
        </row>
        <row r="256">
          <cell r="M256">
            <v>0.80930555555555583</v>
          </cell>
          <cell r="N256">
            <v>0.90604166666666697</v>
          </cell>
        </row>
        <row r="257">
          <cell r="M257">
            <v>0.81375000000000031</v>
          </cell>
          <cell r="N257">
            <v>0.95305555555555588</v>
          </cell>
        </row>
        <row r="258">
          <cell r="M258">
            <v>0.81819444444444478</v>
          </cell>
          <cell r="N258">
            <v>0.96534722222222258</v>
          </cell>
        </row>
        <row r="259">
          <cell r="M259">
            <v>0.82263888888888925</v>
          </cell>
          <cell r="N259">
            <v>0.97763888888888928</v>
          </cell>
        </row>
        <row r="260">
          <cell r="M260">
            <v>0.82708333333333373</v>
          </cell>
          <cell r="N260">
            <v>0.98993055555555598</v>
          </cell>
        </row>
        <row r="261">
          <cell r="M261">
            <v>0.8315277777777782</v>
          </cell>
          <cell r="N261">
            <v>1.0022222222222226</v>
          </cell>
        </row>
        <row r="262">
          <cell r="M262">
            <v>0.8463888888888893</v>
          </cell>
          <cell r="N262">
            <v>1.0145138888888892</v>
          </cell>
        </row>
        <row r="263">
          <cell r="M263">
            <v>0.85083333333333377</v>
          </cell>
          <cell r="N263">
            <v>1.0268055555555557</v>
          </cell>
        </row>
        <row r="264">
          <cell r="M264">
            <v>0.85527777777777825</v>
          </cell>
          <cell r="N264">
            <v>1.0390972222222223</v>
          </cell>
        </row>
        <row r="265">
          <cell r="M265">
            <v>0.85972222222222272</v>
          </cell>
          <cell r="N265">
            <v>1.0618055555555557</v>
          </cell>
        </row>
        <row r="266">
          <cell r="M266">
            <v>0.86416666666666719</v>
          </cell>
          <cell r="N266">
            <v>1.0740972222222223</v>
          </cell>
        </row>
        <row r="267">
          <cell r="M267">
            <v>0.86861111111111167</v>
          </cell>
          <cell r="N267">
            <v>1.0863888888888888</v>
          </cell>
        </row>
        <row r="268">
          <cell r="M268">
            <v>0.87305555555555614</v>
          </cell>
          <cell r="N268">
            <v>1.0986805555555554</v>
          </cell>
        </row>
        <row r="269">
          <cell r="M269">
            <v>0.87750000000000061</v>
          </cell>
          <cell r="N269">
            <v>1.110972222222222</v>
          </cell>
        </row>
        <row r="270">
          <cell r="M270">
            <v>0.88194444444444509</v>
          </cell>
          <cell r="N270">
            <v>1.1336805555555554</v>
          </cell>
        </row>
        <row r="271">
          <cell r="M271">
            <v>0.88638888888888956</v>
          </cell>
          <cell r="N271">
            <v>1.1459722222222219</v>
          </cell>
        </row>
        <row r="272">
          <cell r="M272">
            <v>0.89083333333333403</v>
          </cell>
          <cell r="N272">
            <v>1.1582638888888885</v>
          </cell>
        </row>
        <row r="273">
          <cell r="M273">
            <v>0.89527777777777851</v>
          </cell>
          <cell r="N273">
            <v>1.1705555555555551</v>
          </cell>
        </row>
        <row r="274">
          <cell r="M274">
            <v>0.89972222222222298</v>
          </cell>
          <cell r="N274">
            <v>1.1828472222222217</v>
          </cell>
        </row>
        <row r="275">
          <cell r="M275">
            <v>0.90416666666666745</v>
          </cell>
          <cell r="N275">
            <v>1.1951388888888883</v>
          </cell>
        </row>
        <row r="276">
          <cell r="M276">
            <v>0.90861111111111192</v>
          </cell>
          <cell r="N276">
            <v>1.2074305555555549</v>
          </cell>
        </row>
        <row r="277">
          <cell r="M277">
            <v>0.9130555555555564</v>
          </cell>
          <cell r="N277">
            <v>1.2197222222222215</v>
          </cell>
        </row>
        <row r="278">
          <cell r="M278">
            <v>0.95222222222222308</v>
          </cell>
          <cell r="N278">
            <v>1.2320138888888881</v>
          </cell>
        </row>
        <row r="279">
          <cell r="M279">
            <v>0.95666666666666755</v>
          </cell>
          <cell r="N279">
            <v>1.2443055555555547</v>
          </cell>
        </row>
        <row r="280">
          <cell r="M280">
            <v>0.96111111111111203</v>
          </cell>
          <cell r="N280">
            <v>1.2565972222222213</v>
          </cell>
        </row>
        <row r="281">
          <cell r="M281">
            <v>0.9655555555555565</v>
          </cell>
          <cell r="N281">
            <v>1.2688888888888878</v>
          </cell>
        </row>
        <row r="282">
          <cell r="M282">
            <v>0.97000000000000097</v>
          </cell>
          <cell r="N282">
            <v>1.2811805555555544</v>
          </cell>
        </row>
        <row r="283">
          <cell r="M283">
            <v>0.97444444444444545</v>
          </cell>
          <cell r="N283">
            <v>1.293472222222221</v>
          </cell>
        </row>
        <row r="284">
          <cell r="M284">
            <v>0.97888888888888992</v>
          </cell>
          <cell r="N284">
            <v>1.3057638888888876</v>
          </cell>
        </row>
        <row r="285">
          <cell r="M285">
            <v>0.98333333333333439</v>
          </cell>
          <cell r="N285">
            <v>1.3180555555555542</v>
          </cell>
        </row>
        <row r="286">
          <cell r="M286">
            <v>0.98777777777777886</v>
          </cell>
          <cell r="N286">
            <v>1.3303472222222208</v>
          </cell>
        </row>
        <row r="287">
          <cell r="M287">
            <v>0.99222222222222334</v>
          </cell>
          <cell r="N287">
            <v>1.3426388888888874</v>
          </cell>
        </row>
        <row r="288">
          <cell r="M288">
            <v>0.99666666666666781</v>
          </cell>
          <cell r="N288">
            <v>1.354930555555554</v>
          </cell>
        </row>
        <row r="289">
          <cell r="M289">
            <v>1.0011111111111122</v>
          </cell>
          <cell r="N289">
            <v>1.3672222222222206</v>
          </cell>
        </row>
        <row r="290">
          <cell r="M290">
            <v>1.0055555555555566</v>
          </cell>
          <cell r="N290">
            <v>1.3795138888888872</v>
          </cell>
        </row>
        <row r="291">
          <cell r="M291">
            <v>1.0100000000000011</v>
          </cell>
          <cell r="N291">
            <v>1.3918055555555537</v>
          </cell>
        </row>
        <row r="292">
          <cell r="M292">
            <v>1.0144444444444456</v>
          </cell>
          <cell r="N292">
            <v>1.4040972222222203</v>
          </cell>
        </row>
        <row r="293">
          <cell r="M293">
            <v>1.0188888888888901</v>
          </cell>
          <cell r="N293">
            <v>1.4163888888888869</v>
          </cell>
        </row>
        <row r="294">
          <cell r="M294">
            <v>1.0233333333333345</v>
          </cell>
          <cell r="N294">
            <v>1.4286805555555535</v>
          </cell>
        </row>
        <row r="295">
          <cell r="M295">
            <v>1.027777777777779</v>
          </cell>
          <cell r="N295">
            <v>1.4409722222222201</v>
          </cell>
        </row>
        <row r="296">
          <cell r="M296">
            <v>1.0322222222222235</v>
          </cell>
          <cell r="N296">
            <v>1.4532638888888867</v>
          </cell>
        </row>
        <row r="297">
          <cell r="M297">
            <v>1.036666666666668</v>
          </cell>
          <cell r="N297">
            <v>1.4655555555555533</v>
          </cell>
        </row>
        <row r="298">
          <cell r="M298">
            <v>1.0411111111111124</v>
          </cell>
          <cell r="N298">
            <v>1.4778472222222199</v>
          </cell>
        </row>
        <row r="299">
          <cell r="M299">
            <v>1.0559722222222236</v>
          </cell>
          <cell r="N299">
            <v>1.4901388888888865</v>
          </cell>
        </row>
        <row r="300">
          <cell r="M300">
            <v>1.0604166666666681</v>
          </cell>
          <cell r="N300">
            <v>1.502430555555553</v>
          </cell>
        </row>
        <row r="301">
          <cell r="M301">
            <v>1.0648611111111126</v>
          </cell>
          <cell r="N301">
            <v>1.5147222222222196</v>
          </cell>
        </row>
        <row r="302">
          <cell r="M302">
            <v>1.0693055555555571</v>
          </cell>
          <cell r="N302">
            <v>1.5270138888888862</v>
          </cell>
        </row>
        <row r="303">
          <cell r="M303">
            <v>1.0737500000000015</v>
          </cell>
          <cell r="N303">
            <v>1.5393055555555528</v>
          </cell>
        </row>
        <row r="304">
          <cell r="M304">
            <v>1.078194444444446</v>
          </cell>
          <cell r="N304">
            <v>1.5515972222222194</v>
          </cell>
        </row>
        <row r="305">
          <cell r="M305">
            <v>1.0826388888888905</v>
          </cell>
          <cell r="N305">
            <v>1.563888888888886</v>
          </cell>
        </row>
        <row r="306">
          <cell r="M306">
            <v>1.087083333333335</v>
          </cell>
          <cell r="N306">
            <v>1.5761805555555526</v>
          </cell>
        </row>
        <row r="307">
          <cell r="M307">
            <v>1.0915277777777794</v>
          </cell>
          <cell r="N307">
            <v>1.5884722222222192</v>
          </cell>
        </row>
        <row r="308">
          <cell r="M308">
            <v>1.0959722222222239</v>
          </cell>
          <cell r="N308">
            <v>1.6007638888888858</v>
          </cell>
        </row>
        <row r="309">
          <cell r="M309">
            <v>1.1004166666666684</v>
          </cell>
          <cell r="N309">
            <v>1.6130555555555524</v>
          </cell>
        </row>
        <row r="310">
          <cell r="M310">
            <v>1.1048611111111128</v>
          </cell>
          <cell r="N310">
            <v>1.6253472222222189</v>
          </cell>
        </row>
        <row r="311">
          <cell r="M311">
            <v>1.1093055555555573</v>
          </cell>
          <cell r="N311">
            <v>1.6376388888888855</v>
          </cell>
        </row>
        <row r="312">
          <cell r="M312">
            <v>1.1137500000000018</v>
          </cell>
          <cell r="N312">
            <v>1.6499305555555521</v>
          </cell>
        </row>
        <row r="313">
          <cell r="M313">
            <v>1.1181944444444463</v>
          </cell>
          <cell r="N313">
            <v>1.6622222222222187</v>
          </cell>
        </row>
        <row r="314">
          <cell r="M314">
            <v>1.1330555555555575</v>
          </cell>
          <cell r="N314">
            <v>1.6745138888888853</v>
          </cell>
        </row>
        <row r="315">
          <cell r="M315">
            <v>1.137500000000002</v>
          </cell>
          <cell r="N315">
            <v>1.6868055555555519</v>
          </cell>
        </row>
        <row r="316">
          <cell r="M316">
            <v>1.1419444444444464</v>
          </cell>
          <cell r="N316">
            <v>1.6990972222222185</v>
          </cell>
        </row>
        <row r="317">
          <cell r="M317">
            <v>1.1463888888888909</v>
          </cell>
          <cell r="N317">
            <v>1.7113888888888851</v>
          </cell>
        </row>
        <row r="318">
          <cell r="M318">
            <v>1.1508333333333354</v>
          </cell>
          <cell r="N318">
            <v>1.7236805555555517</v>
          </cell>
        </row>
        <row r="319">
          <cell r="M319">
            <v>1.1552777777777798</v>
          </cell>
          <cell r="N319">
            <v>1.7359722222222183</v>
          </cell>
        </row>
        <row r="320">
          <cell r="M320">
            <v>1.1597222222222243</v>
          </cell>
          <cell r="N320">
            <v>1.7482638888888848</v>
          </cell>
        </row>
        <row r="321">
          <cell r="M321">
            <v>1.1641666666666688</v>
          </cell>
          <cell r="N321">
            <v>1.7605555555555514</v>
          </cell>
        </row>
        <row r="322">
          <cell r="M322">
            <v>1.1686111111111133</v>
          </cell>
          <cell r="N322">
            <v>1.772847222222218</v>
          </cell>
        </row>
        <row r="323">
          <cell r="M323">
            <v>1.1730555555555577</v>
          </cell>
          <cell r="N323">
            <v>1.7851388888888846</v>
          </cell>
        </row>
        <row r="324">
          <cell r="M324">
            <v>1.1775000000000022</v>
          </cell>
          <cell r="N324">
            <v>1.7974305555555512</v>
          </cell>
        </row>
        <row r="325">
          <cell r="M325">
            <v>1.1819444444444467</v>
          </cell>
          <cell r="N325">
            <v>1.8097222222222178</v>
          </cell>
        </row>
        <row r="326">
          <cell r="M326">
            <v>1.1863888888888912</v>
          </cell>
          <cell r="N326">
            <v>1.8220138888888844</v>
          </cell>
        </row>
        <row r="327">
          <cell r="M327">
            <v>1.1908333333333356</v>
          </cell>
          <cell r="N327">
            <v>1.834305555555551</v>
          </cell>
        </row>
        <row r="328">
          <cell r="M328">
            <v>1.1952777777777801</v>
          </cell>
          <cell r="N328">
            <v>1.8465972222222176</v>
          </cell>
        </row>
        <row r="329">
          <cell r="M329">
            <v>1.1997222222222246</v>
          </cell>
          <cell r="N329">
            <v>1.8588888888888841</v>
          </cell>
        </row>
        <row r="330">
          <cell r="M330">
            <v>1.204166666666669</v>
          </cell>
          <cell r="N330">
            <v>1.8711805555555507</v>
          </cell>
        </row>
        <row r="331">
          <cell r="M331">
            <v>1.2086111111111135</v>
          </cell>
          <cell r="N331">
            <v>1.8834722222222173</v>
          </cell>
        </row>
        <row r="332">
          <cell r="M332">
            <v>1.213055555555558</v>
          </cell>
          <cell r="N332">
            <v>1.8957638888888839</v>
          </cell>
        </row>
        <row r="333">
          <cell r="M333">
            <v>1.2175000000000025</v>
          </cell>
          <cell r="N333">
            <v>1.9080555555555505</v>
          </cell>
        </row>
        <row r="334">
          <cell r="M334">
            <v>1.2219444444444469</v>
          </cell>
          <cell r="N334">
            <v>1.9203472222222171</v>
          </cell>
        </row>
        <row r="335">
          <cell r="M335">
            <v>1.2263888888888914</v>
          </cell>
          <cell r="N335">
            <v>1.9326388888888837</v>
          </cell>
        </row>
        <row r="336">
          <cell r="M336">
            <v>1.2308333333333359</v>
          </cell>
          <cell r="N336">
            <v>1.9449305555555503</v>
          </cell>
        </row>
        <row r="337">
          <cell r="M337">
            <v>1.2352777777777804</v>
          </cell>
          <cell r="N337">
            <v>1.9572222222222169</v>
          </cell>
        </row>
        <row r="338">
          <cell r="M338">
            <v>1.2397222222222248</v>
          </cell>
          <cell r="N338">
            <v>1.9695138888888835</v>
          </cell>
        </row>
        <row r="339">
          <cell r="M339">
            <v>1.2441666666666693</v>
          </cell>
          <cell r="N339">
            <v>1.98180555555555</v>
          </cell>
        </row>
        <row r="340">
          <cell r="M340">
            <v>1.2486111111111138</v>
          </cell>
          <cell r="N340">
            <v>1.9940972222222166</v>
          </cell>
        </row>
        <row r="341">
          <cell r="M341">
            <v>1.2530555555555583</v>
          </cell>
          <cell r="N341">
            <v>2.0063888888888832</v>
          </cell>
        </row>
        <row r="342">
          <cell r="M342">
            <v>1.2575000000000027</v>
          </cell>
          <cell r="N342">
            <v>2.0186805555555498</v>
          </cell>
        </row>
        <row r="343">
          <cell r="M343">
            <v>1.2619444444444472</v>
          </cell>
          <cell r="N343">
            <v>2.0309722222222164</v>
          </cell>
        </row>
        <row r="344">
          <cell r="M344">
            <v>1.2663888888888917</v>
          </cell>
          <cell r="N344">
            <v>2.043263888888883</v>
          </cell>
        </row>
        <row r="345">
          <cell r="M345">
            <v>1.2708333333333361</v>
          </cell>
          <cell r="N345">
            <v>2.0555555555555496</v>
          </cell>
        </row>
        <row r="346">
          <cell r="M346">
            <v>1.2752777777777806</v>
          </cell>
          <cell r="N346">
            <v>2.0678472222222162</v>
          </cell>
        </row>
        <row r="347">
          <cell r="M347">
            <v>1.2797222222222251</v>
          </cell>
          <cell r="N347">
            <v>2.0801388888888828</v>
          </cell>
        </row>
        <row r="348">
          <cell r="M348">
            <v>1.2841666666666696</v>
          </cell>
          <cell r="N348">
            <v>2.0924305555555494</v>
          </cell>
        </row>
        <row r="349">
          <cell r="M349">
            <v>1.288611111111114</v>
          </cell>
          <cell r="N349">
            <v>2.1047222222222159</v>
          </cell>
        </row>
        <row r="350">
          <cell r="M350">
            <v>1.2930555555555585</v>
          </cell>
          <cell r="N350">
            <v>2.1170138888888825</v>
          </cell>
        </row>
        <row r="351">
          <cell r="M351">
            <v>1.297500000000003</v>
          </cell>
          <cell r="N351">
            <v>2.1293055555555491</v>
          </cell>
        </row>
        <row r="352">
          <cell r="M352">
            <v>1.3019444444444475</v>
          </cell>
          <cell r="N352">
            <v>2.1415972222222157</v>
          </cell>
        </row>
        <row r="353">
          <cell r="M353">
            <v>1.3063888888888919</v>
          </cell>
          <cell r="N353">
            <v>2.1538888888888823</v>
          </cell>
        </row>
        <row r="354">
          <cell r="M354">
            <v>1.3108333333333364</v>
          </cell>
          <cell r="N354">
            <v>2.1661805555555489</v>
          </cell>
        </row>
        <row r="355">
          <cell r="M355">
            <v>1.3152777777777809</v>
          </cell>
          <cell r="N355">
            <v>2.1784722222222155</v>
          </cell>
        </row>
        <row r="356">
          <cell r="M356">
            <v>1.3197222222222253</v>
          </cell>
          <cell r="N356">
            <v>2.1907638888888821</v>
          </cell>
        </row>
        <row r="357">
          <cell r="M357">
            <v>1.3241666666666698</v>
          </cell>
          <cell r="N357">
            <v>2.2030555555555487</v>
          </cell>
        </row>
        <row r="358">
          <cell r="M358">
            <v>1.3286111111111143</v>
          </cell>
          <cell r="N358">
            <v>2.2153472222222153</v>
          </cell>
        </row>
        <row r="359">
          <cell r="M359">
            <v>1.3330555555555588</v>
          </cell>
          <cell r="N359">
            <v>2.2276388888888818</v>
          </cell>
        </row>
        <row r="360">
          <cell r="M360">
            <v>1.3375000000000032</v>
          </cell>
          <cell r="N360">
            <v>2.2399305555555484</v>
          </cell>
        </row>
        <row r="361">
          <cell r="M361">
            <v>1.3419444444444477</v>
          </cell>
          <cell r="N361">
            <v>2.252222222222215</v>
          </cell>
        </row>
        <row r="362">
          <cell r="M362">
            <v>1.3463888888888922</v>
          </cell>
          <cell r="N362">
            <v>2.2645138888888816</v>
          </cell>
        </row>
        <row r="363">
          <cell r="M363">
            <v>1.3508333333333367</v>
          </cell>
          <cell r="N363">
            <v>2.2768055555555482</v>
          </cell>
        </row>
        <row r="364">
          <cell r="M364">
            <v>1.3552777777777811</v>
          </cell>
          <cell r="N364">
            <v>2.2890972222222148</v>
          </cell>
        </row>
        <row r="365">
          <cell r="M365">
            <v>1.3597222222222256</v>
          </cell>
          <cell r="N365">
            <v>2.3013888888888814</v>
          </cell>
        </row>
        <row r="366">
          <cell r="M366">
            <v>1.3641666666666701</v>
          </cell>
          <cell r="N366">
            <v>2.313680555555548</v>
          </cell>
        </row>
        <row r="367">
          <cell r="M367">
            <v>1.3686111111111146</v>
          </cell>
          <cell r="N367">
            <v>2.3259722222222146</v>
          </cell>
        </row>
        <row r="368">
          <cell r="M368">
            <v>1.373055555555559</v>
          </cell>
          <cell r="N368">
            <v>2.3382638888888811</v>
          </cell>
        </row>
        <row r="369">
          <cell r="M369">
            <v>1.3775000000000035</v>
          </cell>
          <cell r="N369">
            <v>2.3505555555555477</v>
          </cell>
        </row>
        <row r="370">
          <cell r="M370">
            <v>1.381944444444448</v>
          </cell>
          <cell r="N370">
            <v>2.3628472222222143</v>
          </cell>
        </row>
        <row r="371">
          <cell r="M371">
            <v>1.3863888888888924</v>
          </cell>
          <cell r="N371">
            <v>2.3751388888888809</v>
          </cell>
        </row>
        <row r="372">
          <cell r="N372">
            <v>2.3874305555555475</v>
          </cell>
        </row>
        <row r="373">
          <cell r="N373">
            <v>2.3997222222222141</v>
          </cell>
        </row>
        <row r="374">
          <cell r="N374">
            <v>2.4120138888888807</v>
          </cell>
        </row>
        <row r="375">
          <cell r="N375">
            <v>2.4243055555555473</v>
          </cell>
        </row>
        <row r="376">
          <cell r="N376">
            <v>2.4365972222222139</v>
          </cell>
        </row>
        <row r="377">
          <cell r="N377">
            <v>2.4488888888888805</v>
          </cell>
        </row>
        <row r="378">
          <cell r="N378">
            <v>2.461180555555547</v>
          </cell>
        </row>
        <row r="379">
          <cell r="N379">
            <v>2.4734722222222136</v>
          </cell>
        </row>
        <row r="380">
          <cell r="N380">
            <v>2.4857638888888802</v>
          </cell>
        </row>
        <row r="381">
          <cell r="N381">
            <v>2.4980555555555468</v>
          </cell>
        </row>
        <row r="382">
          <cell r="N382">
            <v>2.5103472222222134</v>
          </cell>
        </row>
        <row r="383">
          <cell r="N383">
            <v>2.52263888888888</v>
          </cell>
        </row>
        <row r="384">
          <cell r="N384">
            <v>2.5349305555555466</v>
          </cell>
        </row>
        <row r="385">
          <cell r="N385">
            <v>2.5472222222222132</v>
          </cell>
        </row>
        <row r="386">
          <cell r="N386">
            <v>2.5595138888888798</v>
          </cell>
        </row>
        <row r="387">
          <cell r="N387">
            <v>2.5718055555555464</v>
          </cell>
        </row>
        <row r="388">
          <cell r="N388">
            <v>2.5840972222222129</v>
          </cell>
        </row>
        <row r="389">
          <cell r="N389">
            <v>2.5963888888888795</v>
          </cell>
        </row>
        <row r="390">
          <cell r="N390">
            <v>2.6086805555555461</v>
          </cell>
        </row>
        <row r="391">
          <cell r="N391">
            <v>2.6209722222222127</v>
          </cell>
        </row>
        <row r="392">
          <cell r="N392">
            <v>2.6332638888888793</v>
          </cell>
        </row>
        <row r="393">
          <cell r="N393">
            <v>2.6455555555555459</v>
          </cell>
        </row>
        <row r="394">
          <cell r="N394">
            <v>2.6578472222222125</v>
          </cell>
        </row>
        <row r="395">
          <cell r="N395">
            <v>2.6701388888888791</v>
          </cell>
        </row>
        <row r="396">
          <cell r="N396">
            <v>2.6824305555555457</v>
          </cell>
        </row>
        <row r="397">
          <cell r="N397">
            <v>2.6947222222222122</v>
          </cell>
        </row>
        <row r="398">
          <cell r="N398">
            <v>2.7070138888888788</v>
          </cell>
        </row>
        <row r="399">
          <cell r="N399">
            <v>2.7193055555555454</v>
          </cell>
        </row>
        <row r="400">
          <cell r="N400">
            <v>2.731597222222212</v>
          </cell>
        </row>
        <row r="401">
          <cell r="N401">
            <v>2.7438888888888786</v>
          </cell>
        </row>
        <row r="402">
          <cell r="N402">
            <v>2.7561805555555452</v>
          </cell>
        </row>
        <row r="403">
          <cell r="N403">
            <v>2.7684722222222118</v>
          </cell>
        </row>
        <row r="404">
          <cell r="N404">
            <v>2.7807638888888784</v>
          </cell>
        </row>
        <row r="405">
          <cell r="N405">
            <v>2.793055555555545</v>
          </cell>
        </row>
        <row r="406">
          <cell r="N406">
            <v>2.8053472222222116</v>
          </cell>
        </row>
        <row r="407">
          <cell r="N407">
            <v>2.8176388888888781</v>
          </cell>
        </row>
        <row r="408">
          <cell r="N408">
            <v>2.8299305555555447</v>
          </cell>
        </row>
        <row r="409">
          <cell r="N409">
            <v>2.8422222222222113</v>
          </cell>
        </row>
        <row r="410">
          <cell r="N410">
            <v>2.8545138888888779</v>
          </cell>
        </row>
        <row r="411">
          <cell r="N411">
            <v>2.8668055555555445</v>
          </cell>
        </row>
        <row r="412">
          <cell r="N412">
            <v>2.8790972222222111</v>
          </cell>
        </row>
        <row r="413">
          <cell r="N413">
            <v>2.8913888888888777</v>
          </cell>
        </row>
        <row r="414">
          <cell r="N414">
            <v>2.9036805555555443</v>
          </cell>
        </row>
        <row r="415">
          <cell r="N415">
            <v>2.9159722222222109</v>
          </cell>
        </row>
        <row r="416">
          <cell r="N416">
            <v>2.9282638888888775</v>
          </cell>
        </row>
        <row r="417">
          <cell r="N417">
            <v>2.940555555555544</v>
          </cell>
        </row>
        <row r="418">
          <cell r="N418">
            <v>2.9528472222222106</v>
          </cell>
        </row>
        <row r="419">
          <cell r="N419">
            <v>2.9651388888888772</v>
          </cell>
        </row>
        <row r="420">
          <cell r="N420">
            <v>2.9774305555555438</v>
          </cell>
        </row>
        <row r="421">
          <cell r="N421">
            <v>2.9897222222222104</v>
          </cell>
        </row>
        <row r="422">
          <cell r="N422">
            <v>3.002013888888877</v>
          </cell>
        </row>
        <row r="423">
          <cell r="N423">
            <v>3.0143055555555436</v>
          </cell>
        </row>
        <row r="424">
          <cell r="N424">
            <v>3.0265972222222102</v>
          </cell>
        </row>
        <row r="425">
          <cell r="N425">
            <v>3.0388888888888768</v>
          </cell>
        </row>
        <row r="426">
          <cell r="N426">
            <v>3.0511805555555434</v>
          </cell>
        </row>
        <row r="427">
          <cell r="N427">
            <v>3.0634722222222099</v>
          </cell>
        </row>
        <row r="428">
          <cell r="N428">
            <v>3.0757638888888765</v>
          </cell>
        </row>
        <row r="429">
          <cell r="N429">
            <v>3.0880555555555431</v>
          </cell>
        </row>
        <row r="430">
          <cell r="N430">
            <v>3.1003472222222097</v>
          </cell>
        </row>
        <row r="431">
          <cell r="N431">
            <v>3.1126388888888763</v>
          </cell>
        </row>
        <row r="432">
          <cell r="N432">
            <v>3.1249305555555429</v>
          </cell>
        </row>
        <row r="486">
          <cell r="N486">
            <v>1.2291666666666666E-2</v>
          </cell>
        </row>
        <row r="487">
          <cell r="N487">
            <v>2.4583333333333332E-2</v>
          </cell>
        </row>
        <row r="488">
          <cell r="N488">
            <v>3.6874999999999998E-2</v>
          </cell>
        </row>
        <row r="489">
          <cell r="N489">
            <v>4.9166666666666664E-2</v>
          </cell>
        </row>
        <row r="490">
          <cell r="N490">
            <v>6.145833333333333E-2</v>
          </cell>
        </row>
        <row r="491">
          <cell r="N491">
            <v>7.3749999999999996E-2</v>
          </cell>
        </row>
        <row r="492">
          <cell r="N492">
            <v>8.6041666666666655E-2</v>
          </cell>
        </row>
        <row r="493">
          <cell r="N493">
            <v>9.8333333333333328E-2</v>
          </cell>
        </row>
        <row r="494">
          <cell r="N494">
            <v>0.110625</v>
          </cell>
        </row>
        <row r="495">
          <cell r="N495">
            <v>0.12291666666666667</v>
          </cell>
        </row>
        <row r="496">
          <cell r="N496">
            <v>0.13520833333333335</v>
          </cell>
        </row>
        <row r="497">
          <cell r="N497">
            <v>0.14750000000000002</v>
          </cell>
        </row>
        <row r="498">
          <cell r="N498">
            <v>0.15979166666666669</v>
          </cell>
        </row>
        <row r="499">
          <cell r="N499">
            <v>0.17208333333333337</v>
          </cell>
        </row>
        <row r="500">
          <cell r="N500">
            <v>0.18437500000000004</v>
          </cell>
        </row>
        <row r="501">
          <cell r="N501">
            <v>0.19666666666666671</v>
          </cell>
        </row>
        <row r="502">
          <cell r="N502">
            <v>0.20895833333333338</v>
          </cell>
        </row>
        <row r="503">
          <cell r="N503">
            <v>0.22125000000000006</v>
          </cell>
        </row>
        <row r="504">
          <cell r="N504">
            <v>0.23354166666666673</v>
          </cell>
        </row>
        <row r="505">
          <cell r="N505">
            <v>0.2458333333333334</v>
          </cell>
        </row>
        <row r="506">
          <cell r="N506">
            <v>0.25812500000000005</v>
          </cell>
        </row>
        <row r="507">
          <cell r="N507">
            <v>0.27041666666666669</v>
          </cell>
        </row>
        <row r="508">
          <cell r="N508">
            <v>0.28270833333333334</v>
          </cell>
        </row>
        <row r="509">
          <cell r="N509">
            <v>0.29499999999999998</v>
          </cell>
        </row>
        <row r="510">
          <cell r="N510">
            <v>0.30729166666666663</v>
          </cell>
        </row>
        <row r="511">
          <cell r="N511">
            <v>0.31958333333333327</v>
          </cell>
        </row>
        <row r="512">
          <cell r="N512">
            <v>0.33187499999999992</v>
          </cell>
        </row>
        <row r="513">
          <cell r="N513">
            <v>0.34416666666666657</v>
          </cell>
        </row>
        <row r="514">
          <cell r="N514">
            <v>0.35645833333333321</v>
          </cell>
        </row>
        <row r="515">
          <cell r="N515">
            <v>0.36874999999999986</v>
          </cell>
        </row>
        <row r="516">
          <cell r="N516">
            <v>0.3810416666666665</v>
          </cell>
        </row>
        <row r="517">
          <cell r="N517">
            <v>0.39333333333333315</v>
          </cell>
        </row>
        <row r="518">
          <cell r="N518">
            <v>0.40562499999999979</v>
          </cell>
        </row>
        <row r="519">
          <cell r="N519">
            <v>0.41791666666666644</v>
          </cell>
        </row>
        <row r="520">
          <cell r="N520">
            <v>0.43020833333333308</v>
          </cell>
        </row>
        <row r="521">
          <cell r="N521">
            <v>0.44249999999999973</v>
          </cell>
        </row>
        <row r="522">
          <cell r="N522">
            <v>0.45479166666666637</v>
          </cell>
        </row>
        <row r="523">
          <cell r="N523">
            <v>0.46708333333333302</v>
          </cell>
        </row>
        <row r="524">
          <cell r="N524">
            <v>0.47937499999999966</v>
          </cell>
        </row>
        <row r="525">
          <cell r="N525">
            <v>0.49166666666666631</v>
          </cell>
        </row>
        <row r="526">
          <cell r="N526">
            <v>0.50395833333333295</v>
          </cell>
        </row>
        <row r="527">
          <cell r="N527">
            <v>0.51624999999999965</v>
          </cell>
        </row>
        <row r="528">
          <cell r="N528">
            <v>0.52854166666666635</v>
          </cell>
        </row>
        <row r="529">
          <cell r="N529">
            <v>0.54083333333333306</v>
          </cell>
        </row>
        <row r="530">
          <cell r="N530">
            <v>0.55312499999999976</v>
          </cell>
        </row>
        <row r="531">
          <cell r="N531">
            <v>0.56541666666666646</v>
          </cell>
        </row>
        <row r="532">
          <cell r="N532">
            <v>0.57770833333333316</v>
          </cell>
        </row>
        <row r="533">
          <cell r="M533">
            <v>0.21333333333333335</v>
          </cell>
          <cell r="N533">
            <v>0.58999999999999986</v>
          </cell>
        </row>
        <row r="534">
          <cell r="M534">
            <v>0.21777777777777779</v>
          </cell>
          <cell r="N534">
            <v>0.60229166666666656</v>
          </cell>
        </row>
        <row r="535">
          <cell r="M535">
            <v>0.22222222222222224</v>
          </cell>
          <cell r="N535">
            <v>0.61458333333333326</v>
          </cell>
        </row>
        <row r="536">
          <cell r="M536">
            <v>0.22666666666666668</v>
          </cell>
          <cell r="N536">
            <v>0.62687499999999996</v>
          </cell>
        </row>
        <row r="537">
          <cell r="M537">
            <v>0.23111111111111113</v>
          </cell>
          <cell r="N537">
            <v>0.63916666666666666</v>
          </cell>
        </row>
        <row r="538">
          <cell r="M538">
            <v>0.23555555555555557</v>
          </cell>
          <cell r="N538">
            <v>0.65145833333333336</v>
          </cell>
        </row>
        <row r="539">
          <cell r="M539">
            <v>0.24000000000000002</v>
          </cell>
          <cell r="N539">
            <v>0.66375000000000006</v>
          </cell>
        </row>
        <row r="540">
          <cell r="M540">
            <v>0.24444444444444446</v>
          </cell>
          <cell r="N540">
            <v>0.67604166666666676</v>
          </cell>
        </row>
        <row r="541">
          <cell r="M541">
            <v>0.24888888888888891</v>
          </cell>
          <cell r="N541">
            <v>0.68833333333333346</v>
          </cell>
        </row>
        <row r="542">
          <cell r="M542">
            <v>0.25333333333333335</v>
          </cell>
          <cell r="N542">
            <v>0.70062500000000016</v>
          </cell>
        </row>
        <row r="543">
          <cell r="M543">
            <v>0.25777777777777777</v>
          </cell>
          <cell r="N543">
            <v>0.71291666666666687</v>
          </cell>
        </row>
        <row r="544">
          <cell r="M544">
            <v>0.26222222222222219</v>
          </cell>
          <cell r="N544">
            <v>0.72520833333333357</v>
          </cell>
        </row>
        <row r="545">
          <cell r="M545">
            <v>0.26666666666666661</v>
          </cell>
          <cell r="N545">
            <v>0.73750000000000027</v>
          </cell>
        </row>
        <row r="546">
          <cell r="M546">
            <v>0.27111111111111103</v>
          </cell>
          <cell r="N546">
            <v>0.74979166666666697</v>
          </cell>
        </row>
        <row r="547">
          <cell r="M547">
            <v>0.27555555555555544</v>
          </cell>
          <cell r="N547">
            <v>0.76208333333333367</v>
          </cell>
        </row>
        <row r="548">
          <cell r="M548">
            <v>0.27999999999999986</v>
          </cell>
          <cell r="N548">
            <v>0.77437500000000037</v>
          </cell>
        </row>
        <row r="549">
          <cell r="M549">
            <v>0.28444444444444428</v>
          </cell>
          <cell r="N549">
            <v>0.78666666666666707</v>
          </cell>
        </row>
        <row r="550">
          <cell r="M550">
            <v>0.2888888888888887</v>
          </cell>
          <cell r="N550">
            <v>0.79895833333333377</v>
          </cell>
        </row>
        <row r="551">
          <cell r="M551">
            <v>0.29333333333333311</v>
          </cell>
          <cell r="N551">
            <v>0.81125000000000047</v>
          </cell>
        </row>
        <row r="552">
          <cell r="M552">
            <v>0.29777777777777753</v>
          </cell>
          <cell r="N552">
            <v>0.82354166666666717</v>
          </cell>
        </row>
        <row r="553">
          <cell r="M553">
            <v>0.30222222222222195</v>
          </cell>
          <cell r="N553">
            <v>0.83583333333333387</v>
          </cell>
        </row>
        <row r="554">
          <cell r="M554">
            <v>0.30666666666666637</v>
          </cell>
          <cell r="N554">
            <v>0.84812500000000057</v>
          </cell>
        </row>
        <row r="555">
          <cell r="M555">
            <v>0.31111111111111078</v>
          </cell>
          <cell r="N555">
            <v>0.86041666666666727</v>
          </cell>
        </row>
        <row r="556">
          <cell r="M556">
            <v>0.3155555555555552</v>
          </cell>
          <cell r="N556">
            <v>0.87270833333333397</v>
          </cell>
        </row>
        <row r="557">
          <cell r="M557">
            <v>0.31999999999999962</v>
          </cell>
          <cell r="N557">
            <v>0.88500000000000068</v>
          </cell>
        </row>
        <row r="558">
          <cell r="M558">
            <v>0.32444444444444404</v>
          </cell>
          <cell r="N558">
            <v>0.89729166666666738</v>
          </cell>
        </row>
        <row r="559">
          <cell r="M559">
            <v>0.32888888888888845</v>
          </cell>
          <cell r="N559">
            <v>0.90958333333333408</v>
          </cell>
        </row>
        <row r="560">
          <cell r="M560">
            <v>0.33333333333333287</v>
          </cell>
          <cell r="N560">
            <v>0.92187500000000078</v>
          </cell>
        </row>
        <row r="561">
          <cell r="M561">
            <v>0.33777777777777729</v>
          </cell>
          <cell r="N561">
            <v>0.93416666666666748</v>
          </cell>
        </row>
        <row r="562">
          <cell r="M562">
            <v>0.34222222222222171</v>
          </cell>
          <cell r="N562">
            <v>0.94645833333333418</v>
          </cell>
        </row>
        <row r="563">
          <cell r="M563">
            <v>0.34666666666666612</v>
          </cell>
          <cell r="N563">
            <v>0.95875000000000088</v>
          </cell>
        </row>
        <row r="564">
          <cell r="M564">
            <v>0.35111111111111054</v>
          </cell>
          <cell r="N564">
            <v>0.97104166666666758</v>
          </cell>
        </row>
        <row r="565">
          <cell r="M565">
            <v>0.35555555555555496</v>
          </cell>
          <cell r="N565">
            <v>0.98333333333333428</v>
          </cell>
        </row>
        <row r="566">
          <cell r="M566">
            <v>0.35999999999999938</v>
          </cell>
          <cell r="N566">
            <v>0.99562500000000098</v>
          </cell>
        </row>
        <row r="567">
          <cell r="M567">
            <v>0.36444444444444379</v>
          </cell>
          <cell r="N567">
            <v>1.0079166666666677</v>
          </cell>
        </row>
        <row r="568">
          <cell r="M568">
            <v>0.36888888888888821</v>
          </cell>
          <cell r="N568">
            <v>1.0202083333333343</v>
          </cell>
        </row>
        <row r="569">
          <cell r="M569">
            <v>0.37333333333333263</v>
          </cell>
          <cell r="N569">
            <v>1.0325000000000009</v>
          </cell>
        </row>
        <row r="570">
          <cell r="M570">
            <v>0.37777777777777705</v>
          </cell>
          <cell r="N570">
            <v>1.0447916666666675</v>
          </cell>
        </row>
        <row r="571">
          <cell r="M571">
            <v>0.38222222222222146</v>
          </cell>
          <cell r="N571">
            <v>1.057083333333334</v>
          </cell>
        </row>
        <row r="572">
          <cell r="M572">
            <v>0.38666666666666588</v>
          </cell>
          <cell r="N572">
            <v>1.0693750000000006</v>
          </cell>
        </row>
        <row r="573">
          <cell r="M573">
            <v>0.3911111111111103</v>
          </cell>
          <cell r="N573">
            <v>1.0816666666666672</v>
          </cell>
        </row>
        <row r="574">
          <cell r="M574">
            <v>0.39555555555555472</v>
          </cell>
          <cell r="N574">
            <v>1.0939583333333338</v>
          </cell>
        </row>
        <row r="575">
          <cell r="M575">
            <v>0.39999999999999913</v>
          </cell>
          <cell r="N575">
            <v>1.1062500000000004</v>
          </cell>
        </row>
        <row r="576">
          <cell r="M576">
            <v>0.40444444444444355</v>
          </cell>
          <cell r="N576">
            <v>1.118541666666667</v>
          </cell>
        </row>
        <row r="577">
          <cell r="M577">
            <v>0.40888888888888797</v>
          </cell>
          <cell r="N577">
            <v>1.1308333333333336</v>
          </cell>
        </row>
        <row r="578">
          <cell r="M578">
            <v>0.41333333333333239</v>
          </cell>
          <cell r="N578">
            <v>1.1431250000000002</v>
          </cell>
        </row>
        <row r="579">
          <cell r="M579">
            <v>0.4177777777777768</v>
          </cell>
          <cell r="N579">
            <v>1.1554166666666668</v>
          </cell>
        </row>
        <row r="580">
          <cell r="M580">
            <v>0.42222222222222122</v>
          </cell>
          <cell r="N580">
            <v>1.1677083333333333</v>
          </cell>
        </row>
        <row r="581">
          <cell r="M581">
            <v>0.42666666666666564</v>
          </cell>
          <cell r="N581">
            <v>1.18</v>
          </cell>
        </row>
        <row r="582">
          <cell r="M582">
            <v>0.43111111111111006</v>
          </cell>
          <cell r="N582">
            <v>1.1922916666666665</v>
          </cell>
        </row>
        <row r="583">
          <cell r="M583">
            <v>0.43555555555555447</v>
          </cell>
          <cell r="N583">
            <v>1.2045833333333331</v>
          </cell>
        </row>
        <row r="584">
          <cell r="M584">
            <v>0.43999999999999889</v>
          </cell>
          <cell r="N584">
            <v>1.2168749999999997</v>
          </cell>
        </row>
        <row r="585">
          <cell r="M585">
            <v>0.44444444444444331</v>
          </cell>
          <cell r="N585">
            <v>1.2291666666666663</v>
          </cell>
        </row>
        <row r="586">
          <cell r="M586">
            <v>0.44888888888888773</v>
          </cell>
          <cell r="N586">
            <v>1.2414583333333329</v>
          </cell>
        </row>
        <row r="587">
          <cell r="M587">
            <v>0.45333333333333214</v>
          </cell>
          <cell r="N587">
            <v>1.2537499999999995</v>
          </cell>
        </row>
        <row r="588">
          <cell r="M588">
            <v>0.45777777777777656</v>
          </cell>
          <cell r="N588">
            <v>1.2660416666666661</v>
          </cell>
        </row>
        <row r="589">
          <cell r="M589">
            <v>0.46222222222222098</v>
          </cell>
          <cell r="N589">
            <v>1.2783333333333327</v>
          </cell>
        </row>
        <row r="590">
          <cell r="M590">
            <v>0.4666666666666654</v>
          </cell>
          <cell r="N590">
            <v>1.2906249999999992</v>
          </cell>
        </row>
        <row r="591">
          <cell r="M591">
            <v>0.47111111111110981</v>
          </cell>
          <cell r="N591">
            <v>1.3029166666666658</v>
          </cell>
        </row>
        <row r="592">
          <cell r="M592">
            <v>0.47555555555555423</v>
          </cell>
          <cell r="N592">
            <v>1.3152083333333324</v>
          </cell>
        </row>
        <row r="593">
          <cell r="M593">
            <v>0.47999999999999865</v>
          </cell>
          <cell r="N593">
            <v>1.327499999999999</v>
          </cell>
        </row>
        <row r="594">
          <cell r="M594">
            <v>0.48444444444444307</v>
          </cell>
          <cell r="N594">
            <v>1.3397916666666656</v>
          </cell>
        </row>
        <row r="595">
          <cell r="M595">
            <v>0.48888888888888749</v>
          </cell>
          <cell r="N595">
            <v>1.3520833333333322</v>
          </cell>
        </row>
        <row r="596">
          <cell r="M596">
            <v>0.4933333333333319</v>
          </cell>
          <cell r="N596">
            <v>1.3643749999999988</v>
          </cell>
        </row>
        <row r="597">
          <cell r="M597">
            <v>0.49777777777777632</v>
          </cell>
          <cell r="N597">
            <v>1.3766666666666654</v>
          </cell>
        </row>
        <row r="598">
          <cell r="M598">
            <v>0.50222222222222079</v>
          </cell>
          <cell r="N598">
            <v>1.388958333333332</v>
          </cell>
        </row>
        <row r="599">
          <cell r="M599">
            <v>0.50666666666666527</v>
          </cell>
          <cell r="N599">
            <v>1.4012499999999986</v>
          </cell>
        </row>
        <row r="600">
          <cell r="M600">
            <v>0.51111111111110974</v>
          </cell>
          <cell r="N600">
            <v>1.4135416666666651</v>
          </cell>
        </row>
        <row r="601">
          <cell r="M601">
            <v>0.51555555555555421</v>
          </cell>
          <cell r="N601">
            <v>1.4258333333333317</v>
          </cell>
        </row>
        <row r="602">
          <cell r="M602">
            <v>0.51999999999999869</v>
          </cell>
          <cell r="N602">
            <v>1.4381249999999983</v>
          </cell>
        </row>
        <row r="603">
          <cell r="M603">
            <v>0.52444444444444316</v>
          </cell>
          <cell r="N603">
            <v>1.4504166666666649</v>
          </cell>
        </row>
        <row r="604">
          <cell r="M604">
            <v>0.52888888888888763</v>
          </cell>
          <cell r="N604">
            <v>1.4627083333333315</v>
          </cell>
        </row>
        <row r="605">
          <cell r="M605">
            <v>0.5333333333333321</v>
          </cell>
          <cell r="N605">
            <v>1.4749999999999981</v>
          </cell>
        </row>
        <row r="606">
          <cell r="M606">
            <v>0.53777777777777658</v>
          </cell>
          <cell r="N606">
            <v>1.4872916666666647</v>
          </cell>
        </row>
        <row r="607">
          <cell r="M607">
            <v>0.54222222222222105</v>
          </cell>
          <cell r="N607">
            <v>1.4995833333333313</v>
          </cell>
        </row>
        <row r="608">
          <cell r="M608">
            <v>0.54666666666666552</v>
          </cell>
          <cell r="N608">
            <v>1.5118749999999979</v>
          </cell>
        </row>
        <row r="609">
          <cell r="M609">
            <v>0.55111111111111</v>
          </cell>
          <cell r="N609">
            <v>1.5241666666666644</v>
          </cell>
        </row>
        <row r="610">
          <cell r="M610">
            <v>0.55555555555555447</v>
          </cell>
          <cell r="N610">
            <v>1.536458333333331</v>
          </cell>
        </row>
        <row r="611">
          <cell r="M611">
            <v>0.55999999999999894</v>
          </cell>
          <cell r="N611">
            <v>1.5487499999999976</v>
          </cell>
        </row>
        <row r="612">
          <cell r="M612">
            <v>0.56444444444444342</v>
          </cell>
          <cell r="N612">
            <v>1.5610416666666642</v>
          </cell>
        </row>
        <row r="613">
          <cell r="M613">
            <v>0.56888888888888789</v>
          </cell>
          <cell r="N613">
            <v>1.5733333333333308</v>
          </cell>
        </row>
        <row r="614">
          <cell r="M614">
            <v>0.57333333333333236</v>
          </cell>
          <cell r="N614">
            <v>1.5856249999999974</v>
          </cell>
        </row>
        <row r="615">
          <cell r="M615">
            <v>0.57777777777777684</v>
          </cell>
          <cell r="N615">
            <v>1.597916666666664</v>
          </cell>
        </row>
        <row r="616">
          <cell r="M616">
            <v>0.58222222222222131</v>
          </cell>
          <cell r="N616">
            <v>1.6102083333333306</v>
          </cell>
        </row>
        <row r="617">
          <cell r="M617">
            <v>0.58666666666666578</v>
          </cell>
          <cell r="N617">
            <v>1.6224999999999972</v>
          </cell>
        </row>
        <row r="618">
          <cell r="M618">
            <v>0.59111111111111025</v>
          </cell>
          <cell r="N618">
            <v>1.6347916666666638</v>
          </cell>
        </row>
        <row r="619">
          <cell r="M619">
            <v>0.59555555555555473</v>
          </cell>
          <cell r="N619">
            <v>1.6470833333333303</v>
          </cell>
        </row>
        <row r="620">
          <cell r="M620">
            <v>0.5999999999999992</v>
          </cell>
          <cell r="N620">
            <v>1.6593749999999969</v>
          </cell>
        </row>
        <row r="621">
          <cell r="M621">
            <v>0.60444444444444367</v>
          </cell>
          <cell r="N621">
            <v>1.6716666666666635</v>
          </cell>
        </row>
        <row r="622">
          <cell r="M622">
            <v>0.60888888888888815</v>
          </cell>
          <cell r="N622">
            <v>1.6839583333333301</v>
          </cell>
        </row>
        <row r="623">
          <cell r="M623">
            <v>0.61333333333333262</v>
          </cell>
          <cell r="N623">
            <v>1.6962499999999967</v>
          </cell>
        </row>
        <row r="624">
          <cell r="M624">
            <v>0.61777777777777709</v>
          </cell>
          <cell r="N624">
            <v>1.7085416666666633</v>
          </cell>
        </row>
        <row r="625">
          <cell r="M625">
            <v>0.62222222222222157</v>
          </cell>
          <cell r="N625">
            <v>1.7208333333333299</v>
          </cell>
        </row>
        <row r="626">
          <cell r="M626">
            <v>0.62666666666666604</v>
          </cell>
          <cell r="N626">
            <v>1.7331249999999965</v>
          </cell>
        </row>
        <row r="627">
          <cell r="M627">
            <v>0.63111111111111051</v>
          </cell>
          <cell r="N627">
            <v>1.7454166666666631</v>
          </cell>
        </row>
        <row r="628">
          <cell r="M628">
            <v>0.63555555555555499</v>
          </cell>
          <cell r="N628">
            <v>1.7577083333333297</v>
          </cell>
        </row>
        <row r="629">
          <cell r="M629">
            <v>0.63999999999999946</v>
          </cell>
          <cell r="N629">
            <v>1.7699999999999962</v>
          </cell>
        </row>
        <row r="630">
          <cell r="M630">
            <v>0.64444444444444393</v>
          </cell>
          <cell r="N630">
            <v>1.7822916666666628</v>
          </cell>
        </row>
        <row r="631">
          <cell r="M631">
            <v>0.6488888888888884</v>
          </cell>
          <cell r="N631">
            <v>1.7945833333333294</v>
          </cell>
        </row>
        <row r="632">
          <cell r="M632">
            <v>0.65333333333333288</v>
          </cell>
          <cell r="N632">
            <v>1.806874999999996</v>
          </cell>
        </row>
        <row r="633">
          <cell r="M633">
            <v>0.65777777777777735</v>
          </cell>
          <cell r="N633">
            <v>1.8191666666666626</v>
          </cell>
        </row>
        <row r="634">
          <cell r="M634">
            <v>0.66222222222222182</v>
          </cell>
          <cell r="N634">
            <v>1.8314583333333292</v>
          </cell>
        </row>
        <row r="635">
          <cell r="M635">
            <v>0.6666666666666663</v>
          </cell>
          <cell r="N635">
            <v>1.8437499999999958</v>
          </cell>
        </row>
        <row r="636">
          <cell r="M636">
            <v>0.67111111111111077</v>
          </cell>
          <cell r="N636">
            <v>1.8560416666666624</v>
          </cell>
        </row>
        <row r="637">
          <cell r="M637">
            <v>0.67555555555555524</v>
          </cell>
          <cell r="N637">
            <v>1.868333333333329</v>
          </cell>
        </row>
        <row r="638">
          <cell r="M638">
            <v>0.67999999999999972</v>
          </cell>
          <cell r="N638">
            <v>1.8806249999999956</v>
          </cell>
        </row>
        <row r="639">
          <cell r="M639">
            <v>0.68444444444444419</v>
          </cell>
          <cell r="N639">
            <v>1.8929166666666621</v>
          </cell>
        </row>
        <row r="640">
          <cell r="M640">
            <v>0.68888888888888866</v>
          </cell>
          <cell r="N640">
            <v>1.9052083333333287</v>
          </cell>
        </row>
        <row r="641">
          <cell r="M641">
            <v>0.69333333333333313</v>
          </cell>
          <cell r="N641">
            <v>1.9174999999999953</v>
          </cell>
        </row>
        <row r="642">
          <cell r="M642">
            <v>0.69777777777777761</v>
          </cell>
          <cell r="N642">
            <v>1.9297916666666619</v>
          </cell>
        </row>
        <row r="643">
          <cell r="M643">
            <v>0.70222222222222208</v>
          </cell>
          <cell r="N643">
            <v>1.9420833333333285</v>
          </cell>
        </row>
        <row r="644">
          <cell r="M644">
            <v>0.70666666666666655</v>
          </cell>
          <cell r="N644">
            <v>1.9543749999999951</v>
          </cell>
        </row>
        <row r="645">
          <cell r="M645">
            <v>0.71111111111111103</v>
          </cell>
          <cell r="N645">
            <v>1.9666666666666617</v>
          </cell>
        </row>
        <row r="646">
          <cell r="M646">
            <v>0.7155555555555555</v>
          </cell>
          <cell r="N646">
            <v>1.9789583333333283</v>
          </cell>
        </row>
        <row r="647">
          <cell r="M647">
            <v>0.72</v>
          </cell>
          <cell r="N647">
            <v>1.9912499999999949</v>
          </cell>
        </row>
        <row r="648">
          <cell r="M648">
            <v>0.72444444444444445</v>
          </cell>
          <cell r="N648">
            <v>2.0035416666666617</v>
          </cell>
        </row>
        <row r="649">
          <cell r="M649">
            <v>0.72888888888888892</v>
          </cell>
          <cell r="N649">
            <v>2.0158333333333283</v>
          </cell>
        </row>
        <row r="650">
          <cell r="M650">
            <v>0.73333333333333339</v>
          </cell>
          <cell r="N650">
            <v>2.0281249999999948</v>
          </cell>
        </row>
        <row r="651">
          <cell r="M651">
            <v>0.73777777777777787</v>
          </cell>
          <cell r="N651">
            <v>2.0404166666666614</v>
          </cell>
        </row>
        <row r="652">
          <cell r="M652">
            <v>0.74222222222222234</v>
          </cell>
          <cell r="N652">
            <v>2.052708333333328</v>
          </cell>
        </row>
        <row r="653">
          <cell r="M653">
            <v>0.74666666666666681</v>
          </cell>
          <cell r="N653">
            <v>2.0649999999999946</v>
          </cell>
        </row>
        <row r="654">
          <cell r="M654">
            <v>0.75111111111111128</v>
          </cell>
          <cell r="N654">
            <v>2.0772916666666612</v>
          </cell>
        </row>
        <row r="655">
          <cell r="M655">
            <v>0.75555555555555576</v>
          </cell>
          <cell r="N655">
            <v>2.0895833333333278</v>
          </cell>
        </row>
        <row r="656">
          <cell r="M656">
            <v>0.76000000000000023</v>
          </cell>
          <cell r="N656">
            <v>2.1018749999999944</v>
          </cell>
        </row>
        <row r="657">
          <cell r="M657">
            <v>0.7644444444444447</v>
          </cell>
          <cell r="N657">
            <v>2.114166666666661</v>
          </cell>
        </row>
        <row r="658">
          <cell r="M658">
            <v>0.76888888888888918</v>
          </cell>
          <cell r="N658">
            <v>2.1264583333333276</v>
          </cell>
        </row>
        <row r="659">
          <cell r="M659">
            <v>0.77333333333333365</v>
          </cell>
          <cell r="N659">
            <v>2.1387499999999942</v>
          </cell>
        </row>
        <row r="660">
          <cell r="M660">
            <v>0.77777777777777812</v>
          </cell>
          <cell r="N660">
            <v>2.1510416666666607</v>
          </cell>
        </row>
        <row r="661">
          <cell r="M661">
            <v>0.7822222222222226</v>
          </cell>
          <cell r="N661">
            <v>2.1633333333333273</v>
          </cell>
        </row>
        <row r="662">
          <cell r="M662">
            <v>0.78666666666666707</v>
          </cell>
          <cell r="N662">
            <v>2.1756249999999939</v>
          </cell>
        </row>
        <row r="663">
          <cell r="M663">
            <v>0.79111111111111154</v>
          </cell>
          <cell r="N663">
            <v>2.1879166666666605</v>
          </cell>
        </row>
        <row r="664">
          <cell r="M664">
            <v>0.79555555555555602</v>
          </cell>
          <cell r="N664">
            <v>2.2002083333333271</v>
          </cell>
        </row>
        <row r="665">
          <cell r="M665">
            <v>0.80000000000000049</v>
          </cell>
          <cell r="N665">
            <v>2.2124999999999937</v>
          </cell>
        </row>
        <row r="666">
          <cell r="M666">
            <v>0.80444444444444496</v>
          </cell>
          <cell r="N666">
            <v>2.2247916666666603</v>
          </cell>
        </row>
        <row r="667">
          <cell r="M667">
            <v>0.80888888888888943</v>
          </cell>
          <cell r="N667">
            <v>2.2370833333333269</v>
          </cell>
        </row>
        <row r="668">
          <cell r="M668">
            <v>0.81333333333333391</v>
          </cell>
          <cell r="N668">
            <v>2.2493749999999935</v>
          </cell>
        </row>
        <row r="669">
          <cell r="M669">
            <v>0.81777777777777838</v>
          </cell>
          <cell r="N669">
            <v>2.2616666666666601</v>
          </cell>
        </row>
        <row r="670">
          <cell r="M670">
            <v>0.82222222222222285</v>
          </cell>
          <cell r="N670">
            <v>2.2739583333333266</v>
          </cell>
        </row>
        <row r="671">
          <cell r="M671">
            <v>0.82666666666666733</v>
          </cell>
        </row>
        <row r="672">
          <cell r="M672">
            <v>0.8311111111111118</v>
          </cell>
        </row>
      </sheetData>
      <sheetData sheetId="2">
        <row r="24">
          <cell r="J24">
            <v>44846</v>
          </cell>
        </row>
      </sheetData>
      <sheetData sheetId="3"/>
      <sheetData sheetId="4">
        <row r="15">
          <cell r="D15" t="str">
            <v>KY-234</v>
          </cell>
          <cell r="E15">
            <v>8</v>
          </cell>
          <cell r="F15" t="str">
            <v>KY</v>
          </cell>
          <cell r="G15" t="str">
            <v>V21</v>
          </cell>
          <cell r="J15" t="str">
            <v>RL4B23F39N5162338</v>
          </cell>
          <cell r="P15" t="str">
            <v/>
          </cell>
          <cell r="Q15" t="str">
            <v/>
          </cell>
        </row>
        <row r="16">
          <cell r="D16" t="str">
            <v>LB-219</v>
          </cell>
          <cell r="E16">
            <v>8</v>
          </cell>
          <cell r="F16" t="str">
            <v>LB</v>
          </cell>
          <cell r="G16" t="str">
            <v>V22</v>
          </cell>
          <cell r="J16" t="str">
            <v>RL4B28F32N5170584</v>
          </cell>
          <cell r="P16" t="str">
            <v/>
          </cell>
          <cell r="Q16" t="str">
            <v/>
          </cell>
        </row>
        <row r="17">
          <cell r="D17" t="str">
            <v>KY-234</v>
          </cell>
          <cell r="E17">
            <v>9</v>
          </cell>
          <cell r="F17" t="str">
            <v>KY</v>
          </cell>
          <cell r="G17" t="str">
            <v>V23</v>
          </cell>
          <cell r="J17" t="str">
            <v>RL4B23F30N5162339</v>
          </cell>
          <cell r="P17" t="str">
            <v/>
          </cell>
          <cell r="Q17" t="str">
            <v/>
          </cell>
        </row>
        <row r="18">
          <cell r="D18" t="str">
            <v>LS-16</v>
          </cell>
          <cell r="E18">
            <v>2</v>
          </cell>
          <cell r="F18" t="str">
            <v>LS</v>
          </cell>
          <cell r="G18" t="str">
            <v>F63</v>
          </cell>
          <cell r="J18" t="str">
            <v>RL4AB3GS</v>
          </cell>
          <cell r="P18" t="str">
            <v/>
          </cell>
          <cell r="Q18" t="str">
            <v/>
          </cell>
        </row>
        <row r="19">
          <cell r="D19" t="str">
            <v>KU-196</v>
          </cell>
          <cell r="E19">
            <v>7</v>
          </cell>
          <cell r="F19" t="str">
            <v>KU</v>
          </cell>
          <cell r="G19" t="str">
            <v>V24</v>
          </cell>
          <cell r="J19" t="str">
            <v>RL4B28F34N5170585</v>
          </cell>
          <cell r="P19" t="str">
            <v/>
          </cell>
          <cell r="Q19" t="str">
            <v/>
          </cell>
        </row>
        <row r="20">
          <cell r="D20" t="str">
            <v>KY-234</v>
          </cell>
          <cell r="E20">
            <v>10</v>
          </cell>
          <cell r="F20" t="str">
            <v>KY</v>
          </cell>
          <cell r="G20" t="str">
            <v>V25</v>
          </cell>
          <cell r="J20" t="str">
            <v>RL4B23F37N5162340</v>
          </cell>
          <cell r="P20" t="str">
            <v/>
          </cell>
          <cell r="Q20" t="str">
            <v/>
          </cell>
        </row>
        <row r="21">
          <cell r="D21" t="str">
            <v>LB-219</v>
          </cell>
          <cell r="E21">
            <v>9</v>
          </cell>
          <cell r="F21" t="str">
            <v>LB</v>
          </cell>
          <cell r="G21" t="str">
            <v>V26</v>
          </cell>
          <cell r="J21" t="str">
            <v>RL4B28F36N5170586</v>
          </cell>
          <cell r="P21" t="str">
            <v/>
          </cell>
          <cell r="Q21" t="str">
            <v/>
          </cell>
        </row>
        <row r="22">
          <cell r="D22" t="str">
            <v>JH-432</v>
          </cell>
          <cell r="E22">
            <v>5</v>
          </cell>
          <cell r="F22" t="str">
            <v>JH</v>
          </cell>
          <cell r="G22" t="str">
            <v>I72</v>
          </cell>
          <cell r="J22" t="str">
            <v>RL4JW3EM</v>
          </cell>
          <cell r="P22" t="str">
            <v/>
          </cell>
          <cell r="Q22" t="str">
            <v/>
          </cell>
        </row>
        <row r="23">
          <cell r="D23" t="str">
            <v>KU-196</v>
          </cell>
          <cell r="E23">
            <v>8</v>
          </cell>
          <cell r="F23" t="str">
            <v>KU</v>
          </cell>
          <cell r="G23" t="str">
            <v>V27</v>
          </cell>
          <cell r="J23" t="str">
            <v>RL4B28F38N5170587</v>
          </cell>
          <cell r="P23" t="str">
            <v/>
          </cell>
          <cell r="Q23" t="str">
            <v/>
          </cell>
        </row>
        <row r="24">
          <cell r="D24" t="str">
            <v>KY-235</v>
          </cell>
          <cell r="E24">
            <v>1</v>
          </cell>
          <cell r="F24" t="str">
            <v>KY</v>
          </cell>
          <cell r="G24" t="str">
            <v>V28</v>
          </cell>
          <cell r="J24" t="str">
            <v>RL4B23F39N5162341</v>
          </cell>
          <cell r="P24" t="str">
            <v/>
          </cell>
          <cell r="Q24" t="str">
            <v/>
          </cell>
        </row>
        <row r="25">
          <cell r="D25" t="str">
            <v>LB-219</v>
          </cell>
          <cell r="E25">
            <v>10</v>
          </cell>
          <cell r="F25" t="str">
            <v>LB</v>
          </cell>
          <cell r="G25" t="str">
            <v>V29</v>
          </cell>
          <cell r="J25" t="str">
            <v>RL4B28F3XN5170588</v>
          </cell>
          <cell r="P25" t="str">
            <v/>
          </cell>
          <cell r="Q25" t="str">
            <v/>
          </cell>
        </row>
        <row r="26">
          <cell r="D26" t="str">
            <v>LT-54</v>
          </cell>
          <cell r="E26">
            <v>6</v>
          </cell>
          <cell r="F26" t="str">
            <v>LT</v>
          </cell>
          <cell r="G26" t="str">
            <v>F64</v>
          </cell>
          <cell r="J26" t="str">
            <v>RL4JB3GS</v>
          </cell>
          <cell r="P26" t="str">
            <v/>
          </cell>
          <cell r="Q26" t="str">
            <v/>
          </cell>
        </row>
        <row r="27">
          <cell r="D27" t="str">
            <v>KY-235</v>
          </cell>
          <cell r="E27">
            <v>2</v>
          </cell>
          <cell r="F27" t="str">
            <v>KY</v>
          </cell>
          <cell r="G27" t="str">
            <v>V30</v>
          </cell>
          <cell r="J27" t="str">
            <v>RL4B23F30N5162342</v>
          </cell>
          <cell r="P27" t="str">
            <v/>
          </cell>
          <cell r="Q27" t="str">
            <v/>
          </cell>
        </row>
        <row r="28">
          <cell r="D28" t="str">
            <v>KU-196</v>
          </cell>
          <cell r="E28">
            <v>9</v>
          </cell>
          <cell r="F28" t="str">
            <v>KU</v>
          </cell>
          <cell r="G28" t="str">
            <v>V31</v>
          </cell>
          <cell r="J28" t="str">
            <v>RL4B28F31N5170589</v>
          </cell>
          <cell r="P28" t="str">
            <v/>
          </cell>
          <cell r="Q28" t="str">
            <v/>
          </cell>
        </row>
        <row r="29">
          <cell r="D29" t="str">
            <v>KY-235</v>
          </cell>
          <cell r="E29">
            <v>3</v>
          </cell>
          <cell r="F29" t="str">
            <v>KY</v>
          </cell>
          <cell r="G29" t="str">
            <v>V32</v>
          </cell>
          <cell r="J29" t="str">
            <v>RL4B23F32N5162343</v>
          </cell>
          <cell r="P29" t="str">
            <v/>
          </cell>
          <cell r="Q29" t="str">
            <v/>
          </cell>
        </row>
        <row r="30">
          <cell r="D30" t="str">
            <v>LS-16</v>
          </cell>
          <cell r="E30">
            <v>3</v>
          </cell>
          <cell r="F30" t="str">
            <v>LS</v>
          </cell>
          <cell r="G30" t="str">
            <v>F65</v>
          </cell>
          <cell r="J30" t="str">
            <v>RL4AB3GS</v>
          </cell>
          <cell r="P30" t="str">
            <v/>
          </cell>
          <cell r="Q30" t="str">
            <v/>
          </cell>
        </row>
        <row r="31">
          <cell r="D31" t="str">
            <v>LB-220</v>
          </cell>
          <cell r="E31">
            <v>1</v>
          </cell>
          <cell r="F31" t="str">
            <v>LB</v>
          </cell>
          <cell r="G31" t="str">
            <v>V33</v>
          </cell>
          <cell r="J31" t="str">
            <v>RL4B28F38N5170590</v>
          </cell>
          <cell r="P31" t="str">
            <v/>
          </cell>
          <cell r="Q31" t="str">
            <v/>
          </cell>
        </row>
        <row r="32">
          <cell r="D32" t="str">
            <v>KY-235</v>
          </cell>
          <cell r="E32">
            <v>4</v>
          </cell>
          <cell r="F32" t="str">
            <v>KY</v>
          </cell>
          <cell r="G32" t="str">
            <v>V34</v>
          </cell>
          <cell r="J32" t="str">
            <v>RL4B23F34N5162344</v>
          </cell>
          <cell r="P32" t="str">
            <v/>
          </cell>
          <cell r="Q32" t="str">
            <v/>
          </cell>
        </row>
        <row r="33">
          <cell r="D33" t="str">
            <v>JH-432</v>
          </cell>
          <cell r="E33">
            <v>6</v>
          </cell>
          <cell r="F33" t="str">
            <v>JH</v>
          </cell>
          <cell r="G33" t="str">
            <v>I73</v>
          </cell>
          <cell r="J33" t="str">
            <v>RL4JW3EM</v>
          </cell>
          <cell r="P33" t="str">
            <v/>
          </cell>
          <cell r="Q33" t="str">
            <v/>
          </cell>
        </row>
        <row r="34">
          <cell r="D34" t="str">
            <v>KU-196</v>
          </cell>
          <cell r="E34">
            <v>10</v>
          </cell>
          <cell r="F34" t="str">
            <v>KU</v>
          </cell>
          <cell r="G34" t="str">
            <v>V35</v>
          </cell>
          <cell r="J34" t="str">
            <v>RL4B28F3XN5170591</v>
          </cell>
          <cell r="P34" t="str">
            <v/>
          </cell>
          <cell r="Q34" t="str">
            <v/>
          </cell>
        </row>
        <row r="35">
          <cell r="D35" t="str">
            <v>LB-220</v>
          </cell>
          <cell r="E35">
            <v>2</v>
          </cell>
          <cell r="F35" t="str">
            <v>LB</v>
          </cell>
          <cell r="G35" t="str">
            <v>V36</v>
          </cell>
          <cell r="J35" t="str">
            <v>RL4B28F31N5170592</v>
          </cell>
          <cell r="P35" t="str">
            <v/>
          </cell>
          <cell r="Q35" t="str">
            <v/>
          </cell>
        </row>
        <row r="36">
          <cell r="D36" t="str">
            <v>KY-235</v>
          </cell>
          <cell r="E36">
            <v>5</v>
          </cell>
          <cell r="F36" t="str">
            <v>KY</v>
          </cell>
          <cell r="G36" t="str">
            <v>V37</v>
          </cell>
          <cell r="J36" t="str">
            <v>RL4B23F36N5162345</v>
          </cell>
          <cell r="P36" t="str">
            <v/>
          </cell>
          <cell r="Q36" t="str">
            <v/>
          </cell>
        </row>
        <row r="37">
          <cell r="D37" t="str">
            <v>LP-33</v>
          </cell>
          <cell r="E37">
            <v>6</v>
          </cell>
          <cell r="F37" t="str">
            <v>LP</v>
          </cell>
          <cell r="G37" t="str">
            <v>F66</v>
          </cell>
          <cell r="J37" t="str">
            <v>RL4CB3GS</v>
          </cell>
          <cell r="P37" t="str">
            <v/>
          </cell>
          <cell r="Q37" t="str">
            <v/>
          </cell>
        </row>
        <row r="38">
          <cell r="D38" t="str">
            <v>KU-197</v>
          </cell>
          <cell r="E38">
            <v>1</v>
          </cell>
          <cell r="F38" t="str">
            <v>KU</v>
          </cell>
          <cell r="G38" t="str">
            <v>V38</v>
          </cell>
          <cell r="J38" t="str">
            <v>RL4B28F33N5170593</v>
          </cell>
          <cell r="P38" t="str">
            <v/>
          </cell>
          <cell r="Q38" t="str">
            <v/>
          </cell>
        </row>
        <row r="39">
          <cell r="D39" t="str">
            <v>KY-235</v>
          </cell>
          <cell r="E39">
            <v>6</v>
          </cell>
          <cell r="F39" t="str">
            <v>KY</v>
          </cell>
          <cell r="G39" t="str">
            <v>V39</v>
          </cell>
          <cell r="J39" t="str">
            <v>RL4B23F38N5162346</v>
          </cell>
          <cell r="P39" t="str">
            <v/>
          </cell>
          <cell r="Q39" t="str">
            <v/>
          </cell>
        </row>
        <row r="40">
          <cell r="D40" t="str">
            <v>LB-220</v>
          </cell>
          <cell r="E40">
            <v>3</v>
          </cell>
          <cell r="F40" t="str">
            <v>LB</v>
          </cell>
          <cell r="G40" t="str">
            <v>V40</v>
          </cell>
          <cell r="J40" t="str">
            <v>RL4B28F35N5170594</v>
          </cell>
          <cell r="P40" t="str">
            <v/>
          </cell>
          <cell r="Q40" t="str">
            <v/>
          </cell>
        </row>
        <row r="41">
          <cell r="D41" t="str">
            <v>LS-16</v>
          </cell>
          <cell r="E41">
            <v>4</v>
          </cell>
          <cell r="F41" t="str">
            <v>LS</v>
          </cell>
          <cell r="G41" t="str">
            <v>F67</v>
          </cell>
          <cell r="J41" t="str">
            <v>RL4AB3GS</v>
          </cell>
          <cell r="P41" t="str">
            <v/>
          </cell>
          <cell r="Q41" t="str">
            <v/>
          </cell>
        </row>
        <row r="42">
          <cell r="D42" t="str">
            <v>KY-235</v>
          </cell>
          <cell r="E42">
            <v>7</v>
          </cell>
          <cell r="F42" t="str">
            <v>KY</v>
          </cell>
          <cell r="G42" t="str">
            <v>V41</v>
          </cell>
          <cell r="J42" t="str">
            <v>RL4B23F3XN5162347</v>
          </cell>
          <cell r="P42" t="str">
            <v/>
          </cell>
          <cell r="Q42" t="str">
            <v/>
          </cell>
        </row>
        <row r="43">
          <cell r="D43" t="str">
            <v>LB-220</v>
          </cell>
          <cell r="E43">
            <v>4</v>
          </cell>
          <cell r="F43" t="str">
            <v>LB</v>
          </cell>
          <cell r="G43" t="str">
            <v>V42</v>
          </cell>
          <cell r="J43" t="str">
            <v>RL4B28F37N5170595</v>
          </cell>
          <cell r="P43" t="str">
            <v/>
          </cell>
          <cell r="Q43" t="str">
            <v/>
          </cell>
        </row>
        <row r="44">
          <cell r="D44" t="str">
            <v>KU-197</v>
          </cell>
          <cell r="E44">
            <v>2</v>
          </cell>
          <cell r="F44" t="str">
            <v>KU</v>
          </cell>
          <cell r="G44" t="str">
            <v>V43</v>
          </cell>
          <cell r="J44" t="str">
            <v>RL4B28F39N5170596</v>
          </cell>
          <cell r="P44" t="str">
            <v/>
          </cell>
          <cell r="Q44" t="str">
            <v/>
          </cell>
        </row>
        <row r="45">
          <cell r="D45" t="str">
            <v>LT-54</v>
          </cell>
          <cell r="E45">
            <v>7</v>
          </cell>
          <cell r="F45" t="str">
            <v>LT</v>
          </cell>
          <cell r="G45" t="str">
            <v>F68</v>
          </cell>
          <cell r="J45" t="str">
            <v>RL4JB3GS</v>
          </cell>
          <cell r="P45" t="str">
            <v/>
          </cell>
          <cell r="Q45" t="str">
            <v/>
          </cell>
        </row>
        <row r="46">
          <cell r="D46" t="str">
            <v>KY-235</v>
          </cell>
          <cell r="E46">
            <v>8</v>
          </cell>
          <cell r="F46" t="str">
            <v>KY</v>
          </cell>
          <cell r="G46" t="str">
            <v>V44</v>
          </cell>
          <cell r="J46" t="str">
            <v>RL4B23F31N5162348</v>
          </cell>
          <cell r="P46" t="str">
            <v/>
          </cell>
          <cell r="Q46" t="str">
            <v/>
          </cell>
        </row>
        <row r="47">
          <cell r="D47" t="str">
            <v>LB-220</v>
          </cell>
          <cell r="E47">
            <v>5</v>
          </cell>
          <cell r="F47" t="str">
            <v>LB</v>
          </cell>
          <cell r="G47" t="str">
            <v>V45</v>
          </cell>
          <cell r="J47" t="str">
            <v>RL4B28F30N5170597</v>
          </cell>
          <cell r="P47" t="str">
            <v/>
          </cell>
          <cell r="Q47" t="str">
            <v/>
          </cell>
        </row>
        <row r="48">
          <cell r="D48" t="str">
            <v>JH-432</v>
          </cell>
          <cell r="E48">
            <v>7</v>
          </cell>
          <cell r="F48" t="str">
            <v>JH</v>
          </cell>
          <cell r="G48" t="str">
            <v>I74</v>
          </cell>
          <cell r="J48" t="str">
            <v>RL4JW3EM</v>
          </cell>
          <cell r="P48" t="str">
            <v/>
          </cell>
          <cell r="Q48" t="str">
            <v/>
          </cell>
        </row>
        <row r="49">
          <cell r="D49" t="str">
            <v>LS-16</v>
          </cell>
          <cell r="E49">
            <v>5</v>
          </cell>
          <cell r="F49" t="str">
            <v>LS</v>
          </cell>
          <cell r="G49" t="str">
            <v>F69</v>
          </cell>
          <cell r="J49" t="str">
            <v>RL4AB3GS</v>
          </cell>
          <cell r="P49" t="str">
            <v/>
          </cell>
          <cell r="Q49" t="str">
            <v/>
          </cell>
        </row>
        <row r="50">
          <cell r="D50" t="str">
            <v>LT-54</v>
          </cell>
          <cell r="E50">
            <v>8</v>
          </cell>
          <cell r="F50" t="str">
            <v>LT</v>
          </cell>
          <cell r="G50" t="str">
            <v>F70</v>
          </cell>
          <cell r="J50" t="str">
            <v>RL4JB3GS</v>
          </cell>
          <cell r="P50" t="str">
            <v/>
          </cell>
          <cell r="Q50" t="str">
            <v/>
          </cell>
        </row>
        <row r="51">
          <cell r="D51" t="str">
            <v>JH-432</v>
          </cell>
          <cell r="E51">
            <v>8</v>
          </cell>
          <cell r="F51" t="str">
            <v>JH</v>
          </cell>
          <cell r="G51" t="str">
            <v>I75</v>
          </cell>
          <cell r="J51" t="str">
            <v>RL4JW3EM</v>
          </cell>
          <cell r="P51" t="str">
            <v/>
          </cell>
          <cell r="Q51" t="str">
            <v/>
          </cell>
        </row>
        <row r="52">
          <cell r="D52" t="str">
            <v>LS-16</v>
          </cell>
          <cell r="E52">
            <v>6</v>
          </cell>
          <cell r="F52" t="str">
            <v>LS</v>
          </cell>
          <cell r="G52" t="str">
            <v>F71</v>
          </cell>
          <cell r="J52" t="str">
            <v>RL4AB3GS</v>
          </cell>
          <cell r="P52" t="str">
            <v/>
          </cell>
          <cell r="Q52" t="str">
            <v/>
          </cell>
        </row>
        <row r="53">
          <cell r="D53" t="str">
            <v>LS-16</v>
          </cell>
          <cell r="E53">
            <v>7</v>
          </cell>
          <cell r="F53" t="str">
            <v>LS</v>
          </cell>
          <cell r="G53" t="str">
            <v>F72</v>
          </cell>
          <cell r="J53" t="str">
            <v>RL4AB3GS</v>
          </cell>
          <cell r="P53" t="str">
            <v/>
          </cell>
          <cell r="Q53" t="str">
            <v/>
          </cell>
        </row>
        <row r="54">
          <cell r="D54" t="str">
            <v>LT-54</v>
          </cell>
          <cell r="E54">
            <v>9</v>
          </cell>
          <cell r="F54" t="str">
            <v>LT</v>
          </cell>
          <cell r="G54" t="str">
            <v>F73</v>
          </cell>
          <cell r="J54" t="str">
            <v>RL4JB3GS</v>
          </cell>
          <cell r="P54" t="str">
            <v/>
          </cell>
          <cell r="Q54" t="str">
            <v/>
          </cell>
        </row>
        <row r="55">
          <cell r="D55" t="str">
            <v>AA-57</v>
          </cell>
          <cell r="E55">
            <v>8</v>
          </cell>
          <cell r="F55" t="str">
            <v>AA</v>
          </cell>
          <cell r="G55" t="str">
            <v>I76</v>
          </cell>
          <cell r="J55" t="str">
            <v>RL4AW3EM</v>
          </cell>
          <cell r="P55" t="str">
            <v/>
          </cell>
          <cell r="Q55" t="str">
            <v/>
          </cell>
        </row>
        <row r="56">
          <cell r="D56" t="str">
            <v>KY-235</v>
          </cell>
          <cell r="E56">
            <v>9</v>
          </cell>
          <cell r="F56" t="str">
            <v>KY</v>
          </cell>
          <cell r="G56" t="str">
            <v>V46</v>
          </cell>
          <cell r="J56" t="str">
            <v>RL4B23F33N5162349</v>
          </cell>
          <cell r="P56" t="str">
            <v/>
          </cell>
          <cell r="Q56" t="str">
            <v/>
          </cell>
        </row>
        <row r="57">
          <cell r="D57" t="str">
            <v>LS-16</v>
          </cell>
          <cell r="E57">
            <v>8</v>
          </cell>
          <cell r="F57" t="str">
            <v>LS</v>
          </cell>
          <cell r="G57" t="str">
            <v>F74</v>
          </cell>
          <cell r="J57" t="str">
            <v>RL4AB3GS</v>
          </cell>
          <cell r="P57" t="str">
            <v/>
          </cell>
          <cell r="Q57" t="str">
            <v/>
          </cell>
        </row>
        <row r="58">
          <cell r="D58" t="str">
            <v>KU-197</v>
          </cell>
          <cell r="E58">
            <v>3</v>
          </cell>
          <cell r="F58" t="str">
            <v>KU</v>
          </cell>
          <cell r="G58" t="str">
            <v>V47</v>
          </cell>
          <cell r="J58" t="str">
            <v>RL4B28F32N5170598</v>
          </cell>
          <cell r="P58" t="str">
            <v/>
          </cell>
          <cell r="Q58" t="str">
            <v/>
          </cell>
        </row>
        <row r="59">
          <cell r="D59" t="str">
            <v>KY-235</v>
          </cell>
          <cell r="E59">
            <v>10</v>
          </cell>
          <cell r="F59" t="str">
            <v>KY</v>
          </cell>
          <cell r="G59" t="str">
            <v>V48</v>
          </cell>
          <cell r="J59" t="str">
            <v>RL4B23F3XN5162350</v>
          </cell>
          <cell r="P59" t="str">
            <v/>
          </cell>
          <cell r="Q59" t="str">
            <v/>
          </cell>
        </row>
        <row r="60">
          <cell r="D60" t="str">
            <v>LP-33</v>
          </cell>
          <cell r="E60">
            <v>7</v>
          </cell>
          <cell r="F60" t="str">
            <v>LP</v>
          </cell>
          <cell r="G60" t="str">
            <v>F75</v>
          </cell>
          <cell r="J60" t="str">
            <v>RL4CB3GS</v>
          </cell>
          <cell r="P60" t="str">
            <v/>
          </cell>
          <cell r="Q60" t="str">
            <v/>
          </cell>
        </row>
        <row r="61">
          <cell r="D61" t="str">
            <v>LB-220</v>
          </cell>
          <cell r="E61">
            <v>6</v>
          </cell>
          <cell r="F61" t="str">
            <v>LB</v>
          </cell>
          <cell r="G61" t="str">
            <v>V49</v>
          </cell>
          <cell r="J61" t="str">
            <v>RL4B28F34N5170599</v>
          </cell>
          <cell r="P61" t="str">
            <v/>
          </cell>
          <cell r="Q61" t="str">
            <v/>
          </cell>
        </row>
        <row r="62">
          <cell r="D62" t="str">
            <v>KY-236</v>
          </cell>
          <cell r="E62">
            <v>1</v>
          </cell>
          <cell r="F62" t="str">
            <v>KY</v>
          </cell>
          <cell r="G62" t="str">
            <v>V50</v>
          </cell>
          <cell r="J62" t="str">
            <v>RL4B23F31N5162351</v>
          </cell>
          <cell r="P62" t="str">
            <v/>
          </cell>
          <cell r="Q62" t="str">
            <v/>
          </cell>
        </row>
        <row r="63">
          <cell r="D63" t="str">
            <v>KU-197</v>
          </cell>
          <cell r="E63">
            <v>4</v>
          </cell>
          <cell r="F63" t="str">
            <v>KU</v>
          </cell>
          <cell r="G63" t="str">
            <v>V51</v>
          </cell>
          <cell r="J63" t="str">
            <v>RL4B28F37N5170600</v>
          </cell>
          <cell r="P63" t="str">
            <v/>
          </cell>
          <cell r="Q63" t="str">
            <v/>
          </cell>
        </row>
        <row r="64">
          <cell r="D64" t="str">
            <v>JH-432</v>
          </cell>
          <cell r="E64">
            <v>9</v>
          </cell>
          <cell r="F64" t="str">
            <v>JH</v>
          </cell>
          <cell r="G64" t="str">
            <v>I77</v>
          </cell>
          <cell r="J64" t="str">
            <v>RL4JW3EM</v>
          </cell>
          <cell r="P64" t="str">
            <v/>
          </cell>
          <cell r="Q64" t="str">
            <v/>
          </cell>
        </row>
        <row r="65">
          <cell r="D65" t="str">
            <v>LB-220</v>
          </cell>
          <cell r="E65">
            <v>7</v>
          </cell>
          <cell r="F65" t="str">
            <v>LB</v>
          </cell>
          <cell r="G65" t="str">
            <v>V52</v>
          </cell>
          <cell r="J65" t="str">
            <v>RL4B28F39N5170601</v>
          </cell>
          <cell r="P65" t="str">
            <v/>
          </cell>
          <cell r="Q65" t="str">
            <v/>
          </cell>
        </row>
        <row r="66">
          <cell r="D66" t="str">
            <v>KY-236</v>
          </cell>
          <cell r="E66">
            <v>2</v>
          </cell>
          <cell r="F66" t="str">
            <v>KY</v>
          </cell>
          <cell r="G66" t="str">
            <v>V53</v>
          </cell>
          <cell r="J66" t="str">
            <v>RL4B23F33N5162352</v>
          </cell>
          <cell r="P66" t="str">
            <v/>
          </cell>
          <cell r="Q66" t="str">
            <v/>
          </cell>
        </row>
        <row r="67">
          <cell r="D67" t="str">
            <v>KU-197</v>
          </cell>
          <cell r="E67">
            <v>5</v>
          </cell>
          <cell r="F67" t="str">
            <v>KU</v>
          </cell>
          <cell r="G67" t="str">
            <v>V54</v>
          </cell>
          <cell r="J67" t="str">
            <v>RL4B28F30N5170602</v>
          </cell>
          <cell r="P67" t="str">
            <v/>
          </cell>
          <cell r="Q67" t="str">
            <v/>
          </cell>
        </row>
        <row r="68">
          <cell r="D68" t="str">
            <v>LT-54</v>
          </cell>
          <cell r="E68">
            <v>10</v>
          </cell>
          <cell r="F68" t="str">
            <v>LT</v>
          </cell>
          <cell r="G68" t="str">
            <v>F76</v>
          </cell>
          <cell r="J68" t="str">
            <v>RL4JB3GS</v>
          </cell>
          <cell r="P68" t="str">
            <v/>
          </cell>
          <cell r="Q68" t="str">
            <v/>
          </cell>
        </row>
        <row r="69">
          <cell r="D69" t="str">
            <v>KY-236</v>
          </cell>
          <cell r="E69">
            <v>3</v>
          </cell>
          <cell r="F69" t="str">
            <v>KY</v>
          </cell>
          <cell r="G69" t="str">
            <v>V55</v>
          </cell>
          <cell r="J69" t="str">
            <v>RL4B23F35N5162353</v>
          </cell>
          <cell r="P69" t="str">
            <v/>
          </cell>
          <cell r="Q69" t="str">
            <v/>
          </cell>
        </row>
        <row r="70">
          <cell r="D70" t="str">
            <v>LB-220</v>
          </cell>
          <cell r="E70">
            <v>8</v>
          </cell>
          <cell r="F70" t="str">
            <v>LB</v>
          </cell>
          <cell r="G70" t="str">
            <v>V56</v>
          </cell>
          <cell r="J70" t="str">
            <v>RL4B28F32N5170603</v>
          </cell>
          <cell r="P70" t="str">
            <v/>
          </cell>
          <cell r="Q70" t="str">
            <v/>
          </cell>
        </row>
        <row r="71">
          <cell r="D71" t="str">
            <v>KY-236</v>
          </cell>
          <cell r="E71">
            <v>4</v>
          </cell>
          <cell r="F71" t="str">
            <v>KY</v>
          </cell>
          <cell r="G71" t="str">
            <v>V57</v>
          </cell>
          <cell r="J71" t="str">
            <v>RL4B23F37N5162354</v>
          </cell>
          <cell r="P71" t="str">
            <v/>
          </cell>
          <cell r="Q71" t="str">
            <v/>
          </cell>
        </row>
        <row r="72">
          <cell r="D72" t="str">
            <v>LS-16</v>
          </cell>
          <cell r="E72">
            <v>9</v>
          </cell>
          <cell r="F72" t="str">
            <v>LS</v>
          </cell>
          <cell r="G72" t="str">
            <v>F77</v>
          </cell>
          <cell r="J72" t="str">
            <v>RL4AB3GS</v>
          </cell>
          <cell r="P72" t="str">
            <v/>
          </cell>
          <cell r="Q72" t="str">
            <v/>
          </cell>
        </row>
        <row r="73">
          <cell r="D73" t="str">
            <v>KU-197</v>
          </cell>
          <cell r="E73">
            <v>6</v>
          </cell>
          <cell r="F73" t="str">
            <v>KU</v>
          </cell>
          <cell r="G73" t="str">
            <v>V58</v>
          </cell>
          <cell r="J73" t="str">
            <v>RL4B28F34N5170604</v>
          </cell>
          <cell r="P73" t="str">
            <v/>
          </cell>
          <cell r="Q73" t="str">
            <v/>
          </cell>
        </row>
        <row r="74">
          <cell r="D74" t="str">
            <v>LB-220</v>
          </cell>
          <cell r="E74">
            <v>9</v>
          </cell>
          <cell r="F74" t="str">
            <v>LB</v>
          </cell>
          <cell r="G74" t="str">
            <v>V59</v>
          </cell>
          <cell r="J74" t="str">
            <v>RL4B28F36N5170605</v>
          </cell>
          <cell r="P74" t="str">
            <v/>
          </cell>
          <cell r="Q74" t="str">
            <v/>
          </cell>
        </row>
        <row r="75">
          <cell r="D75" t="str">
            <v>LN-4</v>
          </cell>
          <cell r="E75">
            <v>2</v>
          </cell>
          <cell r="F75" t="str">
            <v>LN</v>
          </cell>
          <cell r="G75" t="str">
            <v>F78</v>
          </cell>
          <cell r="J75" t="str">
            <v>RL4BA3FS</v>
          </cell>
          <cell r="P75" t="str">
            <v/>
          </cell>
          <cell r="Q75" t="str">
            <v/>
          </cell>
        </row>
        <row r="76">
          <cell r="D76" t="str">
            <v>KY-236</v>
          </cell>
          <cell r="E76">
            <v>5</v>
          </cell>
          <cell r="F76" t="str">
            <v>KY</v>
          </cell>
          <cell r="G76" t="str">
            <v>V60</v>
          </cell>
          <cell r="J76" t="str">
            <v>RL4B23F39N5162355</v>
          </cell>
          <cell r="P76" t="str">
            <v/>
          </cell>
          <cell r="Q76" t="str">
            <v/>
          </cell>
        </row>
        <row r="77">
          <cell r="D77" t="str">
            <v>KY-236</v>
          </cell>
          <cell r="E77">
            <v>6</v>
          </cell>
          <cell r="F77" t="str">
            <v>KY</v>
          </cell>
          <cell r="G77" t="str">
            <v>V61</v>
          </cell>
          <cell r="J77" t="str">
            <v>RL4B23F30N5162356</v>
          </cell>
          <cell r="P77" t="str">
            <v/>
          </cell>
          <cell r="Q77" t="str">
            <v/>
          </cell>
        </row>
        <row r="78">
          <cell r="D78" t="str">
            <v>KU-197</v>
          </cell>
          <cell r="E78">
            <v>7</v>
          </cell>
          <cell r="F78" t="str">
            <v>KU</v>
          </cell>
          <cell r="G78" t="str">
            <v>V62</v>
          </cell>
          <cell r="J78" t="str">
            <v>RL4B28F38N5170606</v>
          </cell>
          <cell r="P78" t="str">
            <v/>
          </cell>
          <cell r="Q78" t="str">
            <v/>
          </cell>
        </row>
        <row r="79">
          <cell r="D79" t="str">
            <v>JH-432</v>
          </cell>
          <cell r="E79">
            <v>10</v>
          </cell>
          <cell r="F79" t="str">
            <v>JH</v>
          </cell>
          <cell r="G79" t="str">
            <v>I78</v>
          </cell>
          <cell r="J79" t="str">
            <v>RL4JW3EM</v>
          </cell>
          <cell r="P79" t="str">
            <v/>
          </cell>
          <cell r="Q79" t="str">
            <v/>
          </cell>
        </row>
        <row r="80">
          <cell r="D80" t="str">
            <v>LB-220</v>
          </cell>
          <cell r="E80">
            <v>10</v>
          </cell>
          <cell r="F80" t="str">
            <v>LB</v>
          </cell>
          <cell r="G80" t="str">
            <v>V63</v>
          </cell>
          <cell r="J80" t="str">
            <v>RL4B28F3XN5170607</v>
          </cell>
          <cell r="P80" t="str">
            <v/>
          </cell>
          <cell r="Q80" t="str">
            <v/>
          </cell>
        </row>
        <row r="81">
          <cell r="D81" t="str">
            <v>KY-236</v>
          </cell>
          <cell r="E81">
            <v>7</v>
          </cell>
          <cell r="F81" t="str">
            <v>KY</v>
          </cell>
          <cell r="G81" t="str">
            <v>V64</v>
          </cell>
          <cell r="J81" t="str">
            <v>RL4B23F32N5162357</v>
          </cell>
          <cell r="P81" t="str">
            <v/>
          </cell>
          <cell r="Q81" t="str">
            <v/>
          </cell>
        </row>
        <row r="82">
          <cell r="D82" t="str">
            <v>LB-221</v>
          </cell>
          <cell r="E82">
            <v>1</v>
          </cell>
          <cell r="F82" t="str">
            <v>LB</v>
          </cell>
          <cell r="G82" t="str">
            <v>V65</v>
          </cell>
          <cell r="J82" t="str">
            <v>RL4B28F31N5170608</v>
          </cell>
          <cell r="P82" t="str">
            <v/>
          </cell>
          <cell r="Q82" t="str">
            <v/>
          </cell>
        </row>
        <row r="83">
          <cell r="D83" t="str">
            <v>LS-16</v>
          </cell>
          <cell r="E83">
            <v>10</v>
          </cell>
          <cell r="F83" t="str">
            <v>LS</v>
          </cell>
          <cell r="G83" t="str">
            <v>F79</v>
          </cell>
          <cell r="J83" t="str">
            <v>RL4AB3GS</v>
          </cell>
          <cell r="P83" t="str">
            <v/>
          </cell>
          <cell r="Q83" t="str">
            <v/>
          </cell>
        </row>
        <row r="84">
          <cell r="D84" t="str">
            <v>KU-197</v>
          </cell>
          <cell r="E84">
            <v>8</v>
          </cell>
          <cell r="F84" t="str">
            <v>KU</v>
          </cell>
          <cell r="G84" t="str">
            <v>V66</v>
          </cell>
          <cell r="J84" t="str">
            <v>RL4B28F33N5170609</v>
          </cell>
          <cell r="P84" t="str">
            <v/>
          </cell>
          <cell r="Q84" t="str">
            <v/>
          </cell>
        </row>
        <row r="85">
          <cell r="D85" t="str">
            <v>KY-236</v>
          </cell>
          <cell r="E85">
            <v>8</v>
          </cell>
          <cell r="F85" t="str">
            <v>KY</v>
          </cell>
          <cell r="G85" t="str">
            <v>V67</v>
          </cell>
          <cell r="J85" t="str">
            <v>RL4B23F34N5162358</v>
          </cell>
          <cell r="P85" t="str">
            <v/>
          </cell>
          <cell r="Q85" t="str">
            <v/>
          </cell>
        </row>
        <row r="86">
          <cell r="D86" t="str">
            <v>KY-236</v>
          </cell>
          <cell r="E86">
            <v>9</v>
          </cell>
          <cell r="F86" t="str">
            <v>KY</v>
          </cell>
          <cell r="G86" t="str">
            <v>V68</v>
          </cell>
          <cell r="J86" t="str">
            <v>RL4B23F36N5162359</v>
          </cell>
          <cell r="P86" t="str">
            <v/>
          </cell>
          <cell r="Q86" t="str">
            <v/>
          </cell>
        </row>
        <row r="87">
          <cell r="D87" t="str">
            <v>LT-55</v>
          </cell>
          <cell r="E87">
            <v>1</v>
          </cell>
          <cell r="F87" t="str">
            <v>LT</v>
          </cell>
          <cell r="G87" t="str">
            <v>F80</v>
          </cell>
          <cell r="J87" t="str">
            <v>RL4JB3GS</v>
          </cell>
          <cell r="P87" t="str">
            <v/>
          </cell>
          <cell r="Q87" t="str">
            <v/>
          </cell>
        </row>
        <row r="88">
          <cell r="D88" t="str">
            <v>LB-221</v>
          </cell>
          <cell r="E88">
            <v>2</v>
          </cell>
          <cell r="F88" t="str">
            <v>LB</v>
          </cell>
          <cell r="G88" t="str">
            <v>V69</v>
          </cell>
          <cell r="J88" t="str">
            <v>RL4B28F3XN5170610</v>
          </cell>
          <cell r="P88" t="str">
            <v/>
          </cell>
          <cell r="Q88" t="str">
            <v/>
          </cell>
        </row>
        <row r="89">
          <cell r="D89" t="str">
            <v>KU-197</v>
          </cell>
          <cell r="E89">
            <v>9</v>
          </cell>
          <cell r="F89" t="str">
            <v>KU</v>
          </cell>
          <cell r="G89" t="str">
            <v>V70</v>
          </cell>
          <cell r="J89" t="str">
            <v>RL4B28F31N5170611</v>
          </cell>
          <cell r="P89" t="str">
            <v/>
          </cell>
          <cell r="Q89" t="str">
            <v/>
          </cell>
        </row>
        <row r="90">
          <cell r="D90" t="str">
            <v>JH-433</v>
          </cell>
          <cell r="E90">
            <v>1</v>
          </cell>
          <cell r="F90" t="str">
            <v>JH</v>
          </cell>
          <cell r="G90" t="str">
            <v>I79</v>
          </cell>
          <cell r="J90" t="str">
            <v>RL4JW3EM</v>
          </cell>
          <cell r="P90" t="str">
            <v/>
          </cell>
          <cell r="Q90" t="str">
            <v/>
          </cell>
        </row>
        <row r="91">
          <cell r="D91" t="str">
            <v>KY-236</v>
          </cell>
          <cell r="E91">
            <v>10</v>
          </cell>
          <cell r="F91" t="str">
            <v>KY</v>
          </cell>
          <cell r="G91" t="str">
            <v>V71</v>
          </cell>
          <cell r="J91" t="str">
            <v>RL4B23F32N5162360</v>
          </cell>
          <cell r="P91" t="str">
            <v/>
          </cell>
          <cell r="Q91" t="str">
            <v/>
          </cell>
        </row>
        <row r="92">
          <cell r="D92" t="str">
            <v>LB-221</v>
          </cell>
          <cell r="E92">
            <v>3</v>
          </cell>
          <cell r="F92" t="str">
            <v>LB</v>
          </cell>
          <cell r="G92" t="str">
            <v>V72</v>
          </cell>
          <cell r="J92" t="str">
            <v>RL4B28F33N5170612</v>
          </cell>
          <cell r="P92" t="str">
            <v/>
          </cell>
          <cell r="Q92" t="str">
            <v/>
          </cell>
        </row>
        <row r="93">
          <cell r="D93" t="str">
            <v>KY-237</v>
          </cell>
          <cell r="E93">
            <v>1</v>
          </cell>
          <cell r="F93" t="str">
            <v>KY</v>
          </cell>
          <cell r="G93" t="str">
            <v>V73</v>
          </cell>
          <cell r="J93" t="str">
            <v>RL4B23F34N5162361</v>
          </cell>
          <cell r="P93" t="str">
            <v/>
          </cell>
          <cell r="Q93" t="str">
            <v/>
          </cell>
        </row>
        <row r="94">
          <cell r="D94" t="str">
            <v>LS-17</v>
          </cell>
          <cell r="E94">
            <v>1</v>
          </cell>
          <cell r="F94" t="str">
            <v>LS</v>
          </cell>
          <cell r="G94" t="str">
            <v>F81</v>
          </cell>
          <cell r="J94" t="str">
            <v>RL4AB3GS</v>
          </cell>
          <cell r="P94" t="str">
            <v/>
          </cell>
          <cell r="Q94" t="str">
            <v/>
          </cell>
        </row>
        <row r="95">
          <cell r="D95" t="str">
            <v>KU-197</v>
          </cell>
          <cell r="E95">
            <v>10</v>
          </cell>
          <cell r="F95" t="str">
            <v>KU</v>
          </cell>
          <cell r="G95" t="str">
            <v>V74</v>
          </cell>
          <cell r="J95" t="str">
            <v>RL4B28F35N5170613</v>
          </cell>
          <cell r="P95" t="str">
            <v/>
          </cell>
          <cell r="Q95" t="str">
            <v/>
          </cell>
        </row>
        <row r="96">
          <cell r="D96" t="str">
            <v>KY-237</v>
          </cell>
          <cell r="E96">
            <v>2</v>
          </cell>
          <cell r="F96" t="str">
            <v>KY</v>
          </cell>
          <cell r="G96" t="str">
            <v>V75</v>
          </cell>
          <cell r="J96" t="str">
            <v>RL4B23F36N5162362</v>
          </cell>
          <cell r="P96" t="str">
            <v/>
          </cell>
          <cell r="Q96" t="str">
            <v/>
          </cell>
        </row>
        <row r="97">
          <cell r="D97" t="str">
            <v>LB-221</v>
          </cell>
          <cell r="E97">
            <v>4</v>
          </cell>
          <cell r="F97" t="str">
            <v>LB</v>
          </cell>
          <cell r="G97" t="str">
            <v>V76</v>
          </cell>
          <cell r="J97" t="str">
            <v>RL4B28F37N5170614</v>
          </cell>
          <cell r="P97" t="str">
            <v/>
          </cell>
          <cell r="Q97" t="str">
            <v/>
          </cell>
        </row>
        <row r="98">
          <cell r="D98" t="str">
            <v>LT-55</v>
          </cell>
          <cell r="E98">
            <v>2</v>
          </cell>
          <cell r="F98" t="str">
            <v>LT</v>
          </cell>
          <cell r="G98" t="str">
            <v>F82</v>
          </cell>
          <cell r="J98" t="str">
            <v>RL4JB3GS</v>
          </cell>
          <cell r="P98" t="str">
            <v/>
          </cell>
          <cell r="Q98" t="str">
            <v/>
          </cell>
        </row>
        <row r="99">
          <cell r="D99" t="str">
            <v>KU-198</v>
          </cell>
          <cell r="E99">
            <v>1</v>
          </cell>
          <cell r="F99" t="str">
            <v>KU</v>
          </cell>
          <cell r="G99" t="str">
            <v>V77</v>
          </cell>
          <cell r="J99" t="str">
            <v>RL4B28F39N5170615</v>
          </cell>
          <cell r="P99" t="str">
            <v/>
          </cell>
          <cell r="Q99" t="str">
            <v/>
          </cell>
        </row>
        <row r="100">
          <cell r="D100" t="str">
            <v>KY-237</v>
          </cell>
          <cell r="E100">
            <v>3</v>
          </cell>
          <cell r="F100" t="str">
            <v>KY</v>
          </cell>
          <cell r="G100" t="str">
            <v>V78</v>
          </cell>
          <cell r="J100" t="str">
            <v>RL4B23F38N5162363</v>
          </cell>
          <cell r="P100" t="str">
            <v/>
          </cell>
          <cell r="Q100" t="str">
            <v/>
          </cell>
        </row>
        <row r="101">
          <cell r="D101" t="str">
            <v>LB-221</v>
          </cell>
          <cell r="E101">
            <v>5</v>
          </cell>
          <cell r="F101" t="str">
            <v>LB</v>
          </cell>
          <cell r="G101" t="str">
            <v>V79</v>
          </cell>
          <cell r="J101" t="str">
            <v>RL4B28F30N5170616</v>
          </cell>
          <cell r="P101" t="str">
            <v/>
          </cell>
          <cell r="Q101" t="str">
            <v/>
          </cell>
        </row>
        <row r="102">
          <cell r="D102" t="str">
            <v>LS-17</v>
          </cell>
          <cell r="E102">
            <v>2</v>
          </cell>
          <cell r="F102" t="str">
            <v>LS</v>
          </cell>
          <cell r="G102" t="str">
            <v>F83</v>
          </cell>
          <cell r="J102" t="str">
            <v>RL4AB3GS</v>
          </cell>
          <cell r="P102" t="str">
            <v/>
          </cell>
          <cell r="Q102" t="str">
            <v/>
          </cell>
        </row>
        <row r="103">
          <cell r="D103" t="str">
            <v>KY-237</v>
          </cell>
          <cell r="E103">
            <v>4</v>
          </cell>
          <cell r="F103" t="str">
            <v>KY</v>
          </cell>
          <cell r="G103" t="str">
            <v>V80</v>
          </cell>
          <cell r="J103" t="str">
            <v>RL4B23F3XN5162364</v>
          </cell>
          <cell r="P103" t="str">
            <v/>
          </cell>
          <cell r="Q103" t="str">
            <v/>
          </cell>
        </row>
        <row r="104">
          <cell r="D104" t="str">
            <v>KU-198</v>
          </cell>
          <cell r="E104">
            <v>2</v>
          </cell>
          <cell r="F104" t="str">
            <v>KU</v>
          </cell>
          <cell r="G104" t="str">
            <v>V81</v>
          </cell>
          <cell r="J104" t="str">
            <v>RL4B28F32N5170617</v>
          </cell>
          <cell r="P104" t="str">
            <v/>
          </cell>
          <cell r="Q104" t="str">
            <v/>
          </cell>
        </row>
        <row r="105">
          <cell r="D105" t="str">
            <v>JH-433</v>
          </cell>
          <cell r="E105">
            <v>2</v>
          </cell>
          <cell r="F105" t="str">
            <v>JH</v>
          </cell>
          <cell r="G105" t="str">
            <v>I80</v>
          </cell>
          <cell r="J105" t="str">
            <v>RL4JW3EM</v>
          </cell>
          <cell r="P105" t="str">
            <v/>
          </cell>
          <cell r="Q105" t="str">
            <v/>
          </cell>
        </row>
        <row r="106">
          <cell r="D106" t="str">
            <v>KY-237</v>
          </cell>
          <cell r="E106">
            <v>5</v>
          </cell>
          <cell r="F106" t="str">
            <v>KY</v>
          </cell>
          <cell r="G106" t="str">
            <v>V82</v>
          </cell>
          <cell r="J106" t="str">
            <v>RL4B23F31N5162365</v>
          </cell>
          <cell r="P106" t="str">
            <v/>
          </cell>
          <cell r="Q106" t="str">
            <v/>
          </cell>
        </row>
        <row r="107">
          <cell r="D107" t="str">
            <v>LB-221</v>
          </cell>
          <cell r="E107">
            <v>6</v>
          </cell>
          <cell r="F107" t="str">
            <v>LB</v>
          </cell>
          <cell r="G107" t="str">
            <v>V83</v>
          </cell>
          <cell r="J107" t="str">
            <v>RL4B28F34N5170618</v>
          </cell>
          <cell r="P107" t="str">
            <v/>
          </cell>
          <cell r="Q107" t="str">
            <v/>
          </cell>
        </row>
        <row r="108">
          <cell r="D108" t="str">
            <v>KY-237</v>
          </cell>
          <cell r="E108">
            <v>6</v>
          </cell>
          <cell r="F108" t="str">
            <v>KY</v>
          </cell>
          <cell r="G108" t="str">
            <v>V84</v>
          </cell>
          <cell r="J108" t="str">
            <v>RL4B23F33N5162366</v>
          </cell>
          <cell r="P108" t="str">
            <v/>
          </cell>
          <cell r="Q108" t="str">
            <v/>
          </cell>
        </row>
        <row r="109">
          <cell r="D109" t="str">
            <v>LS-17</v>
          </cell>
          <cell r="E109">
            <v>3</v>
          </cell>
          <cell r="F109" t="str">
            <v>LS</v>
          </cell>
          <cell r="G109" t="str">
            <v>F84</v>
          </cell>
          <cell r="J109" t="str">
            <v>RL4AB3GS</v>
          </cell>
          <cell r="P109" t="str">
            <v/>
          </cell>
          <cell r="Q109" t="str">
            <v/>
          </cell>
        </row>
        <row r="110">
          <cell r="D110" t="str">
            <v>KU-198</v>
          </cell>
          <cell r="E110">
            <v>3</v>
          </cell>
          <cell r="F110" t="str">
            <v>KU</v>
          </cell>
          <cell r="G110" t="str">
            <v>V85</v>
          </cell>
          <cell r="J110" t="str">
            <v>RL4B28F36N5170619</v>
          </cell>
          <cell r="P110" t="str">
            <v/>
          </cell>
          <cell r="Q110" t="str">
            <v/>
          </cell>
        </row>
        <row r="111">
          <cell r="D111" t="str">
            <v>LB-221</v>
          </cell>
          <cell r="E111">
            <v>7</v>
          </cell>
          <cell r="F111" t="str">
            <v>LB</v>
          </cell>
          <cell r="G111" t="str">
            <v>V86</v>
          </cell>
          <cell r="J111" t="str">
            <v>RL4B28F32N5170620</v>
          </cell>
          <cell r="P111" t="str">
            <v/>
          </cell>
          <cell r="Q111" t="str">
            <v/>
          </cell>
        </row>
        <row r="112">
          <cell r="D112" t="str">
            <v>KY-237</v>
          </cell>
          <cell r="E112">
            <v>7</v>
          </cell>
          <cell r="F112" t="str">
            <v>KY</v>
          </cell>
          <cell r="G112" t="str">
            <v>V87</v>
          </cell>
          <cell r="J112" t="str">
            <v>RL4B23F35N5162367</v>
          </cell>
          <cell r="P112" t="str">
            <v/>
          </cell>
          <cell r="Q112" t="str">
            <v/>
          </cell>
        </row>
        <row r="113">
          <cell r="D113" t="str">
            <v>LP-33</v>
          </cell>
          <cell r="E113">
            <v>8</v>
          </cell>
          <cell r="F113" t="str">
            <v>LP</v>
          </cell>
          <cell r="G113" t="str">
            <v>F85</v>
          </cell>
          <cell r="J113" t="str">
            <v>RL4CB3GS</v>
          </cell>
          <cell r="P113" t="str">
            <v/>
          </cell>
          <cell r="Q113" t="str">
            <v/>
          </cell>
        </row>
        <row r="114">
          <cell r="D114" t="str">
            <v>LB-221</v>
          </cell>
          <cell r="E114">
            <v>8</v>
          </cell>
          <cell r="F114" t="str">
            <v>LB</v>
          </cell>
          <cell r="G114" t="str">
            <v>V88</v>
          </cell>
          <cell r="J114" t="str">
            <v>RL4B28F34N5170621</v>
          </cell>
          <cell r="P114" t="str">
            <v/>
          </cell>
          <cell r="Q114" t="str">
            <v/>
          </cell>
        </row>
        <row r="115">
          <cell r="D115" t="str">
            <v>KU-198</v>
          </cell>
          <cell r="E115">
            <v>4</v>
          </cell>
          <cell r="F115" t="str">
            <v>KU</v>
          </cell>
          <cell r="G115" t="str">
            <v>V89</v>
          </cell>
          <cell r="J115" t="str">
            <v>RL4B28F36N5170622</v>
          </cell>
          <cell r="P115" t="str">
            <v/>
          </cell>
          <cell r="Q115" t="str">
            <v/>
          </cell>
        </row>
        <row r="116">
          <cell r="D116" t="str">
            <v>KY-237</v>
          </cell>
          <cell r="E116">
            <v>8</v>
          </cell>
          <cell r="F116" t="str">
            <v>KY</v>
          </cell>
          <cell r="G116" t="str">
            <v>V90</v>
          </cell>
          <cell r="J116" t="str">
            <v>RL4B23F37N5162368</v>
          </cell>
          <cell r="P116" t="str">
            <v/>
          </cell>
          <cell r="Q116" t="str">
            <v/>
          </cell>
        </row>
        <row r="117">
          <cell r="D117" t="str">
            <v>JH-433</v>
          </cell>
          <cell r="E117">
            <v>3</v>
          </cell>
          <cell r="F117" t="str">
            <v>JH</v>
          </cell>
          <cell r="G117" t="str">
            <v>I81</v>
          </cell>
          <cell r="J117" t="str">
            <v>RL4JW3EM</v>
          </cell>
          <cell r="P117" t="str">
            <v/>
          </cell>
          <cell r="Q117" t="str">
            <v/>
          </cell>
        </row>
        <row r="118">
          <cell r="D118" t="str">
            <v>KY-237</v>
          </cell>
          <cell r="E118">
            <v>9</v>
          </cell>
          <cell r="F118" t="str">
            <v>KY</v>
          </cell>
          <cell r="G118" t="str">
            <v>V91</v>
          </cell>
          <cell r="J118" t="str">
            <v>RL4B23F39N5162369</v>
          </cell>
          <cell r="P118" t="str">
            <v/>
          </cell>
          <cell r="Q118" t="str">
            <v/>
          </cell>
        </row>
        <row r="119">
          <cell r="D119" t="str">
            <v>LB-221</v>
          </cell>
          <cell r="E119">
            <v>9</v>
          </cell>
          <cell r="F119" t="str">
            <v>LB</v>
          </cell>
          <cell r="G119" t="str">
            <v>V92</v>
          </cell>
          <cell r="J119" t="str">
            <v>RL4B28F38N5170623</v>
          </cell>
          <cell r="P119" t="str">
            <v/>
          </cell>
          <cell r="Q119" t="str">
            <v/>
          </cell>
        </row>
        <row r="120">
          <cell r="D120" t="str">
            <v>KU-198</v>
          </cell>
          <cell r="E120">
            <v>5</v>
          </cell>
          <cell r="F120" t="str">
            <v>KU</v>
          </cell>
          <cell r="G120" t="str">
            <v>V93</v>
          </cell>
          <cell r="J120" t="str">
            <v>RL4B28F3XN5170624</v>
          </cell>
          <cell r="P120" t="str">
            <v/>
          </cell>
          <cell r="Q120" t="str">
            <v/>
          </cell>
        </row>
        <row r="121">
          <cell r="D121" t="str">
            <v>LT-55</v>
          </cell>
          <cell r="E121">
            <v>3</v>
          </cell>
          <cell r="F121" t="str">
            <v>LT</v>
          </cell>
          <cell r="G121" t="str">
            <v>F86</v>
          </cell>
          <cell r="J121" t="str">
            <v>RL4JB3GS</v>
          </cell>
          <cell r="P121" t="str">
            <v/>
          </cell>
          <cell r="Q121" t="str">
            <v/>
          </cell>
        </row>
        <row r="122">
          <cell r="D122" t="str">
            <v>KY-237</v>
          </cell>
          <cell r="E122">
            <v>10</v>
          </cell>
          <cell r="F122" t="str">
            <v>KY</v>
          </cell>
          <cell r="G122" t="str">
            <v>V94</v>
          </cell>
          <cell r="J122" t="str">
            <v>RL4B23F35N5162370</v>
          </cell>
          <cell r="P122" t="str">
            <v/>
          </cell>
          <cell r="Q122" t="str">
            <v/>
          </cell>
        </row>
        <row r="123">
          <cell r="D123" t="str">
            <v>LB-221</v>
          </cell>
          <cell r="E123">
            <v>10</v>
          </cell>
          <cell r="F123" t="str">
            <v>LB</v>
          </cell>
          <cell r="G123" t="str">
            <v>V95</v>
          </cell>
          <cell r="J123" t="str">
            <v>RL4B28F31N5170625</v>
          </cell>
          <cell r="P123" t="str">
            <v/>
          </cell>
          <cell r="Q123" t="str">
            <v/>
          </cell>
        </row>
        <row r="124">
          <cell r="D124" t="str">
            <v>LS-17</v>
          </cell>
          <cell r="E124">
            <v>4</v>
          </cell>
          <cell r="F124" t="str">
            <v>LS</v>
          </cell>
          <cell r="G124" t="str">
            <v>F87</v>
          </cell>
          <cell r="J124" t="str">
            <v>RL4AB3GS</v>
          </cell>
          <cell r="P124" t="str">
            <v/>
          </cell>
          <cell r="Q124" t="str">
            <v/>
          </cell>
        </row>
        <row r="125">
          <cell r="D125" t="str">
            <v>KY-238</v>
          </cell>
          <cell r="E125">
            <v>1</v>
          </cell>
          <cell r="F125" t="str">
            <v>KY</v>
          </cell>
          <cell r="G125" t="str">
            <v>V96</v>
          </cell>
          <cell r="J125" t="str">
            <v>RL4B23F37N5162371</v>
          </cell>
          <cell r="P125" t="str">
            <v/>
          </cell>
          <cell r="Q125" t="str">
            <v/>
          </cell>
        </row>
        <row r="126">
          <cell r="D126" t="str">
            <v>KU-198</v>
          </cell>
          <cell r="E126">
            <v>6</v>
          </cell>
          <cell r="F126" t="str">
            <v>KU</v>
          </cell>
          <cell r="G126" t="str">
            <v>V97</v>
          </cell>
          <cell r="J126" t="str">
            <v>RL4B28F33N5170626</v>
          </cell>
          <cell r="P126" t="str">
            <v/>
          </cell>
          <cell r="Q126" t="str">
            <v/>
          </cell>
        </row>
        <row r="127">
          <cell r="D127" t="str">
            <v>KY-238</v>
          </cell>
          <cell r="E127">
            <v>2</v>
          </cell>
          <cell r="F127" t="str">
            <v>KY</v>
          </cell>
          <cell r="G127" t="str">
            <v>V98</v>
          </cell>
          <cell r="J127" t="str">
            <v>RL4B23F39N5162372</v>
          </cell>
          <cell r="P127" t="str">
            <v/>
          </cell>
          <cell r="Q127" t="str">
            <v/>
          </cell>
        </row>
        <row r="128">
          <cell r="D128" t="str">
            <v>LT-55</v>
          </cell>
          <cell r="E128">
            <v>4</v>
          </cell>
          <cell r="F128" t="str">
            <v>LT</v>
          </cell>
          <cell r="G128" t="str">
            <v>F88</v>
          </cell>
          <cell r="J128" t="str">
            <v>RL4JB3GS</v>
          </cell>
          <cell r="P128" t="str">
            <v/>
          </cell>
          <cell r="Q128" t="str">
            <v/>
          </cell>
        </row>
        <row r="129">
          <cell r="D129" t="str">
            <v>LB-222</v>
          </cell>
          <cell r="E129">
            <v>1</v>
          </cell>
          <cell r="F129" t="str">
            <v>LB</v>
          </cell>
          <cell r="G129" t="str">
            <v>V99</v>
          </cell>
          <cell r="J129" t="str">
            <v>RL4B28F35N5170627</v>
          </cell>
          <cell r="P129" t="str">
            <v/>
          </cell>
          <cell r="Q129" t="str">
            <v/>
          </cell>
        </row>
        <row r="130">
          <cell r="D130" t="str">
            <v>KY-238</v>
          </cell>
          <cell r="E130">
            <v>3</v>
          </cell>
          <cell r="F130" t="str">
            <v>KY</v>
          </cell>
          <cell r="G130" t="str">
            <v>V100</v>
          </cell>
          <cell r="J130" t="str">
            <v>RL4B23F30N5162373</v>
          </cell>
          <cell r="P130" t="str">
            <v/>
          </cell>
          <cell r="Q130" t="str">
            <v/>
          </cell>
        </row>
        <row r="131">
          <cell r="D131" t="str">
            <v>KU-198</v>
          </cell>
          <cell r="E131">
            <v>7</v>
          </cell>
          <cell r="F131" t="str">
            <v>KU</v>
          </cell>
          <cell r="G131" t="str">
            <v>V1</v>
          </cell>
          <cell r="J131" t="str">
            <v>RL4B28F37N5170628</v>
          </cell>
          <cell r="P131" t="str">
            <v/>
          </cell>
          <cell r="Q131" t="str">
            <v/>
          </cell>
        </row>
        <row r="132">
          <cell r="D132" t="str">
            <v>JH-433</v>
          </cell>
          <cell r="E132">
            <v>4</v>
          </cell>
          <cell r="F132" t="str">
            <v>JH</v>
          </cell>
          <cell r="G132" t="str">
            <v>I82</v>
          </cell>
          <cell r="J132" t="str">
            <v>RL4JW3EM</v>
          </cell>
          <cell r="P132" t="str">
            <v/>
          </cell>
          <cell r="Q132" t="str">
            <v/>
          </cell>
        </row>
        <row r="133">
          <cell r="D133" t="str">
            <v>LB-222</v>
          </cell>
          <cell r="E133">
            <v>2</v>
          </cell>
          <cell r="F133" t="str">
            <v>LB</v>
          </cell>
          <cell r="G133" t="str">
            <v>V2</v>
          </cell>
          <cell r="J133" t="str">
            <v>RL4B28F39N5170629</v>
          </cell>
          <cell r="P133" t="str">
            <v/>
          </cell>
          <cell r="Q133" t="str">
            <v/>
          </cell>
        </row>
        <row r="134">
          <cell r="D134" t="str">
            <v>KY-238</v>
          </cell>
          <cell r="E134">
            <v>4</v>
          </cell>
          <cell r="F134" t="str">
            <v>KY</v>
          </cell>
          <cell r="G134" t="str">
            <v>V3</v>
          </cell>
          <cell r="J134" t="str">
            <v>RL4B23F32N5162374</v>
          </cell>
          <cell r="P134" t="str">
            <v/>
          </cell>
          <cell r="Q134" t="str">
            <v/>
          </cell>
        </row>
        <row r="135">
          <cell r="D135" t="str">
            <v>KU-198</v>
          </cell>
          <cell r="E135">
            <v>8</v>
          </cell>
          <cell r="F135" t="str">
            <v>KU</v>
          </cell>
          <cell r="G135" t="str">
            <v>V4</v>
          </cell>
          <cell r="J135" t="str">
            <v>RL4B28F35N5170630</v>
          </cell>
          <cell r="P135" t="str">
            <v/>
          </cell>
          <cell r="Q135" t="str">
            <v/>
          </cell>
        </row>
        <row r="136">
          <cell r="D136" t="str">
            <v>LS-17</v>
          </cell>
          <cell r="E136">
            <v>5</v>
          </cell>
          <cell r="F136" t="str">
            <v>LS</v>
          </cell>
          <cell r="G136" t="str">
            <v>F89</v>
          </cell>
          <cell r="J136" t="str">
            <v>RL4AB3GS</v>
          </cell>
          <cell r="P136" t="str">
            <v/>
          </cell>
          <cell r="Q136" t="str">
            <v/>
          </cell>
        </row>
        <row r="137">
          <cell r="D137" t="str">
            <v>KY-238</v>
          </cell>
          <cell r="E137">
            <v>5</v>
          </cell>
          <cell r="F137" t="str">
            <v>KY</v>
          </cell>
          <cell r="G137" t="str">
            <v>V5</v>
          </cell>
          <cell r="J137" t="str">
            <v>RL4B23F34N5162375</v>
          </cell>
          <cell r="P137" t="str">
            <v/>
          </cell>
          <cell r="Q137" t="str">
            <v/>
          </cell>
        </row>
        <row r="138">
          <cell r="D138" t="str">
            <v>LB-222</v>
          </cell>
          <cell r="E138">
            <v>3</v>
          </cell>
          <cell r="F138" t="str">
            <v>LB</v>
          </cell>
          <cell r="G138" t="str">
            <v>V6</v>
          </cell>
          <cell r="J138" t="str">
            <v>RL4B28F37N5170631</v>
          </cell>
          <cell r="P138" t="str">
            <v/>
          </cell>
          <cell r="Q138" t="str">
            <v/>
          </cell>
        </row>
        <row r="139">
          <cell r="D139" t="str">
            <v>LS-17</v>
          </cell>
          <cell r="E139">
            <v>6</v>
          </cell>
          <cell r="F139" t="str">
            <v>LS</v>
          </cell>
          <cell r="G139" t="str">
            <v>F90</v>
          </cell>
          <cell r="J139" t="str">
            <v>RL4AB3GS</v>
          </cell>
          <cell r="P139" t="str">
            <v/>
          </cell>
          <cell r="Q139" t="str">
            <v/>
          </cell>
        </row>
        <row r="140">
          <cell r="D140" t="str">
            <v>KY-238</v>
          </cell>
          <cell r="E140">
            <v>6</v>
          </cell>
          <cell r="F140" t="str">
            <v>KY</v>
          </cell>
          <cell r="G140" t="str">
            <v>V7</v>
          </cell>
          <cell r="J140" t="str">
            <v>RL4B23F36N5162376</v>
          </cell>
          <cell r="P140" t="str">
            <v/>
          </cell>
          <cell r="Q140" t="str">
            <v/>
          </cell>
        </row>
        <row r="141">
          <cell r="D141" t="str">
            <v>KU-198</v>
          </cell>
          <cell r="E141">
            <v>9</v>
          </cell>
          <cell r="F141" t="str">
            <v>KU</v>
          </cell>
          <cell r="G141" t="str">
            <v>V8</v>
          </cell>
          <cell r="J141" t="str">
            <v>RL4B28F39N5170632</v>
          </cell>
          <cell r="P141" t="str">
            <v/>
          </cell>
          <cell r="Q141" t="str">
            <v/>
          </cell>
        </row>
        <row r="142">
          <cell r="D142" t="str">
            <v>LB-222</v>
          </cell>
          <cell r="E142">
            <v>4</v>
          </cell>
          <cell r="F142" t="str">
            <v>LB</v>
          </cell>
          <cell r="G142" t="str">
            <v>V9</v>
          </cell>
          <cell r="J142" t="str">
            <v>RL4B28F30N5170633</v>
          </cell>
          <cell r="P142" t="str">
            <v/>
          </cell>
          <cell r="Q142" t="str">
            <v/>
          </cell>
        </row>
        <row r="143">
          <cell r="D143" t="str">
            <v>AA-57</v>
          </cell>
          <cell r="E143">
            <v>9</v>
          </cell>
          <cell r="F143" t="str">
            <v>AA</v>
          </cell>
          <cell r="G143" t="str">
            <v>I83</v>
          </cell>
          <cell r="J143" t="str">
            <v>RL4AW3EM</v>
          </cell>
          <cell r="P143" t="str">
            <v/>
          </cell>
          <cell r="Q143" t="str">
            <v/>
          </cell>
        </row>
        <row r="144">
          <cell r="D144" t="str">
            <v>LT-55</v>
          </cell>
          <cell r="E144">
            <v>5</v>
          </cell>
          <cell r="F144" t="str">
            <v>LT</v>
          </cell>
          <cell r="G144" t="str">
            <v>F91</v>
          </cell>
          <cell r="J144" t="str">
            <v>RL4JB3GS</v>
          </cell>
          <cell r="P144" t="str">
            <v/>
          </cell>
          <cell r="Q144" t="str">
            <v/>
          </cell>
        </row>
        <row r="145">
          <cell r="D145" t="str">
            <v>LS-17</v>
          </cell>
          <cell r="E145">
            <v>7</v>
          </cell>
          <cell r="F145" t="str">
            <v>LS</v>
          </cell>
          <cell r="G145" t="str">
            <v>F92</v>
          </cell>
          <cell r="J145" t="str">
            <v>RL4AB3GS</v>
          </cell>
          <cell r="P145" t="str">
            <v/>
          </cell>
          <cell r="Q145" t="str">
            <v/>
          </cell>
        </row>
        <row r="146">
          <cell r="D146" t="str">
            <v>LP-33</v>
          </cell>
          <cell r="E146">
            <v>9</v>
          </cell>
          <cell r="F146" t="str">
            <v>LP</v>
          </cell>
          <cell r="G146" t="str">
            <v>F93</v>
          </cell>
          <cell r="J146" t="str">
            <v>RL4CB3GS</v>
          </cell>
          <cell r="P146" t="str">
            <v/>
          </cell>
          <cell r="Q146" t="str">
            <v/>
          </cell>
        </row>
        <row r="147">
          <cell r="D147" t="str">
            <v>JH-433</v>
          </cell>
          <cell r="E147">
            <v>5</v>
          </cell>
          <cell r="F147" t="str">
            <v>JH</v>
          </cell>
          <cell r="G147" t="str">
            <v>I84</v>
          </cell>
          <cell r="J147" t="str">
            <v>RL4JW3EM</v>
          </cell>
          <cell r="P147" t="str">
            <v/>
          </cell>
          <cell r="Q147" t="str">
            <v/>
          </cell>
        </row>
        <row r="148">
          <cell r="D148" t="str">
            <v>LN-4</v>
          </cell>
          <cell r="E148">
            <v>3</v>
          </cell>
          <cell r="F148" t="str">
            <v>LN</v>
          </cell>
          <cell r="G148" t="str">
            <v>F94</v>
          </cell>
          <cell r="J148" t="str">
            <v>RL4BA3FS</v>
          </cell>
          <cell r="P148" t="str">
            <v/>
          </cell>
          <cell r="Q148" t="str">
            <v/>
          </cell>
        </row>
        <row r="149">
          <cell r="D149" t="str">
            <v>LT-55</v>
          </cell>
          <cell r="E149">
            <v>6</v>
          </cell>
          <cell r="F149" t="str">
            <v>LT</v>
          </cell>
          <cell r="G149" t="str">
            <v>F95</v>
          </cell>
          <cell r="J149" t="str">
            <v>RL4JB3GS</v>
          </cell>
          <cell r="P149" t="str">
            <v/>
          </cell>
          <cell r="Q149" t="str">
            <v/>
          </cell>
        </row>
        <row r="150">
          <cell r="D150" t="str">
            <v>LS-17</v>
          </cell>
          <cell r="E150">
            <v>8</v>
          </cell>
          <cell r="F150" t="str">
            <v>LS</v>
          </cell>
          <cell r="G150" t="str">
            <v>F96</v>
          </cell>
          <cell r="J150" t="str">
            <v>RL4AB3GS</v>
          </cell>
          <cell r="P150" t="str">
            <v/>
          </cell>
          <cell r="Q150" t="str">
            <v/>
          </cell>
        </row>
        <row r="151">
          <cell r="D151" t="str">
            <v>KY-238</v>
          </cell>
          <cell r="E151">
            <v>7</v>
          </cell>
          <cell r="F151" t="str">
            <v>KY</v>
          </cell>
          <cell r="G151" t="str">
            <v>V10</v>
          </cell>
          <cell r="J151" t="str">
            <v>RL4B23F38N5162377</v>
          </cell>
          <cell r="P151" t="str">
            <v/>
          </cell>
          <cell r="Q151" t="str">
            <v/>
          </cell>
        </row>
        <row r="152">
          <cell r="D152" t="str">
            <v>JH-433</v>
          </cell>
          <cell r="E152">
            <v>6</v>
          </cell>
          <cell r="F152" t="str">
            <v>JH</v>
          </cell>
          <cell r="G152" t="str">
            <v>I85</v>
          </cell>
          <cell r="J152" t="str">
            <v>RL4JW3EM</v>
          </cell>
          <cell r="P152" t="str">
            <v/>
          </cell>
          <cell r="Q152" t="str">
            <v/>
          </cell>
        </row>
        <row r="153">
          <cell r="D153" t="str">
            <v>KY-238</v>
          </cell>
          <cell r="E153">
            <v>8</v>
          </cell>
          <cell r="F153" t="str">
            <v>KY</v>
          </cell>
          <cell r="G153" t="str">
            <v>V11</v>
          </cell>
          <cell r="J153" t="str">
            <v>RL4B23F3XN5162378</v>
          </cell>
          <cell r="P153" t="str">
            <v/>
          </cell>
          <cell r="Q153" t="str">
            <v/>
          </cell>
        </row>
        <row r="154">
          <cell r="D154" t="str">
            <v>LS-17</v>
          </cell>
          <cell r="E154">
            <v>9</v>
          </cell>
          <cell r="F154" t="str">
            <v>LS</v>
          </cell>
          <cell r="G154" t="str">
            <v>F97</v>
          </cell>
          <cell r="J154" t="str">
            <v>RL4AB3GS</v>
          </cell>
          <cell r="P154" t="str">
            <v/>
          </cell>
          <cell r="Q154" t="str">
            <v/>
          </cell>
        </row>
        <row r="155">
          <cell r="D155" t="str">
            <v>LT-55</v>
          </cell>
          <cell r="E155">
            <v>7</v>
          </cell>
          <cell r="F155" t="str">
            <v>LT</v>
          </cell>
          <cell r="G155" t="str">
            <v>F98</v>
          </cell>
          <cell r="J155" t="str">
            <v>RL4JB3GS</v>
          </cell>
          <cell r="P155" t="str">
            <v/>
          </cell>
          <cell r="Q155" t="str">
            <v/>
          </cell>
        </row>
        <row r="156">
          <cell r="D156" t="str">
            <v>KU-198</v>
          </cell>
          <cell r="E156">
            <v>10</v>
          </cell>
          <cell r="F156" t="str">
            <v>KU</v>
          </cell>
          <cell r="G156" t="str">
            <v>V12</v>
          </cell>
          <cell r="J156" t="str">
            <v>RL4B28F32N5170634</v>
          </cell>
          <cell r="P156" t="str">
            <v/>
          </cell>
          <cell r="Q156" t="str">
            <v/>
          </cell>
        </row>
        <row r="157">
          <cell r="D157" t="str">
            <v>LB-222</v>
          </cell>
          <cell r="E157">
            <v>5</v>
          </cell>
          <cell r="F157" t="str">
            <v>LB</v>
          </cell>
          <cell r="G157" t="str">
            <v>V13</v>
          </cell>
          <cell r="J157" t="str">
            <v>RL4B28F34N5170635</v>
          </cell>
          <cell r="P157" t="str">
            <v/>
          </cell>
          <cell r="Q157" t="str">
            <v/>
          </cell>
        </row>
        <row r="158">
          <cell r="D158" t="str">
            <v>KY-238</v>
          </cell>
          <cell r="E158">
            <v>9</v>
          </cell>
          <cell r="F158" t="str">
            <v>KY</v>
          </cell>
          <cell r="G158" t="str">
            <v>V14</v>
          </cell>
          <cell r="J158" t="str">
            <v>RL4B23F31N5162379</v>
          </cell>
          <cell r="P158" t="str">
            <v/>
          </cell>
          <cell r="Q158" t="str">
            <v/>
          </cell>
        </row>
        <row r="159">
          <cell r="D159" t="str">
            <v>LB-222</v>
          </cell>
          <cell r="E159">
            <v>6</v>
          </cell>
          <cell r="F159" t="str">
            <v>LB</v>
          </cell>
          <cell r="G159" t="str">
            <v>V15</v>
          </cell>
          <cell r="J159" t="str">
            <v>RL4B28F36N5170636</v>
          </cell>
          <cell r="P159" t="str">
            <v/>
          </cell>
          <cell r="Q159" t="str">
            <v/>
          </cell>
        </row>
        <row r="160">
          <cell r="D160" t="str">
            <v>KU-199</v>
          </cell>
          <cell r="E160">
            <v>1</v>
          </cell>
          <cell r="F160" t="str">
            <v>KU</v>
          </cell>
          <cell r="G160" t="str">
            <v>V16</v>
          </cell>
          <cell r="J160" t="str">
            <v>RL4B28F38N5170637</v>
          </cell>
          <cell r="P160" t="str">
            <v/>
          </cell>
          <cell r="Q160" t="str">
            <v/>
          </cell>
        </row>
        <row r="161">
          <cell r="D161" t="str">
            <v>KY-238</v>
          </cell>
          <cell r="E161">
            <v>10</v>
          </cell>
          <cell r="F161" t="str">
            <v>KY</v>
          </cell>
          <cell r="G161" t="str">
            <v>V17</v>
          </cell>
          <cell r="J161" t="str">
            <v>RL4B23F38N5162380</v>
          </cell>
          <cell r="P161" t="str">
            <v/>
          </cell>
          <cell r="Q161" t="str">
            <v/>
          </cell>
        </row>
        <row r="162">
          <cell r="D162" t="str">
            <v>KY-239</v>
          </cell>
          <cell r="E162">
            <v>1</v>
          </cell>
          <cell r="F162" t="str">
            <v>KY</v>
          </cell>
          <cell r="G162" t="str">
            <v>V18</v>
          </cell>
          <cell r="J162" t="str">
            <v>RL4B23F3XN5162381</v>
          </cell>
          <cell r="P162" t="str">
            <v/>
          </cell>
          <cell r="Q162" t="str">
            <v/>
          </cell>
        </row>
        <row r="163">
          <cell r="D163" t="str">
            <v>JH-433</v>
          </cell>
          <cell r="E163">
            <v>7</v>
          </cell>
          <cell r="F163" t="str">
            <v>JH</v>
          </cell>
          <cell r="G163" t="str">
            <v>I86</v>
          </cell>
          <cell r="J163" t="str">
            <v>RL4JW3EM</v>
          </cell>
          <cell r="P163" t="str">
            <v/>
          </cell>
          <cell r="Q163" t="str">
            <v/>
          </cell>
        </row>
        <row r="164">
          <cell r="D164" t="str">
            <v>LB-222</v>
          </cell>
          <cell r="E164">
            <v>7</v>
          </cell>
          <cell r="F164" t="str">
            <v>LB</v>
          </cell>
          <cell r="G164" t="str">
            <v>V19</v>
          </cell>
          <cell r="J164" t="str">
            <v>RL4B28F3XN5170638</v>
          </cell>
          <cell r="P164" t="str">
            <v/>
          </cell>
          <cell r="Q164" t="str">
            <v/>
          </cell>
        </row>
        <row r="165">
          <cell r="D165" t="str">
            <v>KU-199</v>
          </cell>
          <cell r="E165">
            <v>2</v>
          </cell>
          <cell r="F165" t="str">
            <v>KU</v>
          </cell>
          <cell r="G165" t="str">
            <v>V20</v>
          </cell>
          <cell r="J165" t="str">
            <v>RL4B28F31N5170639</v>
          </cell>
          <cell r="P165" t="str">
            <v/>
          </cell>
          <cell r="Q165" t="str">
            <v/>
          </cell>
        </row>
        <row r="166">
          <cell r="D166" t="str">
            <v>KY-239</v>
          </cell>
          <cell r="E166">
            <v>2</v>
          </cell>
          <cell r="F166" t="str">
            <v>KY</v>
          </cell>
          <cell r="G166" t="str">
            <v>V21</v>
          </cell>
          <cell r="J166" t="str">
            <v>RL4B23F31N5162382</v>
          </cell>
          <cell r="P166" t="str">
            <v/>
          </cell>
          <cell r="Q166" t="str">
            <v/>
          </cell>
        </row>
        <row r="167">
          <cell r="D167" t="str">
            <v>LS-17</v>
          </cell>
          <cell r="E167">
            <v>10</v>
          </cell>
          <cell r="F167" t="str">
            <v>LS</v>
          </cell>
          <cell r="G167" t="str">
            <v>F99</v>
          </cell>
          <cell r="J167" t="str">
            <v>RL4AB3GS</v>
          </cell>
          <cell r="P167" t="str">
            <v/>
          </cell>
          <cell r="Q167" t="str">
            <v/>
          </cell>
        </row>
        <row r="168">
          <cell r="D168" t="str">
            <v>LB-222</v>
          </cell>
          <cell r="E168">
            <v>8</v>
          </cell>
          <cell r="F168" t="str">
            <v>LB</v>
          </cell>
          <cell r="G168" t="str">
            <v>V22</v>
          </cell>
          <cell r="J168" t="str">
            <v>RL4B28F38N5170640</v>
          </cell>
          <cell r="P168" t="str">
            <v/>
          </cell>
          <cell r="Q168" t="str">
            <v/>
          </cell>
        </row>
        <row r="169">
          <cell r="D169" t="str">
            <v>KY-239</v>
          </cell>
          <cell r="E169">
            <v>3</v>
          </cell>
          <cell r="F169" t="str">
            <v>KY</v>
          </cell>
          <cell r="G169" t="str">
            <v>V23</v>
          </cell>
          <cell r="J169" t="str">
            <v>RL4B23F33N5162383</v>
          </cell>
          <cell r="P169" t="str">
            <v/>
          </cell>
          <cell r="Q169" t="str">
            <v/>
          </cell>
        </row>
        <row r="170">
          <cell r="D170" t="str">
            <v>LT-55</v>
          </cell>
          <cell r="E170">
            <v>8</v>
          </cell>
          <cell r="F170" t="str">
            <v>LT</v>
          </cell>
          <cell r="G170" t="str">
            <v>F100</v>
          </cell>
          <cell r="J170" t="str">
            <v>RL4JB3GS</v>
          </cell>
          <cell r="P170" t="str">
            <v/>
          </cell>
          <cell r="Q170" t="str">
            <v/>
          </cell>
        </row>
        <row r="171">
          <cell r="D171" t="str">
            <v>KU-199</v>
          </cell>
          <cell r="E171">
            <v>3</v>
          </cell>
          <cell r="F171" t="str">
            <v>KU</v>
          </cell>
          <cell r="G171" t="str">
            <v>V24</v>
          </cell>
          <cell r="J171" t="str">
            <v>RL4B28F3XN5170641</v>
          </cell>
          <cell r="P171" t="str">
            <v/>
          </cell>
          <cell r="Q171" t="str">
            <v/>
          </cell>
        </row>
        <row r="172">
          <cell r="D172" t="str">
            <v>KY-239</v>
          </cell>
          <cell r="E172">
            <v>4</v>
          </cell>
          <cell r="F172" t="str">
            <v>KY</v>
          </cell>
          <cell r="G172" t="str">
            <v>V25</v>
          </cell>
          <cell r="J172" t="str">
            <v>RL4B23F35N5162384</v>
          </cell>
          <cell r="P172" t="str">
            <v/>
          </cell>
          <cell r="Q172" t="str">
            <v/>
          </cell>
        </row>
        <row r="173">
          <cell r="D173" t="str">
            <v>LB-222</v>
          </cell>
          <cell r="E173">
            <v>9</v>
          </cell>
          <cell r="F173" t="str">
            <v>LB</v>
          </cell>
          <cell r="G173" t="str">
            <v>V26</v>
          </cell>
          <cell r="J173" t="str">
            <v>RL4B28F31N5170642</v>
          </cell>
          <cell r="P173" t="str">
            <v/>
          </cell>
          <cell r="Q173" t="str">
            <v/>
          </cell>
        </row>
        <row r="174">
          <cell r="D174" t="str">
            <v>LS-18</v>
          </cell>
          <cell r="E174">
            <v>1</v>
          </cell>
          <cell r="F174" t="str">
            <v>LS</v>
          </cell>
          <cell r="G174" t="str">
            <v>F1</v>
          </cell>
          <cell r="J174" t="str">
            <v>RL4AB3GS</v>
          </cell>
          <cell r="P174" t="str">
            <v/>
          </cell>
          <cell r="Q174" t="str">
            <v/>
          </cell>
        </row>
        <row r="175">
          <cell r="D175" t="str">
            <v>KU-199</v>
          </cell>
          <cell r="E175">
            <v>4</v>
          </cell>
          <cell r="F175" t="str">
            <v>KU</v>
          </cell>
          <cell r="G175" t="str">
            <v>V27</v>
          </cell>
          <cell r="J175" t="str">
            <v>RL4B28F33N5170643</v>
          </cell>
          <cell r="P175" t="str">
            <v/>
          </cell>
          <cell r="Q175" t="str">
            <v/>
          </cell>
        </row>
        <row r="176">
          <cell r="D176" t="str">
            <v>KY-239</v>
          </cell>
          <cell r="E176">
            <v>5</v>
          </cell>
          <cell r="F176" t="str">
            <v>KY</v>
          </cell>
          <cell r="G176" t="str">
            <v>V28</v>
          </cell>
          <cell r="J176" t="str">
            <v>RL4B23F37N5162385</v>
          </cell>
          <cell r="P176" t="str">
            <v/>
          </cell>
          <cell r="Q176" t="str">
            <v/>
          </cell>
        </row>
        <row r="177">
          <cell r="D177" t="str">
            <v>LB-222</v>
          </cell>
          <cell r="E177">
            <v>10</v>
          </cell>
          <cell r="F177" t="str">
            <v>LB</v>
          </cell>
          <cell r="G177" t="str">
            <v>V29</v>
          </cell>
          <cell r="J177" t="str">
            <v>RL4B28F35N5170644</v>
          </cell>
          <cell r="P177" t="str">
            <v/>
          </cell>
          <cell r="Q177" t="str">
            <v/>
          </cell>
        </row>
        <row r="178">
          <cell r="D178" t="str">
            <v>JH-433</v>
          </cell>
          <cell r="E178">
            <v>8</v>
          </cell>
          <cell r="F178" t="str">
            <v>JH</v>
          </cell>
          <cell r="G178" t="str">
            <v>I87</v>
          </cell>
          <cell r="J178" t="str">
            <v>RL4JW3EM</v>
          </cell>
          <cell r="P178" t="str">
            <v/>
          </cell>
          <cell r="Q178" t="str">
            <v/>
          </cell>
        </row>
        <row r="179">
          <cell r="D179" t="str">
            <v>KY-239</v>
          </cell>
          <cell r="E179">
            <v>6</v>
          </cell>
          <cell r="F179" t="str">
            <v>KY</v>
          </cell>
          <cell r="G179" t="str">
            <v>V30</v>
          </cell>
          <cell r="J179" t="str">
            <v>RL4B23F39N5162386</v>
          </cell>
          <cell r="P179" t="str">
            <v/>
          </cell>
          <cell r="Q179" t="str">
            <v/>
          </cell>
        </row>
        <row r="180">
          <cell r="D180" t="str">
            <v>KU-199</v>
          </cell>
          <cell r="E180">
            <v>5</v>
          </cell>
          <cell r="F180" t="str">
            <v>KU</v>
          </cell>
          <cell r="G180" t="str">
            <v>V31</v>
          </cell>
          <cell r="J180" t="str">
            <v>RL4B28F37N5170645</v>
          </cell>
          <cell r="P180" t="str">
            <v/>
          </cell>
          <cell r="Q180" t="str">
            <v/>
          </cell>
        </row>
        <row r="181">
          <cell r="D181" t="str">
            <v>LB-223</v>
          </cell>
          <cell r="E181">
            <v>1</v>
          </cell>
          <cell r="F181" t="str">
            <v>LB</v>
          </cell>
          <cell r="G181" t="str">
            <v>V32</v>
          </cell>
          <cell r="J181" t="str">
            <v>RL4B28F39N5170646</v>
          </cell>
          <cell r="P181" t="str">
            <v/>
          </cell>
          <cell r="Q181" t="str">
            <v/>
          </cell>
        </row>
        <row r="182">
          <cell r="D182" t="str">
            <v>LS-18</v>
          </cell>
          <cell r="E182">
            <v>2</v>
          </cell>
          <cell r="F182" t="str">
            <v>LS</v>
          </cell>
          <cell r="G182" t="str">
            <v>F2</v>
          </cell>
          <cell r="J182" t="str">
            <v>RL4AB3GS</v>
          </cell>
          <cell r="P182" t="str">
            <v/>
          </cell>
          <cell r="Q182" t="str">
            <v/>
          </cell>
        </row>
        <row r="183">
          <cell r="D183" t="str">
            <v>KY-239</v>
          </cell>
          <cell r="E183">
            <v>7</v>
          </cell>
          <cell r="F183" t="str">
            <v>KY</v>
          </cell>
          <cell r="G183" t="str">
            <v>V33</v>
          </cell>
          <cell r="J183" t="str">
            <v>RL4B23F30N5162387</v>
          </cell>
          <cell r="P183" t="str">
            <v/>
          </cell>
          <cell r="Q183" t="str">
            <v/>
          </cell>
        </row>
        <row r="184">
          <cell r="D184" t="str">
            <v>KY-239</v>
          </cell>
          <cell r="E184">
            <v>8</v>
          </cell>
          <cell r="F184" t="str">
            <v>KY</v>
          </cell>
          <cell r="G184" t="str">
            <v>V34</v>
          </cell>
          <cell r="J184" t="str">
            <v>RL4B23F32N5162388</v>
          </cell>
          <cell r="P184" t="str">
            <v/>
          </cell>
          <cell r="Q184" t="str">
            <v/>
          </cell>
        </row>
        <row r="185">
          <cell r="D185" t="str">
            <v>LT-55</v>
          </cell>
          <cell r="E185">
            <v>9</v>
          </cell>
          <cell r="F185" t="str">
            <v>LT</v>
          </cell>
          <cell r="G185" t="str">
            <v>F3</v>
          </cell>
          <cell r="J185" t="str">
            <v>RL4JB3GS</v>
          </cell>
          <cell r="P185" t="str">
            <v/>
          </cell>
          <cell r="Q185" t="str">
            <v/>
          </cell>
        </row>
        <row r="186">
          <cell r="D186" t="str">
            <v>KU-199</v>
          </cell>
          <cell r="E186">
            <v>6</v>
          </cell>
          <cell r="F186" t="str">
            <v>KU</v>
          </cell>
          <cell r="G186" t="str">
            <v>V35</v>
          </cell>
          <cell r="J186" t="str">
            <v>RL4B28F30N5170647</v>
          </cell>
          <cell r="P186" t="str">
            <v/>
          </cell>
          <cell r="Q186" t="str">
            <v/>
          </cell>
        </row>
        <row r="187">
          <cell r="D187" t="str">
            <v>LB-223</v>
          </cell>
          <cell r="E187">
            <v>2</v>
          </cell>
          <cell r="F187" t="str">
            <v>LB</v>
          </cell>
          <cell r="G187" t="str">
            <v>V36</v>
          </cell>
          <cell r="J187" t="str">
            <v>RL4B28F32N5170648</v>
          </cell>
          <cell r="P187" t="str">
            <v/>
          </cell>
          <cell r="Q187" t="str">
            <v/>
          </cell>
        </row>
        <row r="188">
          <cell r="D188" t="str">
            <v>KY-239</v>
          </cell>
          <cell r="E188">
            <v>9</v>
          </cell>
          <cell r="F188" t="str">
            <v>KY</v>
          </cell>
          <cell r="G188" t="str">
            <v>V37</v>
          </cell>
          <cell r="J188" t="str">
            <v>RL4B23F34N5162389</v>
          </cell>
          <cell r="P188" t="str">
            <v/>
          </cell>
          <cell r="Q188" t="str">
            <v/>
          </cell>
        </row>
        <row r="189">
          <cell r="D189" t="str">
            <v>JL-190</v>
          </cell>
          <cell r="E189">
            <v>1</v>
          </cell>
          <cell r="F189" t="str">
            <v>JL</v>
          </cell>
          <cell r="G189" t="str">
            <v>I88</v>
          </cell>
          <cell r="J189" t="str">
            <v>RL4AW3EM</v>
          </cell>
          <cell r="P189" t="str">
            <v/>
          </cell>
          <cell r="Q189" t="str">
            <v/>
          </cell>
        </row>
        <row r="190">
          <cell r="D190" t="str">
            <v>LB-223</v>
          </cell>
          <cell r="E190">
            <v>3</v>
          </cell>
          <cell r="F190" t="str">
            <v>LB</v>
          </cell>
          <cell r="G190" t="str">
            <v>V38</v>
          </cell>
          <cell r="J190" t="str">
            <v>RL4B28F34N5170649</v>
          </cell>
          <cell r="P190" t="str">
            <v/>
          </cell>
          <cell r="Q190" t="str">
            <v/>
          </cell>
        </row>
        <row r="191">
          <cell r="D191" t="str">
            <v>KU-199</v>
          </cell>
          <cell r="E191">
            <v>7</v>
          </cell>
          <cell r="F191" t="str">
            <v>KU</v>
          </cell>
          <cell r="G191" t="str">
            <v>V39</v>
          </cell>
          <cell r="J191" t="str">
            <v>RL4B28F30N5170650</v>
          </cell>
          <cell r="P191" t="str">
            <v/>
          </cell>
          <cell r="Q191" t="str">
            <v/>
          </cell>
        </row>
        <row r="192">
          <cell r="D192" t="str">
            <v>KY-239</v>
          </cell>
          <cell r="E192">
            <v>10</v>
          </cell>
          <cell r="F192" t="str">
            <v>KY</v>
          </cell>
          <cell r="G192" t="str">
            <v>V40</v>
          </cell>
          <cell r="J192" t="str">
            <v>RL4B23F30N5162390</v>
          </cell>
          <cell r="P192" t="str">
            <v/>
          </cell>
          <cell r="Q192" t="str">
            <v/>
          </cell>
        </row>
        <row r="193">
          <cell r="D193" t="str">
            <v>LP-33</v>
          </cell>
          <cell r="E193">
            <v>10</v>
          </cell>
          <cell r="F193" t="str">
            <v>LP</v>
          </cell>
          <cell r="G193" t="str">
            <v>F4</v>
          </cell>
          <cell r="J193" t="str">
            <v>RL4CB3GS</v>
          </cell>
          <cell r="P193" t="str">
            <v/>
          </cell>
          <cell r="Q193" t="str">
            <v/>
          </cell>
        </row>
        <row r="194">
          <cell r="D194" t="str">
            <v>KY-240</v>
          </cell>
          <cell r="E194">
            <v>1</v>
          </cell>
          <cell r="F194" t="str">
            <v>KY</v>
          </cell>
          <cell r="G194" t="str">
            <v>V41</v>
          </cell>
          <cell r="J194" t="str">
            <v>RL4B23F32N5162391</v>
          </cell>
          <cell r="P194" t="str">
            <v/>
          </cell>
          <cell r="Q194" t="str">
            <v/>
          </cell>
        </row>
        <row r="195">
          <cell r="D195" t="str">
            <v>LB-223</v>
          </cell>
          <cell r="E195">
            <v>4</v>
          </cell>
          <cell r="F195" t="str">
            <v>LB</v>
          </cell>
          <cell r="G195" t="str">
            <v>V42</v>
          </cell>
          <cell r="J195" t="str">
            <v>RL4B28F32N5170651</v>
          </cell>
          <cell r="P195" t="str">
            <v/>
          </cell>
          <cell r="Q195" t="str">
            <v/>
          </cell>
        </row>
        <row r="196">
          <cell r="D196" t="str">
            <v>KU-199</v>
          </cell>
          <cell r="E196">
            <v>8</v>
          </cell>
          <cell r="F196" t="str">
            <v>KU</v>
          </cell>
          <cell r="G196" t="str">
            <v>V43</v>
          </cell>
          <cell r="J196" t="str">
            <v>RL4B28F34N5170652</v>
          </cell>
          <cell r="P196" t="str">
            <v/>
          </cell>
          <cell r="Q196" t="str">
            <v/>
          </cell>
        </row>
        <row r="197">
          <cell r="D197" t="str">
            <v>LS-18</v>
          </cell>
          <cell r="E197">
            <v>3</v>
          </cell>
          <cell r="F197" t="str">
            <v>LS</v>
          </cell>
          <cell r="G197" t="str">
            <v>F5</v>
          </cell>
          <cell r="J197" t="str">
            <v>RL4AB3GS</v>
          </cell>
          <cell r="P197" t="str">
            <v/>
          </cell>
          <cell r="Q197" t="str">
            <v/>
          </cell>
        </row>
        <row r="198">
          <cell r="D198" t="str">
            <v>KY-240</v>
          </cell>
          <cell r="E198">
            <v>2</v>
          </cell>
          <cell r="F198" t="str">
            <v>KY</v>
          </cell>
          <cell r="G198" t="str">
            <v>V44</v>
          </cell>
          <cell r="J198" t="str">
            <v>RL4B23F34N5162392</v>
          </cell>
          <cell r="P198" t="str">
            <v/>
          </cell>
          <cell r="Q198" t="str">
            <v/>
          </cell>
        </row>
        <row r="199">
          <cell r="D199" t="str">
            <v>LB-223</v>
          </cell>
          <cell r="E199">
            <v>5</v>
          </cell>
          <cell r="F199" t="str">
            <v>LB</v>
          </cell>
          <cell r="G199" t="str">
            <v>V45</v>
          </cell>
          <cell r="J199" t="str">
            <v>RL4B28F36N5170653</v>
          </cell>
          <cell r="P199" t="str">
            <v/>
          </cell>
          <cell r="Q199" t="str">
            <v/>
          </cell>
        </row>
        <row r="200">
          <cell r="D200" t="str">
            <v>LT-55</v>
          </cell>
          <cell r="E200">
            <v>10</v>
          </cell>
          <cell r="F200" t="str">
            <v>LT</v>
          </cell>
          <cell r="G200" t="str">
            <v>F6</v>
          </cell>
          <cell r="J200" t="str">
            <v>RL4JB3GS</v>
          </cell>
          <cell r="P200" t="str">
            <v/>
          </cell>
          <cell r="Q200" t="str">
            <v/>
          </cell>
        </row>
        <row r="201">
          <cell r="D201" t="str">
            <v>KY-240</v>
          </cell>
          <cell r="E201">
            <v>3</v>
          </cell>
          <cell r="F201" t="str">
            <v>KY</v>
          </cell>
          <cell r="G201" t="str">
            <v>V46</v>
          </cell>
          <cell r="J201" t="str">
            <v>RL4B23F36N5162393</v>
          </cell>
          <cell r="P201" t="str">
            <v/>
          </cell>
          <cell r="Q201" t="str">
            <v/>
          </cell>
        </row>
        <row r="202">
          <cell r="D202" t="str">
            <v>KU-199</v>
          </cell>
          <cell r="E202">
            <v>9</v>
          </cell>
          <cell r="F202" t="str">
            <v>KU</v>
          </cell>
          <cell r="G202" t="str">
            <v>V47</v>
          </cell>
          <cell r="J202" t="str">
            <v>RL4B28F38N5170654</v>
          </cell>
          <cell r="P202" t="str">
            <v/>
          </cell>
          <cell r="Q202" t="str">
            <v/>
          </cell>
        </row>
        <row r="203">
          <cell r="D203" t="str">
            <v>KY-240</v>
          </cell>
          <cell r="E203">
            <v>4</v>
          </cell>
          <cell r="F203" t="str">
            <v>KY</v>
          </cell>
          <cell r="G203" t="str">
            <v>V48</v>
          </cell>
          <cell r="J203" t="str">
            <v>RL4B23F38N5162394</v>
          </cell>
          <cell r="P203" t="str">
            <v/>
          </cell>
          <cell r="Q203" t="str">
            <v/>
          </cell>
        </row>
        <row r="204">
          <cell r="D204" t="str">
            <v>JH-433</v>
          </cell>
          <cell r="E204">
            <v>9</v>
          </cell>
          <cell r="F204" t="str">
            <v>JH</v>
          </cell>
          <cell r="G204" t="str">
            <v>I89</v>
          </cell>
          <cell r="J204" t="str">
            <v>RL4JW3EM</v>
          </cell>
          <cell r="P204" t="str">
            <v/>
          </cell>
          <cell r="Q204" t="str">
            <v/>
          </cell>
        </row>
        <row r="205">
          <cell r="D205" t="str">
            <v>LB-223</v>
          </cell>
          <cell r="E205">
            <v>6</v>
          </cell>
          <cell r="F205" t="str">
            <v>LB</v>
          </cell>
          <cell r="G205" t="str">
            <v>V49</v>
          </cell>
          <cell r="J205" t="str">
            <v>RL4B28F3XN5170655</v>
          </cell>
          <cell r="P205" t="str">
            <v/>
          </cell>
          <cell r="Q205" t="str">
            <v/>
          </cell>
        </row>
        <row r="206">
          <cell r="D206" t="str">
            <v>KY-240</v>
          </cell>
          <cell r="E206">
            <v>5</v>
          </cell>
          <cell r="F206" t="str">
            <v>KY</v>
          </cell>
          <cell r="G206" t="str">
            <v>V50</v>
          </cell>
          <cell r="J206" t="str">
            <v>RL4B23F3XN5162395</v>
          </cell>
          <cell r="P206" t="str">
            <v/>
          </cell>
          <cell r="Q206" t="str">
            <v/>
          </cell>
        </row>
        <row r="207">
          <cell r="D207" t="str">
            <v>KU-199</v>
          </cell>
          <cell r="E207">
            <v>10</v>
          </cell>
          <cell r="F207" t="str">
            <v>KU</v>
          </cell>
          <cell r="G207" t="str">
            <v>V51</v>
          </cell>
          <cell r="J207" t="str">
            <v>RL4B28F31N5170656</v>
          </cell>
          <cell r="P207" t="str">
            <v/>
          </cell>
          <cell r="Q207" t="str">
            <v/>
          </cell>
        </row>
        <row r="208">
          <cell r="D208" t="str">
            <v>LS-18</v>
          </cell>
          <cell r="E208">
            <v>4</v>
          </cell>
          <cell r="F208" t="str">
            <v>LS</v>
          </cell>
          <cell r="G208" t="str">
            <v>F7</v>
          </cell>
          <cell r="J208" t="str">
            <v>RL4AB3GS</v>
          </cell>
          <cell r="P208" t="str">
            <v/>
          </cell>
          <cell r="Q208" t="str">
            <v/>
          </cell>
        </row>
        <row r="209">
          <cell r="D209" t="str">
            <v>LB-223</v>
          </cell>
          <cell r="E209">
            <v>7</v>
          </cell>
          <cell r="F209" t="str">
            <v>LB</v>
          </cell>
          <cell r="G209" t="str">
            <v>V52</v>
          </cell>
          <cell r="J209" t="str">
            <v>RL4B28F33N5170657</v>
          </cell>
          <cell r="P209" t="str">
            <v/>
          </cell>
          <cell r="Q209" t="str">
            <v/>
          </cell>
        </row>
        <row r="210">
          <cell r="D210" t="str">
            <v>KY-240</v>
          </cell>
          <cell r="E210">
            <v>6</v>
          </cell>
          <cell r="F210" t="str">
            <v>KY</v>
          </cell>
          <cell r="G210" t="str">
            <v>V53</v>
          </cell>
          <cell r="J210" t="str">
            <v>RL4B23F31N5162396</v>
          </cell>
          <cell r="P210" t="str">
            <v/>
          </cell>
          <cell r="Q210" t="str">
            <v/>
          </cell>
        </row>
        <row r="211">
          <cell r="D211" t="str">
            <v>KU-200</v>
          </cell>
          <cell r="E211">
            <v>1</v>
          </cell>
          <cell r="F211" t="str">
            <v>KU</v>
          </cell>
          <cell r="G211" t="str">
            <v>V54</v>
          </cell>
          <cell r="J211" t="str">
            <v>RL4B28F35N5170658</v>
          </cell>
          <cell r="P211" t="str">
            <v/>
          </cell>
          <cell r="Q211" t="str">
            <v/>
          </cell>
        </row>
        <row r="212">
          <cell r="D212" t="str">
            <v>LS-18</v>
          </cell>
          <cell r="E212">
            <v>5</v>
          </cell>
          <cell r="F212" t="str">
            <v>LS</v>
          </cell>
          <cell r="G212" t="str">
            <v>F8</v>
          </cell>
          <cell r="J212" t="str">
            <v>RL4AB3GS</v>
          </cell>
          <cell r="P212" t="str">
            <v/>
          </cell>
          <cell r="Q212" t="str">
            <v/>
          </cell>
        </row>
        <row r="213">
          <cell r="D213" t="str">
            <v>KY-240</v>
          </cell>
          <cell r="E213">
            <v>7</v>
          </cell>
          <cell r="F213" t="str">
            <v>KY</v>
          </cell>
          <cell r="G213" t="str">
            <v>V55</v>
          </cell>
          <cell r="J213" t="str">
            <v>RL4B23F33N5162397</v>
          </cell>
          <cell r="P213" t="str">
            <v/>
          </cell>
          <cell r="Q213" t="str">
            <v/>
          </cell>
        </row>
        <row r="214">
          <cell r="D214" t="str">
            <v>LB-223</v>
          </cell>
          <cell r="E214">
            <v>8</v>
          </cell>
          <cell r="F214" t="str">
            <v>LB</v>
          </cell>
          <cell r="G214" t="str">
            <v>V56</v>
          </cell>
          <cell r="J214" t="str">
            <v>RL4B28F37N5170659</v>
          </cell>
          <cell r="P214" t="str">
            <v/>
          </cell>
          <cell r="Q214" t="str">
            <v/>
          </cell>
        </row>
        <row r="215">
          <cell r="D215" t="str">
            <v>KY-240</v>
          </cell>
          <cell r="E215">
            <v>8</v>
          </cell>
          <cell r="F215" t="str">
            <v>KY</v>
          </cell>
          <cell r="G215" t="str">
            <v>V57</v>
          </cell>
          <cell r="J215" t="str">
            <v>RL4B23F35N5162398</v>
          </cell>
          <cell r="P215" t="str">
            <v/>
          </cell>
          <cell r="Q215" t="str">
            <v/>
          </cell>
        </row>
        <row r="216">
          <cell r="D216" t="str">
            <v>AA-57</v>
          </cell>
          <cell r="E216">
            <v>10</v>
          </cell>
          <cell r="F216" t="str">
            <v>AA</v>
          </cell>
          <cell r="G216" t="str">
            <v>I90</v>
          </cell>
          <cell r="J216" t="str">
            <v>RL4AW3EM</v>
          </cell>
          <cell r="P216" t="str">
            <v/>
          </cell>
          <cell r="Q216" t="str">
            <v/>
          </cell>
        </row>
        <row r="217">
          <cell r="D217" t="str">
            <v>KU-200</v>
          </cell>
          <cell r="E217">
            <v>2</v>
          </cell>
          <cell r="F217" t="str">
            <v>KU</v>
          </cell>
          <cell r="G217" t="str">
            <v>V58</v>
          </cell>
          <cell r="J217" t="str">
            <v>RL4B28F33N5170660</v>
          </cell>
          <cell r="P217" t="str">
            <v/>
          </cell>
          <cell r="Q217" t="str">
            <v/>
          </cell>
        </row>
        <row r="218">
          <cell r="D218" t="str">
            <v>LB-223</v>
          </cell>
          <cell r="E218">
            <v>9</v>
          </cell>
          <cell r="F218" t="str">
            <v>LB</v>
          </cell>
          <cell r="G218" t="str">
            <v>V59</v>
          </cell>
          <cell r="J218" t="str">
            <v>RL4B28F35N5170661</v>
          </cell>
          <cell r="P218" t="str">
            <v/>
          </cell>
          <cell r="Q218" t="str">
            <v/>
          </cell>
        </row>
        <row r="219">
          <cell r="D219" t="str">
            <v>LT-56</v>
          </cell>
          <cell r="E219">
            <v>1</v>
          </cell>
          <cell r="F219" t="str">
            <v>LT</v>
          </cell>
          <cell r="G219" t="str">
            <v>F9</v>
          </cell>
          <cell r="J219" t="str">
            <v>RL4JB3GS</v>
          </cell>
          <cell r="P219" t="str">
            <v/>
          </cell>
          <cell r="Q219" t="str">
            <v/>
          </cell>
        </row>
        <row r="220">
          <cell r="D220" t="str">
            <v>KY-240</v>
          </cell>
          <cell r="E220">
            <v>9</v>
          </cell>
          <cell r="F220" t="str">
            <v>KY</v>
          </cell>
          <cell r="G220" t="str">
            <v>V60</v>
          </cell>
          <cell r="J220" t="str">
            <v>RL4B23F37N5162399</v>
          </cell>
          <cell r="P220" t="str">
            <v/>
          </cell>
          <cell r="Q220" t="str">
            <v/>
          </cell>
        </row>
        <row r="221">
          <cell r="D221" t="str">
            <v>KY-240</v>
          </cell>
          <cell r="E221">
            <v>10</v>
          </cell>
          <cell r="F221" t="str">
            <v>KY</v>
          </cell>
          <cell r="G221" t="str">
            <v>V61</v>
          </cell>
          <cell r="J221" t="str">
            <v>RL4B23F3XN5162400</v>
          </cell>
          <cell r="P221" t="str">
            <v/>
          </cell>
          <cell r="Q221" t="str">
            <v/>
          </cell>
        </row>
        <row r="222">
          <cell r="D222" t="str">
            <v>KU-200</v>
          </cell>
          <cell r="E222">
            <v>3</v>
          </cell>
          <cell r="F222" t="str">
            <v>KU</v>
          </cell>
          <cell r="G222" t="str">
            <v>V62</v>
          </cell>
          <cell r="J222" t="str">
            <v>RL4B28F37N5170662</v>
          </cell>
          <cell r="P222" t="str">
            <v/>
          </cell>
          <cell r="Q222" t="str">
            <v/>
          </cell>
        </row>
        <row r="223">
          <cell r="D223" t="str">
            <v>LN-4</v>
          </cell>
          <cell r="E223">
            <v>4</v>
          </cell>
          <cell r="F223" t="str">
            <v>LN</v>
          </cell>
          <cell r="G223" t="str">
            <v>F10</v>
          </cell>
          <cell r="J223" t="str">
            <v>RL4BA3FS</v>
          </cell>
          <cell r="P223" t="str">
            <v/>
          </cell>
          <cell r="Q223" t="str">
            <v/>
          </cell>
        </row>
        <row r="224">
          <cell r="D224" t="str">
            <v>LB-223</v>
          </cell>
          <cell r="E224">
            <v>10</v>
          </cell>
          <cell r="F224" t="str">
            <v>LB</v>
          </cell>
          <cell r="G224" t="str">
            <v>V63</v>
          </cell>
          <cell r="J224" t="str">
            <v>RL4B28F39N5170663</v>
          </cell>
          <cell r="P224" t="str">
            <v/>
          </cell>
          <cell r="Q224" t="str">
            <v/>
          </cell>
        </row>
        <row r="225">
          <cell r="D225" t="str">
            <v>KY-241</v>
          </cell>
          <cell r="E225">
            <v>1</v>
          </cell>
          <cell r="F225" t="str">
            <v>KY</v>
          </cell>
          <cell r="G225" t="str">
            <v>V64</v>
          </cell>
          <cell r="J225" t="str">
            <v>RL4B23F31N5162401</v>
          </cell>
          <cell r="P225" t="str">
            <v/>
          </cell>
          <cell r="Q225" t="str">
            <v/>
          </cell>
        </row>
        <row r="226">
          <cell r="D226" t="str">
            <v>LB-224</v>
          </cell>
          <cell r="E226">
            <v>1</v>
          </cell>
          <cell r="F226" t="str">
            <v>LB</v>
          </cell>
          <cell r="G226" t="str">
            <v>V65</v>
          </cell>
          <cell r="J226" t="str">
            <v>RL4B28F30N5170664</v>
          </cell>
          <cell r="P226" t="str">
            <v/>
          </cell>
          <cell r="Q226" t="str">
            <v/>
          </cell>
        </row>
        <row r="227">
          <cell r="D227" t="str">
            <v>LS-18</v>
          </cell>
          <cell r="E227">
            <v>6</v>
          </cell>
          <cell r="F227" t="str">
            <v>LS</v>
          </cell>
          <cell r="G227" t="str">
            <v>F11</v>
          </cell>
          <cell r="J227" t="str">
            <v>RL4AB3GS</v>
          </cell>
          <cell r="P227" t="str">
            <v/>
          </cell>
          <cell r="Q227" t="str">
            <v/>
          </cell>
        </row>
        <row r="228">
          <cell r="D228" t="str">
            <v>KU-200</v>
          </cell>
          <cell r="E228">
            <v>4</v>
          </cell>
          <cell r="F228" t="str">
            <v>KU</v>
          </cell>
          <cell r="G228" t="str">
            <v>V66</v>
          </cell>
          <cell r="J228" t="str">
            <v>RL4B28F32N5170665</v>
          </cell>
          <cell r="P228" t="str">
            <v/>
          </cell>
          <cell r="Q228" t="str">
            <v/>
          </cell>
        </row>
        <row r="229">
          <cell r="D229" t="str">
            <v>KY-241</v>
          </cell>
          <cell r="E229">
            <v>2</v>
          </cell>
          <cell r="F229" t="str">
            <v>KY</v>
          </cell>
          <cell r="G229" t="str">
            <v>V67</v>
          </cell>
          <cell r="J229" t="str">
            <v>RL4B23F33N5162402</v>
          </cell>
          <cell r="P229" t="str">
            <v/>
          </cell>
          <cell r="Q229" t="str">
            <v/>
          </cell>
        </row>
        <row r="230">
          <cell r="D230" t="str">
            <v>KY-241</v>
          </cell>
          <cell r="E230">
            <v>3</v>
          </cell>
          <cell r="F230" t="str">
            <v>KY</v>
          </cell>
          <cell r="G230" t="str">
            <v>V68</v>
          </cell>
          <cell r="J230" t="str">
            <v>RL4B23F35N5162403</v>
          </cell>
          <cell r="P230" t="str">
            <v/>
          </cell>
          <cell r="Q230" t="str">
            <v/>
          </cell>
        </row>
        <row r="231">
          <cell r="D231" t="str">
            <v>JH-433</v>
          </cell>
          <cell r="E231">
            <v>10</v>
          </cell>
          <cell r="F231" t="str">
            <v>JH</v>
          </cell>
          <cell r="G231" t="str">
            <v>I91</v>
          </cell>
          <cell r="J231" t="str">
            <v>RL4JW3EM</v>
          </cell>
          <cell r="P231" t="str">
            <v/>
          </cell>
          <cell r="Q231" t="str">
            <v/>
          </cell>
        </row>
        <row r="232">
          <cell r="D232" t="str">
            <v>LB-224</v>
          </cell>
          <cell r="E232">
            <v>2</v>
          </cell>
          <cell r="F232" t="str">
            <v>LB</v>
          </cell>
          <cell r="G232" t="str">
            <v>V69</v>
          </cell>
          <cell r="J232" t="str">
            <v>RL4B28F34N5170666</v>
          </cell>
          <cell r="P232" t="str">
            <v/>
          </cell>
          <cell r="Q232" t="str">
            <v/>
          </cell>
        </row>
        <row r="233">
          <cell r="D233" t="str">
            <v>KU-200</v>
          </cell>
          <cell r="E233">
            <v>5</v>
          </cell>
          <cell r="F233" t="str">
            <v>KU</v>
          </cell>
          <cell r="G233" t="str">
            <v>V70</v>
          </cell>
          <cell r="J233" t="str">
            <v>RL4B28F36N5170667</v>
          </cell>
          <cell r="P233" t="str">
            <v/>
          </cell>
          <cell r="Q233" t="str">
            <v/>
          </cell>
        </row>
        <row r="234">
          <cell r="D234" t="str">
            <v>LT-56</v>
          </cell>
          <cell r="E234">
            <v>2</v>
          </cell>
          <cell r="F234" t="str">
            <v>LT</v>
          </cell>
          <cell r="G234" t="str">
            <v>F12</v>
          </cell>
          <cell r="J234" t="str">
            <v>RL4JB3GS</v>
          </cell>
          <cell r="P234" t="str">
            <v/>
          </cell>
          <cell r="Q234" t="str">
            <v/>
          </cell>
        </row>
        <row r="235">
          <cell r="D235" t="str">
            <v>LS-18</v>
          </cell>
          <cell r="E235">
            <v>7</v>
          </cell>
          <cell r="F235" t="str">
            <v>LS</v>
          </cell>
          <cell r="G235" t="str">
            <v>F13</v>
          </cell>
          <cell r="J235" t="str">
            <v>RL4AB3GS</v>
          </cell>
          <cell r="P235" t="str">
            <v/>
          </cell>
          <cell r="Q235" t="str">
            <v/>
          </cell>
        </row>
        <row r="236">
          <cell r="D236" t="str">
            <v>JL-190</v>
          </cell>
          <cell r="E236">
            <v>2</v>
          </cell>
          <cell r="F236" t="str">
            <v>JL</v>
          </cell>
          <cell r="G236" t="str">
            <v>I92</v>
          </cell>
          <cell r="J236" t="str">
            <v>RL4AW3EM</v>
          </cell>
          <cell r="P236" t="str">
            <v/>
          </cell>
          <cell r="Q236" t="str">
            <v/>
          </cell>
        </row>
        <row r="237">
          <cell r="D237" t="str">
            <v>LP-34</v>
          </cell>
          <cell r="E237">
            <v>1</v>
          </cell>
          <cell r="F237" t="str">
            <v>LP</v>
          </cell>
          <cell r="G237" t="str">
            <v>F14</v>
          </cell>
          <cell r="J237" t="str">
            <v>RL4CB3GS</v>
          </cell>
          <cell r="P237" t="str">
            <v/>
          </cell>
          <cell r="Q237" t="str">
            <v/>
          </cell>
        </row>
        <row r="238">
          <cell r="D238" t="str">
            <v>LS-18</v>
          </cell>
          <cell r="E238">
            <v>8</v>
          </cell>
          <cell r="F238" t="str">
            <v>LS</v>
          </cell>
          <cell r="G238" t="str">
            <v>F15</v>
          </cell>
          <cell r="J238" t="str">
            <v>RL4AB3GS</v>
          </cell>
          <cell r="P238" t="str">
            <v/>
          </cell>
          <cell r="Q238" t="str">
            <v/>
          </cell>
        </row>
        <row r="239">
          <cell r="D239" t="str">
            <v>LT-56</v>
          </cell>
          <cell r="E239">
            <v>3</v>
          </cell>
          <cell r="F239" t="str">
            <v>LT</v>
          </cell>
          <cell r="G239" t="str">
            <v>F16</v>
          </cell>
          <cell r="J239" t="str">
            <v>RL4JB3GS</v>
          </cell>
          <cell r="P239" t="str">
            <v/>
          </cell>
          <cell r="Q239" t="str">
            <v/>
          </cell>
        </row>
        <row r="240">
          <cell r="D240" t="str">
            <v>JH-434</v>
          </cell>
          <cell r="E240">
            <v>1</v>
          </cell>
          <cell r="F240" t="str">
            <v>JH</v>
          </cell>
          <cell r="G240" t="str">
            <v>I93</v>
          </cell>
          <cell r="J240" t="str">
            <v>RL4JW3EM</v>
          </cell>
          <cell r="P240" t="str">
            <v/>
          </cell>
          <cell r="Q240" t="str">
            <v/>
          </cell>
        </row>
        <row r="241">
          <cell r="D241" t="str">
            <v>LS-18</v>
          </cell>
          <cell r="E241">
            <v>9</v>
          </cell>
          <cell r="F241" t="str">
            <v>LS</v>
          </cell>
          <cell r="G241" t="str">
            <v>F17</v>
          </cell>
          <cell r="J241" t="str">
            <v>RL4AB3GS</v>
          </cell>
          <cell r="P241" t="str">
            <v/>
          </cell>
          <cell r="Q241" t="str">
            <v/>
          </cell>
        </row>
        <row r="242">
          <cell r="D242" t="str">
            <v>LT-56</v>
          </cell>
          <cell r="E242">
            <v>4</v>
          </cell>
          <cell r="F242" t="str">
            <v>LT</v>
          </cell>
          <cell r="G242" t="str">
            <v>F18</v>
          </cell>
          <cell r="J242" t="str">
            <v>RL4JB3GS</v>
          </cell>
          <cell r="P242" t="str">
            <v/>
          </cell>
          <cell r="Q242" t="str">
            <v/>
          </cell>
        </row>
        <row r="243">
          <cell r="D243" t="str">
            <v>KY-241</v>
          </cell>
          <cell r="E243">
            <v>4</v>
          </cell>
          <cell r="F243" t="str">
            <v>KY</v>
          </cell>
          <cell r="G243" t="str">
            <v>V71</v>
          </cell>
          <cell r="J243" t="str">
            <v>RL4B23F37N5162404</v>
          </cell>
          <cell r="P243" t="str">
            <v/>
          </cell>
          <cell r="Q243" t="str">
            <v/>
          </cell>
        </row>
        <row r="244">
          <cell r="D244" t="str">
            <v>JL-190</v>
          </cell>
          <cell r="E244">
            <v>3</v>
          </cell>
          <cell r="F244" t="str">
            <v>JL</v>
          </cell>
          <cell r="G244" t="str">
            <v>I94</v>
          </cell>
          <cell r="J244" t="str">
            <v>RL4AW3EM</v>
          </cell>
          <cell r="P244" t="str">
            <v/>
          </cell>
          <cell r="Q244" t="str">
            <v/>
          </cell>
        </row>
        <row r="245">
          <cell r="D245" t="str">
            <v>LB-224</v>
          </cell>
          <cell r="E245">
            <v>3</v>
          </cell>
          <cell r="F245" t="str">
            <v>LB</v>
          </cell>
          <cell r="G245" t="str">
            <v>V72</v>
          </cell>
          <cell r="J245" t="str">
            <v>RL4B28F38N5170668</v>
          </cell>
          <cell r="P245" t="str">
            <v/>
          </cell>
          <cell r="Q245" t="str">
            <v/>
          </cell>
        </row>
        <row r="246">
          <cell r="D246" t="str">
            <v>KY-241</v>
          </cell>
          <cell r="E246">
            <v>5</v>
          </cell>
          <cell r="F246" t="str">
            <v>KY</v>
          </cell>
          <cell r="G246" t="str">
            <v>V73</v>
          </cell>
          <cell r="J246" t="str">
            <v>RL4B23F39N5162405</v>
          </cell>
          <cell r="P246" t="str">
            <v/>
          </cell>
          <cell r="Q246" t="str">
            <v/>
          </cell>
        </row>
        <row r="247">
          <cell r="D247" t="str">
            <v>LS-18</v>
          </cell>
          <cell r="E247">
            <v>10</v>
          </cell>
          <cell r="F247" t="str">
            <v>LS</v>
          </cell>
          <cell r="G247" t="str">
            <v>F19</v>
          </cell>
          <cell r="J247" t="str">
            <v>RL4AB3GS</v>
          </cell>
          <cell r="P247" t="str">
            <v/>
          </cell>
          <cell r="Q247" t="str">
            <v/>
          </cell>
        </row>
        <row r="248">
          <cell r="D248" t="str">
            <v>KU-200</v>
          </cell>
          <cell r="E248">
            <v>6</v>
          </cell>
          <cell r="F248" t="str">
            <v>KU</v>
          </cell>
          <cell r="G248" t="str">
            <v>V74</v>
          </cell>
          <cell r="J248" t="str">
            <v>RL4B28F3XN5170669</v>
          </cell>
          <cell r="P248" t="str">
            <v/>
          </cell>
          <cell r="Q248" t="str">
            <v/>
          </cell>
        </row>
        <row r="249">
          <cell r="D249" t="str">
            <v>KY-241</v>
          </cell>
          <cell r="E249">
            <v>6</v>
          </cell>
          <cell r="F249" t="str">
            <v>KY</v>
          </cell>
          <cell r="G249" t="str">
            <v>V75</v>
          </cell>
          <cell r="J249" t="str">
            <v>RL4B23F30N5162406</v>
          </cell>
          <cell r="P249" t="str">
            <v/>
          </cell>
          <cell r="Q249" t="str">
            <v/>
          </cell>
        </row>
        <row r="250">
          <cell r="D250" t="str">
            <v>LS-19</v>
          </cell>
          <cell r="E250">
            <v>1</v>
          </cell>
          <cell r="F250" t="str">
            <v>LS</v>
          </cell>
          <cell r="G250" t="str">
            <v>F20</v>
          </cell>
          <cell r="J250" t="str">
            <v>RL4AB3GS</v>
          </cell>
          <cell r="P250" t="str">
            <v/>
          </cell>
          <cell r="Q250" t="str">
            <v/>
          </cell>
        </row>
        <row r="251">
          <cell r="D251" t="str">
            <v>LB-224</v>
          </cell>
          <cell r="E251">
            <v>4</v>
          </cell>
          <cell r="F251" t="str">
            <v>LB</v>
          </cell>
          <cell r="G251" t="str">
            <v>V76</v>
          </cell>
          <cell r="J251" t="str">
            <v>RL4B28F36N5170670</v>
          </cell>
          <cell r="P251" t="str">
            <v/>
          </cell>
          <cell r="Q251" t="str">
            <v/>
          </cell>
        </row>
        <row r="252">
          <cell r="D252" t="str">
            <v>KU-200</v>
          </cell>
          <cell r="E252">
            <v>7</v>
          </cell>
          <cell r="F252" t="str">
            <v>KU</v>
          </cell>
          <cell r="G252" t="str">
            <v>V77</v>
          </cell>
          <cell r="J252" t="str">
            <v>RL4B28F38N5170671</v>
          </cell>
          <cell r="P252" t="str">
            <v/>
          </cell>
          <cell r="Q252" t="str">
            <v/>
          </cell>
        </row>
        <row r="253">
          <cell r="D253" t="str">
            <v>KY-241</v>
          </cell>
          <cell r="E253">
            <v>7</v>
          </cell>
          <cell r="F253" t="str">
            <v>KY</v>
          </cell>
          <cell r="G253" t="str">
            <v>V78</v>
          </cell>
          <cell r="J253" t="str">
            <v>RL4B23F32N5162407</v>
          </cell>
          <cell r="P253" t="str">
            <v/>
          </cell>
          <cell r="Q253" t="str">
            <v/>
          </cell>
        </row>
        <row r="254">
          <cell r="D254" t="str">
            <v>LB-224</v>
          </cell>
          <cell r="E254">
            <v>5</v>
          </cell>
          <cell r="F254" t="str">
            <v>LB</v>
          </cell>
          <cell r="G254" t="str">
            <v>V79</v>
          </cell>
          <cell r="J254" t="str">
            <v>RL4B28F3XN5170672</v>
          </cell>
          <cell r="P254" t="str">
            <v/>
          </cell>
          <cell r="Q254" t="str">
            <v/>
          </cell>
        </row>
        <row r="255">
          <cell r="D255" t="str">
            <v>LT-56</v>
          </cell>
          <cell r="E255">
            <v>5</v>
          </cell>
          <cell r="F255" t="str">
            <v>LT</v>
          </cell>
          <cell r="G255" t="str">
            <v>F21</v>
          </cell>
          <cell r="J255" t="str">
            <v>RL4JB3GS</v>
          </cell>
          <cell r="P255" t="str">
            <v/>
          </cell>
          <cell r="Q255" t="str">
            <v/>
          </cell>
        </row>
        <row r="256">
          <cell r="D256" t="str">
            <v>KY-241</v>
          </cell>
          <cell r="E256">
            <v>8</v>
          </cell>
          <cell r="F256" t="str">
            <v>KY</v>
          </cell>
          <cell r="G256" t="str">
            <v>V80</v>
          </cell>
          <cell r="J256" t="str">
            <v>RL4B23F34N5162408</v>
          </cell>
          <cell r="P256" t="str">
            <v/>
          </cell>
          <cell r="Q256" t="str">
            <v/>
          </cell>
        </row>
        <row r="257">
          <cell r="D257" t="str">
            <v>KU-200</v>
          </cell>
          <cell r="E257">
            <v>8</v>
          </cell>
          <cell r="F257" t="str">
            <v>KU</v>
          </cell>
          <cell r="G257" t="str">
            <v>V81</v>
          </cell>
          <cell r="J257" t="str">
            <v>RL4B28F31N5170673</v>
          </cell>
          <cell r="P257" t="str">
            <v/>
          </cell>
          <cell r="Q257" t="str">
            <v/>
          </cell>
        </row>
        <row r="258">
          <cell r="D258" t="str">
            <v>LB-224</v>
          </cell>
          <cell r="E258">
            <v>6</v>
          </cell>
          <cell r="F258" t="str">
            <v>LB</v>
          </cell>
          <cell r="G258" t="str">
            <v>V82</v>
          </cell>
          <cell r="J258" t="str">
            <v>RL4B28F33N5170674</v>
          </cell>
          <cell r="P258" t="str">
            <v/>
          </cell>
          <cell r="Q258" t="str">
            <v/>
          </cell>
        </row>
        <row r="259">
          <cell r="D259" t="str">
            <v>JH-434</v>
          </cell>
          <cell r="E259">
            <v>2</v>
          </cell>
          <cell r="F259" t="str">
            <v>JH</v>
          </cell>
          <cell r="G259" t="str">
            <v>I95</v>
          </cell>
          <cell r="J259" t="str">
            <v>RL4JW3EM</v>
          </cell>
          <cell r="P259" t="str">
            <v/>
          </cell>
          <cell r="Q259" t="str">
            <v/>
          </cell>
        </row>
        <row r="260">
          <cell r="D260" t="str">
            <v>KY-241</v>
          </cell>
          <cell r="E260">
            <v>9</v>
          </cell>
          <cell r="F260" t="str">
            <v>KY</v>
          </cell>
          <cell r="G260" t="str">
            <v>V83</v>
          </cell>
          <cell r="J260" t="str">
            <v>RL4B23F36N5162409</v>
          </cell>
          <cell r="P260" t="str">
            <v/>
          </cell>
          <cell r="Q260" t="str">
            <v/>
          </cell>
        </row>
        <row r="261">
          <cell r="D261" t="str">
            <v>KY-241</v>
          </cell>
          <cell r="E261">
            <v>10</v>
          </cell>
          <cell r="F261" t="str">
            <v>KY</v>
          </cell>
          <cell r="G261" t="str">
            <v>V84</v>
          </cell>
          <cell r="J261" t="str">
            <v>RL4B23F32N5162410</v>
          </cell>
          <cell r="P261" t="str">
            <v/>
          </cell>
          <cell r="Q261" t="str">
            <v/>
          </cell>
        </row>
        <row r="262">
          <cell r="D262" t="str">
            <v>LS-19</v>
          </cell>
          <cell r="E262">
            <v>2</v>
          </cell>
          <cell r="F262" t="str">
            <v>LS</v>
          </cell>
          <cell r="G262" t="str">
            <v>F22</v>
          </cell>
          <cell r="J262" t="str">
            <v>RL4AB3GS</v>
          </cell>
          <cell r="P262" t="str">
            <v/>
          </cell>
          <cell r="Q262" t="str">
            <v/>
          </cell>
        </row>
        <row r="263">
          <cell r="D263" t="str">
            <v>KU-200</v>
          </cell>
          <cell r="E263">
            <v>9</v>
          </cell>
          <cell r="F263" t="str">
            <v>KU</v>
          </cell>
          <cell r="G263" t="str">
            <v>V85</v>
          </cell>
          <cell r="J263" t="str">
            <v>RL4B28F35N5170675</v>
          </cell>
          <cell r="P263" t="str">
            <v/>
          </cell>
          <cell r="Q263" t="str">
            <v/>
          </cell>
        </row>
        <row r="264">
          <cell r="D264" t="str">
            <v>LB-224</v>
          </cell>
          <cell r="E264">
            <v>7</v>
          </cell>
          <cell r="F264" t="str">
            <v>LB</v>
          </cell>
          <cell r="G264" t="str">
            <v>V86</v>
          </cell>
          <cell r="J264" t="str">
            <v>RL4B28F37N5170676</v>
          </cell>
          <cell r="P264" t="str">
            <v/>
          </cell>
          <cell r="Q264" t="str">
            <v/>
          </cell>
        </row>
        <row r="265">
          <cell r="D265" t="str">
            <v>KY-242</v>
          </cell>
          <cell r="E265">
            <v>1</v>
          </cell>
          <cell r="F265" t="str">
            <v>KY</v>
          </cell>
          <cell r="G265" t="str">
            <v>V87</v>
          </cell>
          <cell r="J265" t="str">
            <v>RL4B23F34N5162411</v>
          </cell>
          <cell r="P265" t="str">
            <v/>
          </cell>
          <cell r="Q265" t="str">
            <v/>
          </cell>
        </row>
        <row r="266">
          <cell r="D266" t="str">
            <v>LP-34</v>
          </cell>
          <cell r="E266">
            <v>2</v>
          </cell>
          <cell r="F266" t="str">
            <v>LP</v>
          </cell>
          <cell r="G266" t="str">
            <v>F23</v>
          </cell>
          <cell r="J266" t="str">
            <v>RL4CB3GS</v>
          </cell>
          <cell r="P266" t="str">
            <v/>
          </cell>
          <cell r="Q266" t="str">
            <v/>
          </cell>
        </row>
        <row r="267">
          <cell r="D267" t="str">
            <v>LB-224</v>
          </cell>
          <cell r="E267">
            <v>8</v>
          </cell>
          <cell r="F267" t="str">
            <v>LB</v>
          </cell>
          <cell r="G267" t="str">
            <v>V88</v>
          </cell>
          <cell r="J267" t="str">
            <v>RL4B28F39N5170677</v>
          </cell>
          <cell r="P267" t="str">
            <v/>
          </cell>
          <cell r="Q267" t="str">
            <v/>
          </cell>
        </row>
        <row r="268">
          <cell r="D268" t="str">
            <v>KU-200</v>
          </cell>
          <cell r="E268">
            <v>10</v>
          </cell>
          <cell r="F268" t="str">
            <v>KU</v>
          </cell>
          <cell r="G268" t="str">
            <v>V89</v>
          </cell>
          <cell r="J268" t="str">
            <v>RL4B28F30N5170678</v>
          </cell>
          <cell r="P268" t="str">
            <v/>
          </cell>
          <cell r="Q268" t="str">
            <v/>
          </cell>
        </row>
        <row r="269">
          <cell r="D269" t="str">
            <v>KY-242</v>
          </cell>
          <cell r="E269">
            <v>2</v>
          </cell>
          <cell r="F269" t="str">
            <v>KY</v>
          </cell>
          <cell r="G269" t="str">
            <v>V90</v>
          </cell>
          <cell r="J269" t="str">
            <v>RL4B23F36N5162412</v>
          </cell>
          <cell r="P269" t="str">
            <v/>
          </cell>
          <cell r="Q269" t="str">
            <v/>
          </cell>
        </row>
        <row r="270">
          <cell r="D270" t="str">
            <v>JH-434</v>
          </cell>
          <cell r="E270">
            <v>3</v>
          </cell>
          <cell r="F270" t="str">
            <v>JH</v>
          </cell>
          <cell r="G270" t="str">
            <v>I96</v>
          </cell>
          <cell r="J270" t="str">
            <v>RL4JW3EM</v>
          </cell>
          <cell r="P270" t="str">
            <v/>
          </cell>
          <cell r="Q270" t="str">
            <v/>
          </cell>
        </row>
        <row r="271">
          <cell r="D271" t="str">
            <v>KY-242</v>
          </cell>
          <cell r="E271">
            <v>3</v>
          </cell>
          <cell r="F271" t="str">
            <v>KY</v>
          </cell>
          <cell r="G271" t="str">
            <v>V91</v>
          </cell>
          <cell r="J271" t="str">
            <v>RL4B23F38N5162413</v>
          </cell>
          <cell r="P271" t="str">
            <v/>
          </cell>
          <cell r="Q271" t="str">
            <v/>
          </cell>
        </row>
        <row r="272">
          <cell r="D272" t="str">
            <v>LB-224</v>
          </cell>
          <cell r="E272">
            <v>9</v>
          </cell>
          <cell r="F272" t="str">
            <v>LB</v>
          </cell>
          <cell r="G272" t="str">
            <v>V92</v>
          </cell>
          <cell r="J272" t="str">
            <v>RL4B28F32N5170679</v>
          </cell>
          <cell r="P272" t="str">
            <v/>
          </cell>
          <cell r="Q272" t="str">
            <v/>
          </cell>
        </row>
        <row r="273">
          <cell r="D273" t="str">
            <v>KU-201</v>
          </cell>
          <cell r="E273">
            <v>1</v>
          </cell>
          <cell r="F273" t="str">
            <v>KU</v>
          </cell>
          <cell r="G273" t="str">
            <v>V93</v>
          </cell>
          <cell r="J273" t="str">
            <v>RL4B28F39N5170680</v>
          </cell>
          <cell r="P273" t="str">
            <v/>
          </cell>
          <cell r="Q273" t="str">
            <v/>
          </cell>
        </row>
        <row r="274">
          <cell r="D274" t="str">
            <v>LT-56</v>
          </cell>
          <cell r="E274">
            <v>6</v>
          </cell>
          <cell r="F274" t="str">
            <v>LT</v>
          </cell>
          <cell r="G274" t="str">
            <v>F24</v>
          </cell>
          <cell r="J274" t="str">
            <v>RL4JB3GS</v>
          </cell>
          <cell r="P274" t="str">
            <v/>
          </cell>
          <cell r="Q274" t="str">
            <v/>
          </cell>
        </row>
        <row r="275">
          <cell r="D275" t="str">
            <v>KY-242</v>
          </cell>
          <cell r="E275">
            <v>4</v>
          </cell>
          <cell r="F275" t="str">
            <v>KY</v>
          </cell>
          <cell r="G275" t="str">
            <v>V94</v>
          </cell>
          <cell r="J275" t="str">
            <v>RL4B23F3XN5162414</v>
          </cell>
          <cell r="P275" t="str">
            <v/>
          </cell>
          <cell r="Q275" t="str">
            <v/>
          </cell>
        </row>
        <row r="276">
          <cell r="D276" t="str">
            <v>LB-224</v>
          </cell>
          <cell r="E276">
            <v>10</v>
          </cell>
          <cell r="F276" t="str">
            <v>LB</v>
          </cell>
          <cell r="G276" t="str">
            <v>V95</v>
          </cell>
          <cell r="J276" t="str">
            <v>RL4B28F30N5170681</v>
          </cell>
          <cell r="P276" t="str">
            <v/>
          </cell>
          <cell r="Q276" t="str">
            <v/>
          </cell>
        </row>
        <row r="277">
          <cell r="D277" t="str">
            <v>LS-19</v>
          </cell>
          <cell r="E277">
            <v>3</v>
          </cell>
          <cell r="F277" t="str">
            <v>LS</v>
          </cell>
          <cell r="G277" t="str">
            <v>F25</v>
          </cell>
          <cell r="J277" t="str">
            <v>RL4AB3GS</v>
          </cell>
          <cell r="P277" t="str">
            <v/>
          </cell>
          <cell r="Q277" t="str">
            <v/>
          </cell>
        </row>
        <row r="278">
          <cell r="D278" t="str">
            <v>KY-242</v>
          </cell>
          <cell r="E278">
            <v>5</v>
          </cell>
          <cell r="F278" t="str">
            <v>KY</v>
          </cell>
          <cell r="G278" t="str">
            <v>V96</v>
          </cell>
          <cell r="J278" t="str">
            <v>RL4B23F31N5162415</v>
          </cell>
          <cell r="P278" t="str">
            <v/>
          </cell>
          <cell r="Q278" t="str">
            <v/>
          </cell>
        </row>
        <row r="279">
          <cell r="D279" t="str">
            <v>KU-201</v>
          </cell>
          <cell r="E279">
            <v>2</v>
          </cell>
          <cell r="F279" t="str">
            <v>KU</v>
          </cell>
          <cell r="G279" t="str">
            <v>V97</v>
          </cell>
          <cell r="J279" t="str">
            <v>RL4B28F32N5170682</v>
          </cell>
          <cell r="P279" t="str">
            <v/>
          </cell>
          <cell r="Q279" t="str">
            <v/>
          </cell>
        </row>
        <row r="280">
          <cell r="D280" t="str">
            <v>KY-242</v>
          </cell>
          <cell r="E280">
            <v>6</v>
          </cell>
          <cell r="F280" t="str">
            <v>KY</v>
          </cell>
          <cell r="G280" t="str">
            <v>V98</v>
          </cell>
          <cell r="J280" t="str">
            <v>RL4B23F33N5162416</v>
          </cell>
          <cell r="P280" t="str">
            <v/>
          </cell>
          <cell r="Q280" t="str">
            <v/>
          </cell>
        </row>
        <row r="281">
          <cell r="D281" t="str">
            <v>LN-4</v>
          </cell>
          <cell r="E281">
            <v>5</v>
          </cell>
          <cell r="F281" t="str">
            <v>LN</v>
          </cell>
          <cell r="G281" t="str">
            <v>F26</v>
          </cell>
          <cell r="J281" t="str">
            <v>RL4BA3FS</v>
          </cell>
          <cell r="P281" t="str">
            <v/>
          </cell>
          <cell r="Q281" t="str">
            <v/>
          </cell>
        </row>
        <row r="282">
          <cell r="D282" t="str">
            <v>LB-225</v>
          </cell>
          <cell r="E282">
            <v>1</v>
          </cell>
          <cell r="F282" t="str">
            <v>LB</v>
          </cell>
          <cell r="G282" t="str">
            <v>V99</v>
          </cell>
          <cell r="J282" t="str">
            <v>RL4B28F34N5170683</v>
          </cell>
          <cell r="P282" t="str">
            <v/>
          </cell>
          <cell r="Q282" t="str">
            <v/>
          </cell>
        </row>
        <row r="283">
          <cell r="D283" t="str">
            <v>KU-201</v>
          </cell>
          <cell r="E283">
            <v>3</v>
          </cell>
          <cell r="F283" t="str">
            <v>KU</v>
          </cell>
          <cell r="G283" t="str">
            <v>V100</v>
          </cell>
          <cell r="J283" t="str">
            <v>RL4B28F36N5170684</v>
          </cell>
          <cell r="P283" t="str">
            <v/>
          </cell>
          <cell r="Q283" t="str">
            <v/>
          </cell>
        </row>
        <row r="284">
          <cell r="D284" t="str">
            <v>KY-242</v>
          </cell>
          <cell r="E284">
            <v>7</v>
          </cell>
          <cell r="F284" t="str">
            <v>KY</v>
          </cell>
          <cell r="G284" t="str">
            <v>V1</v>
          </cell>
          <cell r="J284" t="str">
            <v>RL4B23F35N5162417</v>
          </cell>
          <cell r="P284" t="str">
            <v/>
          </cell>
          <cell r="Q284" t="str">
            <v/>
          </cell>
        </row>
        <row r="285">
          <cell r="D285" t="str">
            <v>JL-190</v>
          </cell>
          <cell r="E285">
            <v>4</v>
          </cell>
          <cell r="F285" t="str">
            <v>JL</v>
          </cell>
          <cell r="G285" t="str">
            <v>I97</v>
          </cell>
          <cell r="J285" t="str">
            <v>RL4AW3EM</v>
          </cell>
          <cell r="P285" t="str">
            <v/>
          </cell>
          <cell r="Q285" t="str">
            <v/>
          </cell>
        </row>
        <row r="286">
          <cell r="D286" t="str">
            <v>LB-225</v>
          </cell>
          <cell r="E286">
            <v>2</v>
          </cell>
          <cell r="F286" t="str">
            <v>LB</v>
          </cell>
          <cell r="G286" t="str">
            <v>V2</v>
          </cell>
          <cell r="J286" t="str">
            <v>RL4B28F38N5170685</v>
          </cell>
          <cell r="P286" t="str">
            <v/>
          </cell>
          <cell r="Q286" t="str">
            <v/>
          </cell>
        </row>
        <row r="287">
          <cell r="D287" t="str">
            <v>KY-242</v>
          </cell>
          <cell r="E287">
            <v>8</v>
          </cell>
          <cell r="F287" t="str">
            <v>KY</v>
          </cell>
          <cell r="G287" t="str">
            <v>V3</v>
          </cell>
          <cell r="J287" t="str">
            <v>RL4B23F37N5162418</v>
          </cell>
          <cell r="P287" t="str">
            <v/>
          </cell>
          <cell r="Q287" t="str">
            <v/>
          </cell>
        </row>
        <row r="288">
          <cell r="D288" t="str">
            <v>KU-201</v>
          </cell>
          <cell r="E288">
            <v>4</v>
          </cell>
          <cell r="F288" t="str">
            <v>KU</v>
          </cell>
          <cell r="G288" t="str">
            <v>V4</v>
          </cell>
          <cell r="J288" t="str">
            <v>RL4B28F3XN5170686</v>
          </cell>
          <cell r="P288" t="str">
            <v/>
          </cell>
          <cell r="Q288" t="str">
            <v/>
          </cell>
        </row>
        <row r="289">
          <cell r="D289" t="str">
            <v>LS-19</v>
          </cell>
          <cell r="E289">
            <v>4</v>
          </cell>
          <cell r="F289" t="str">
            <v>LS</v>
          </cell>
          <cell r="G289" t="str">
            <v>F27</v>
          </cell>
          <cell r="J289" t="str">
            <v>RL4AB3GS</v>
          </cell>
          <cell r="P289" t="str">
            <v/>
          </cell>
          <cell r="Q289" t="str">
            <v/>
          </cell>
        </row>
        <row r="290">
          <cell r="D290" t="str">
            <v>KY-242</v>
          </cell>
          <cell r="E290">
            <v>9</v>
          </cell>
          <cell r="F290" t="str">
            <v>KY</v>
          </cell>
          <cell r="G290" t="str">
            <v>V5</v>
          </cell>
          <cell r="J290" t="str">
            <v>RL4B23F39N5162419</v>
          </cell>
          <cell r="P290" t="str">
            <v/>
          </cell>
          <cell r="Q290" t="str">
            <v/>
          </cell>
        </row>
        <row r="291">
          <cell r="D291" t="str">
            <v>LB-225</v>
          </cell>
          <cell r="E291">
            <v>3</v>
          </cell>
          <cell r="F291" t="str">
            <v>LB</v>
          </cell>
          <cell r="G291" t="str">
            <v>V6</v>
          </cell>
          <cell r="J291" t="str">
            <v>RL4B28F31N5170687</v>
          </cell>
          <cell r="P291" t="str">
            <v/>
          </cell>
          <cell r="Q291" t="str">
            <v/>
          </cell>
        </row>
        <row r="292">
          <cell r="D292" t="str">
            <v>LT-56</v>
          </cell>
          <cell r="E292">
            <v>7</v>
          </cell>
          <cell r="F292" t="str">
            <v>LT</v>
          </cell>
          <cell r="G292" t="str">
            <v>F28</v>
          </cell>
          <cell r="J292" t="str">
            <v>RL4JB3GS</v>
          </cell>
          <cell r="P292" t="str">
            <v/>
          </cell>
          <cell r="Q292" t="str">
            <v/>
          </cell>
        </row>
        <row r="293">
          <cell r="D293" t="str">
            <v>KY-242</v>
          </cell>
          <cell r="E293">
            <v>10</v>
          </cell>
          <cell r="F293" t="str">
            <v>KY</v>
          </cell>
          <cell r="G293" t="str">
            <v>V7</v>
          </cell>
          <cell r="J293" t="str">
            <v>RL4B23F35N5162420</v>
          </cell>
          <cell r="P293" t="str">
            <v/>
          </cell>
          <cell r="Q293" t="str">
            <v/>
          </cell>
        </row>
        <row r="294">
          <cell r="D294" t="str">
            <v>KU-201</v>
          </cell>
          <cell r="E294">
            <v>5</v>
          </cell>
          <cell r="F294" t="str">
            <v>KU</v>
          </cell>
          <cell r="G294" t="str">
            <v>V8</v>
          </cell>
          <cell r="J294" t="str">
            <v>RL4B28F33N5170688</v>
          </cell>
          <cell r="P294" t="str">
            <v/>
          </cell>
          <cell r="Q294" t="str">
            <v/>
          </cell>
        </row>
        <row r="295">
          <cell r="D295" t="str">
            <v>LB-225</v>
          </cell>
          <cell r="E295">
            <v>4</v>
          </cell>
          <cell r="F295" t="str">
            <v>LB</v>
          </cell>
          <cell r="G295" t="str">
            <v>V9</v>
          </cell>
          <cell r="J295" t="str">
            <v>RL4B28F35N5170689</v>
          </cell>
          <cell r="P295" t="str">
            <v/>
          </cell>
          <cell r="Q295" t="str">
            <v/>
          </cell>
        </row>
        <row r="296">
          <cell r="D296" t="str">
            <v>JH-434</v>
          </cell>
          <cell r="E296">
            <v>4</v>
          </cell>
          <cell r="F296" t="str">
            <v>JH</v>
          </cell>
          <cell r="G296" t="str">
            <v>I98</v>
          </cell>
          <cell r="J296" t="str">
            <v>RL4JW3EM</v>
          </cell>
          <cell r="P296" t="str">
            <v/>
          </cell>
          <cell r="Q296" t="str">
            <v/>
          </cell>
        </row>
        <row r="297">
          <cell r="D297" t="str">
            <v>KY-243</v>
          </cell>
          <cell r="E297">
            <v>1</v>
          </cell>
          <cell r="F297" t="str">
            <v>KY</v>
          </cell>
          <cell r="G297" t="str">
            <v>V10</v>
          </cell>
          <cell r="J297" t="str">
            <v>RL4B23F37N5162421</v>
          </cell>
          <cell r="P297" t="str">
            <v/>
          </cell>
          <cell r="Q297" t="str">
            <v/>
          </cell>
        </row>
        <row r="298">
          <cell r="D298" t="str">
            <v>KY-243</v>
          </cell>
          <cell r="E298">
            <v>2</v>
          </cell>
          <cell r="F298" t="str">
            <v>KY</v>
          </cell>
          <cell r="G298" t="str">
            <v>V11</v>
          </cell>
          <cell r="J298" t="str">
            <v>RL4B23F39N5162422</v>
          </cell>
          <cell r="P298" t="str">
            <v/>
          </cell>
          <cell r="Q298" t="str">
            <v/>
          </cell>
        </row>
        <row r="299">
          <cell r="D299" t="str">
            <v>KU-201</v>
          </cell>
          <cell r="E299">
            <v>6</v>
          </cell>
          <cell r="F299" t="str">
            <v>KU</v>
          </cell>
          <cell r="G299" t="str">
            <v>V12</v>
          </cell>
          <cell r="J299" t="str">
            <v>RL4B28F31N5170690</v>
          </cell>
          <cell r="P299" t="str">
            <v/>
          </cell>
          <cell r="Q299" t="str">
            <v/>
          </cell>
        </row>
        <row r="300">
          <cell r="D300" t="str">
            <v>LS-19</v>
          </cell>
          <cell r="E300">
            <v>5</v>
          </cell>
          <cell r="F300" t="str">
            <v>LS</v>
          </cell>
          <cell r="G300" t="str">
            <v>F29</v>
          </cell>
          <cell r="J300" t="str">
            <v>RL4AB3GS</v>
          </cell>
          <cell r="P300" t="str">
            <v/>
          </cell>
          <cell r="Q300" t="str">
            <v/>
          </cell>
        </row>
        <row r="301">
          <cell r="D301" t="str">
            <v>LB-225</v>
          </cell>
          <cell r="E301">
            <v>5</v>
          </cell>
          <cell r="F301" t="str">
            <v>LB</v>
          </cell>
          <cell r="G301" t="str">
            <v>V13</v>
          </cell>
          <cell r="J301" t="str">
            <v>RL4B28F33N5170691</v>
          </cell>
          <cell r="P301" t="str">
            <v/>
          </cell>
          <cell r="Q301" t="str">
            <v/>
          </cell>
        </row>
        <row r="302">
          <cell r="D302" t="str">
            <v>KY-243</v>
          </cell>
          <cell r="E302">
            <v>3</v>
          </cell>
          <cell r="F302" t="str">
            <v>KY</v>
          </cell>
          <cell r="G302" t="str">
            <v>V14</v>
          </cell>
          <cell r="J302" t="str">
            <v>RL4B23F30N5162423</v>
          </cell>
          <cell r="P302" t="str">
            <v/>
          </cell>
          <cell r="Q302" t="str">
            <v/>
          </cell>
        </row>
        <row r="303">
          <cell r="D303" t="str">
            <v>LB-225</v>
          </cell>
          <cell r="E303">
            <v>6</v>
          </cell>
          <cell r="F303" t="str">
            <v>LB</v>
          </cell>
          <cell r="G303" t="str">
            <v>V15</v>
          </cell>
          <cell r="J303" t="str">
            <v>RL4B28F35N5170692</v>
          </cell>
          <cell r="P303" t="str">
            <v/>
          </cell>
          <cell r="Q303" t="str">
            <v/>
          </cell>
        </row>
        <row r="304">
          <cell r="D304" t="str">
            <v>LT-56</v>
          </cell>
          <cell r="E304">
            <v>8</v>
          </cell>
          <cell r="F304" t="str">
            <v>LT</v>
          </cell>
          <cell r="G304" t="str">
            <v>F30</v>
          </cell>
          <cell r="J304" t="str">
            <v>RL4JB3GS</v>
          </cell>
          <cell r="P304" t="str">
            <v/>
          </cell>
          <cell r="Q304" t="str">
            <v/>
          </cell>
        </row>
        <row r="305">
          <cell r="D305" t="str">
            <v>KU-201</v>
          </cell>
          <cell r="E305">
            <v>7</v>
          </cell>
          <cell r="F305" t="str">
            <v>KU</v>
          </cell>
          <cell r="G305" t="str">
            <v>V16</v>
          </cell>
          <cell r="J305" t="str">
            <v>RL4B28F37N5170693</v>
          </cell>
          <cell r="P305" t="str">
            <v/>
          </cell>
          <cell r="Q305" t="str">
            <v/>
          </cell>
        </row>
        <row r="306">
          <cell r="D306" t="str">
            <v>KY-243</v>
          </cell>
          <cell r="E306">
            <v>4</v>
          </cell>
          <cell r="F306" t="str">
            <v>KY</v>
          </cell>
          <cell r="G306" t="str">
            <v>V17</v>
          </cell>
          <cell r="J306" t="str">
            <v>RL4B23F32N5162424</v>
          </cell>
          <cell r="P306" t="str">
            <v/>
          </cell>
          <cell r="Q306" t="str">
            <v/>
          </cell>
        </row>
        <row r="307">
          <cell r="D307" t="str">
            <v>LS-19</v>
          </cell>
          <cell r="E307">
            <v>6</v>
          </cell>
          <cell r="F307" t="str">
            <v>LS</v>
          </cell>
          <cell r="G307" t="str">
            <v>F31</v>
          </cell>
          <cell r="J307" t="str">
            <v>RL4AB3GS</v>
          </cell>
          <cell r="P307" t="str">
            <v/>
          </cell>
          <cell r="Q307" t="str">
            <v/>
          </cell>
        </row>
        <row r="308">
          <cell r="D308" t="str">
            <v>AA-58</v>
          </cell>
          <cell r="E308">
            <v>1</v>
          </cell>
          <cell r="F308" t="str">
            <v>AA</v>
          </cell>
          <cell r="G308" t="str">
            <v>I99</v>
          </cell>
          <cell r="J308" t="str">
            <v>RL4AW3EM</v>
          </cell>
          <cell r="P308" t="str">
            <v/>
          </cell>
          <cell r="Q308" t="str">
            <v/>
          </cell>
        </row>
        <row r="309">
          <cell r="D309" t="str">
            <v>LP-34</v>
          </cell>
          <cell r="E309">
            <v>3</v>
          </cell>
          <cell r="F309" t="str">
            <v>LP</v>
          </cell>
          <cell r="G309" t="str">
            <v>F32</v>
          </cell>
          <cell r="J309" t="str">
            <v>RL4CB3GS</v>
          </cell>
          <cell r="P309" t="str">
            <v/>
          </cell>
          <cell r="Q309" t="str">
            <v/>
          </cell>
        </row>
        <row r="310">
          <cell r="D310" t="str">
            <v>LS-19</v>
          </cell>
          <cell r="E310">
            <v>7</v>
          </cell>
          <cell r="F310" t="str">
            <v>LS</v>
          </cell>
          <cell r="G310" t="str">
            <v>F33</v>
          </cell>
          <cell r="J310" t="str">
            <v>RL4AB3GS</v>
          </cell>
          <cell r="P310" t="str">
            <v/>
          </cell>
          <cell r="Q310" t="str">
            <v/>
          </cell>
        </row>
        <row r="311">
          <cell r="D311" t="str">
            <v>JH-434</v>
          </cell>
          <cell r="E311">
            <v>5</v>
          </cell>
          <cell r="F311" t="str">
            <v>JH</v>
          </cell>
          <cell r="G311" t="str">
            <v>I100</v>
          </cell>
          <cell r="J311" t="str">
            <v>RL4JW3EM</v>
          </cell>
          <cell r="P311" t="str">
            <v/>
          </cell>
          <cell r="Q311" t="str">
            <v/>
          </cell>
        </row>
        <row r="312">
          <cell r="D312" t="str">
            <v>LT-56</v>
          </cell>
          <cell r="E312">
            <v>9</v>
          </cell>
          <cell r="F312" t="str">
            <v>LT</v>
          </cell>
          <cell r="G312" t="str">
            <v>F34</v>
          </cell>
          <cell r="J312" t="str">
            <v>RL4JB3GS</v>
          </cell>
          <cell r="P312" t="str">
            <v/>
          </cell>
          <cell r="Q312" t="str">
            <v/>
          </cell>
        </row>
        <row r="313">
          <cell r="D313" t="str">
            <v>LS-19</v>
          </cell>
          <cell r="E313">
            <v>8</v>
          </cell>
          <cell r="F313" t="str">
            <v>LS</v>
          </cell>
          <cell r="G313" t="str">
            <v>F35</v>
          </cell>
          <cell r="J313" t="str">
            <v>RL4AB3GS</v>
          </cell>
          <cell r="P313" t="str">
            <v/>
          </cell>
          <cell r="Q313" t="str">
            <v/>
          </cell>
        </row>
        <row r="314">
          <cell r="D314" t="str">
            <v>LT-56</v>
          </cell>
          <cell r="E314">
            <v>10</v>
          </cell>
          <cell r="F314" t="str">
            <v>LT</v>
          </cell>
          <cell r="G314" t="str">
            <v>F36</v>
          </cell>
          <cell r="J314" t="str">
            <v>RL4JB3GS</v>
          </cell>
          <cell r="P314" t="str">
            <v/>
          </cell>
          <cell r="Q314" t="str">
            <v/>
          </cell>
        </row>
        <row r="315">
          <cell r="D315" t="str">
            <v>KY-243</v>
          </cell>
          <cell r="E315">
            <v>5</v>
          </cell>
          <cell r="F315" t="str">
            <v>KY</v>
          </cell>
          <cell r="G315" t="str">
            <v>V18</v>
          </cell>
          <cell r="J315" t="str">
            <v>RL4B23F34N5162425</v>
          </cell>
          <cell r="P315" t="str">
            <v/>
          </cell>
          <cell r="Q315" t="str">
            <v/>
          </cell>
        </row>
        <row r="316">
          <cell r="D316" t="str">
            <v>JL-190</v>
          </cell>
          <cell r="E316">
            <v>5</v>
          </cell>
          <cell r="F316" t="str">
            <v>JL</v>
          </cell>
          <cell r="G316" t="str">
            <v>I1</v>
          </cell>
          <cell r="J316" t="str">
            <v>RL4AW3EM</v>
          </cell>
          <cell r="P316" t="str">
            <v/>
          </cell>
          <cell r="Q316" t="str">
            <v/>
          </cell>
        </row>
        <row r="317">
          <cell r="D317" t="str">
            <v>LB-225</v>
          </cell>
          <cell r="E317">
            <v>7</v>
          </cell>
          <cell r="F317" t="str">
            <v>LB</v>
          </cell>
          <cell r="G317" t="str">
            <v>V19</v>
          </cell>
          <cell r="J317" t="str">
            <v>RL4B28F39N5170694</v>
          </cell>
          <cell r="P317" t="str">
            <v/>
          </cell>
          <cell r="Q317" t="str">
            <v/>
          </cell>
        </row>
        <row r="318">
          <cell r="D318" t="str">
            <v>KU-201</v>
          </cell>
          <cell r="E318">
            <v>8</v>
          </cell>
          <cell r="F318" t="str">
            <v>KU</v>
          </cell>
          <cell r="G318" t="str">
            <v>V20</v>
          </cell>
          <cell r="J318" t="str">
            <v>RL4B28F30N5170695</v>
          </cell>
          <cell r="P318" t="str">
            <v/>
          </cell>
          <cell r="Q318" t="str">
            <v/>
          </cell>
        </row>
        <row r="319">
          <cell r="D319" t="str">
            <v>LS-19</v>
          </cell>
          <cell r="E319">
            <v>9</v>
          </cell>
          <cell r="F319" t="str">
            <v>LS</v>
          </cell>
          <cell r="G319" t="str">
            <v>F37</v>
          </cell>
          <cell r="J319" t="str">
            <v>RL4AB3GS</v>
          </cell>
          <cell r="P319" t="str">
            <v/>
          </cell>
          <cell r="Q319" t="str">
            <v/>
          </cell>
        </row>
        <row r="320">
          <cell r="D320" t="str">
            <v>KY-243</v>
          </cell>
          <cell r="E320">
            <v>6</v>
          </cell>
          <cell r="F320" t="str">
            <v>KY</v>
          </cell>
          <cell r="G320" t="str">
            <v>V21</v>
          </cell>
          <cell r="J320" t="str">
            <v>RL4B23F36N5162426</v>
          </cell>
          <cell r="P320" t="str">
            <v/>
          </cell>
          <cell r="Q320" t="str">
            <v/>
          </cell>
        </row>
        <row r="321">
          <cell r="D321" t="str">
            <v>LB-225</v>
          </cell>
          <cell r="E321">
            <v>8</v>
          </cell>
          <cell r="F321" t="str">
            <v>LB</v>
          </cell>
          <cell r="G321" t="str">
            <v>V22</v>
          </cell>
          <cell r="J321" t="str">
            <v>RL4B28F32N5170696</v>
          </cell>
          <cell r="P321" t="str">
            <v/>
          </cell>
          <cell r="Q321" t="str">
            <v/>
          </cell>
        </row>
        <row r="322">
          <cell r="D322" t="str">
            <v>KY-243</v>
          </cell>
          <cell r="E322">
            <v>7</v>
          </cell>
          <cell r="F322" t="str">
            <v>KY</v>
          </cell>
          <cell r="G322" t="str">
            <v>V23</v>
          </cell>
          <cell r="J322" t="str">
            <v>RL4B23F38N5162427</v>
          </cell>
          <cell r="P322" t="str">
            <v/>
          </cell>
          <cell r="Q322" t="str">
            <v/>
          </cell>
        </row>
        <row r="323">
          <cell r="D323" t="str">
            <v>LS-19</v>
          </cell>
          <cell r="E323">
            <v>10</v>
          </cell>
          <cell r="F323" t="str">
            <v>LS</v>
          </cell>
          <cell r="G323" t="str">
            <v>F38</v>
          </cell>
          <cell r="J323" t="str">
            <v>RL4AB3GS</v>
          </cell>
          <cell r="P323" t="str">
            <v/>
          </cell>
          <cell r="Q323" t="str">
            <v/>
          </cell>
        </row>
        <row r="324">
          <cell r="D324" t="str">
            <v>KU-201</v>
          </cell>
          <cell r="E324">
            <v>9</v>
          </cell>
          <cell r="F324" t="str">
            <v>KU</v>
          </cell>
          <cell r="G324" t="str">
            <v>V24</v>
          </cell>
          <cell r="J324" t="str">
            <v>RL4B28F34N5170697</v>
          </cell>
          <cell r="P324" t="str">
            <v/>
          </cell>
          <cell r="Q324" t="str">
            <v/>
          </cell>
        </row>
        <row r="325">
          <cell r="D325" t="str">
            <v>LB-225</v>
          </cell>
          <cell r="E325">
            <v>9</v>
          </cell>
          <cell r="F325" t="str">
            <v>LB</v>
          </cell>
          <cell r="G325" t="str">
            <v>V25</v>
          </cell>
          <cell r="J325" t="str">
            <v>RL4B28F36N5170698</v>
          </cell>
          <cell r="P325" t="str">
            <v/>
          </cell>
          <cell r="Q325" t="str">
            <v/>
          </cell>
        </row>
        <row r="326">
          <cell r="D326" t="str">
            <v>KY-243</v>
          </cell>
          <cell r="E326">
            <v>8</v>
          </cell>
          <cell r="F326" t="str">
            <v>KY</v>
          </cell>
          <cell r="G326" t="str">
            <v>V26</v>
          </cell>
          <cell r="J326" t="str">
            <v>RL4B23F3XN5162428</v>
          </cell>
          <cell r="P326" t="str">
            <v/>
          </cell>
          <cell r="Q326" t="str">
            <v/>
          </cell>
        </row>
        <row r="327">
          <cell r="D327" t="str">
            <v>JH-434</v>
          </cell>
          <cell r="E327">
            <v>6</v>
          </cell>
          <cell r="F327" t="str">
            <v>JH</v>
          </cell>
          <cell r="G327" t="str">
            <v>I2</v>
          </cell>
          <cell r="J327" t="str">
            <v>RL4JW3EM</v>
          </cell>
          <cell r="P327" t="str">
            <v/>
          </cell>
          <cell r="Q327" t="str">
            <v/>
          </cell>
        </row>
        <row r="328">
          <cell r="D328" t="str">
            <v>KU-201</v>
          </cell>
          <cell r="E328">
            <v>10</v>
          </cell>
          <cell r="F328" t="str">
            <v>KU</v>
          </cell>
          <cell r="G328" t="str">
            <v>V27</v>
          </cell>
          <cell r="J328" t="str">
            <v>RL4B28F38N5170699</v>
          </cell>
          <cell r="P328" t="str">
            <v/>
          </cell>
          <cell r="Q328" t="str">
            <v/>
          </cell>
        </row>
        <row r="329">
          <cell r="D329" t="str">
            <v>KY-243</v>
          </cell>
          <cell r="E329">
            <v>9</v>
          </cell>
          <cell r="F329" t="str">
            <v>KY</v>
          </cell>
          <cell r="G329" t="str">
            <v>V28</v>
          </cell>
          <cell r="J329" t="str">
            <v>RL4B23F31N5162429</v>
          </cell>
          <cell r="P329" t="str">
            <v/>
          </cell>
          <cell r="Q329" t="str">
            <v/>
          </cell>
        </row>
        <row r="330">
          <cell r="D330" t="str">
            <v>LB-225</v>
          </cell>
          <cell r="E330">
            <v>10</v>
          </cell>
          <cell r="F330" t="str">
            <v>LB</v>
          </cell>
          <cell r="G330" t="str">
            <v>V29</v>
          </cell>
          <cell r="J330" t="str">
            <v>RL4B28F30N5170700</v>
          </cell>
          <cell r="P330" t="str">
            <v/>
          </cell>
          <cell r="Q330" t="str">
            <v/>
          </cell>
        </row>
        <row r="331">
          <cell r="D331" t="str">
            <v>LT-57</v>
          </cell>
          <cell r="E331">
            <v>1</v>
          </cell>
          <cell r="F331" t="str">
            <v>LT</v>
          </cell>
          <cell r="G331" t="str">
            <v>F39</v>
          </cell>
          <cell r="J331" t="str">
            <v>RL4JB3GS</v>
          </cell>
          <cell r="P331" t="str">
            <v/>
          </cell>
          <cell r="Q331" t="str">
            <v/>
          </cell>
        </row>
        <row r="332">
          <cell r="D332" t="str">
            <v>KY-243</v>
          </cell>
          <cell r="E332">
            <v>10</v>
          </cell>
          <cell r="F332" t="str">
            <v>KY</v>
          </cell>
          <cell r="G332" t="str">
            <v>V30</v>
          </cell>
          <cell r="J332" t="str">
            <v>RL4B23F38N5162430</v>
          </cell>
          <cell r="P332" t="str">
            <v/>
          </cell>
          <cell r="Q332" t="str">
            <v/>
          </cell>
        </row>
        <row r="333">
          <cell r="D333" t="str">
            <v>KU-202</v>
          </cell>
          <cell r="E333">
            <v>1</v>
          </cell>
          <cell r="F333" t="str">
            <v>KU</v>
          </cell>
          <cell r="G333" t="str">
            <v>V31</v>
          </cell>
          <cell r="J333" t="str">
            <v>RL4B28F32N5170701</v>
          </cell>
          <cell r="P333" t="str">
            <v/>
          </cell>
          <cell r="Q333" t="str">
            <v/>
          </cell>
        </row>
        <row r="334">
          <cell r="D334" t="str">
            <v>LS-20</v>
          </cell>
          <cell r="E334">
            <v>1</v>
          </cell>
          <cell r="F334" t="str">
            <v>LS</v>
          </cell>
          <cell r="G334" t="str">
            <v>F40</v>
          </cell>
          <cell r="J334" t="str">
            <v>RL4AB3GS</v>
          </cell>
          <cell r="P334" t="str">
            <v/>
          </cell>
          <cell r="Q334" t="str">
            <v/>
          </cell>
        </row>
        <row r="335">
          <cell r="D335" t="str">
            <v>LB-226</v>
          </cell>
          <cell r="E335">
            <v>1</v>
          </cell>
          <cell r="F335" t="str">
            <v>LB</v>
          </cell>
          <cell r="G335" t="str">
            <v>V32</v>
          </cell>
          <cell r="J335" t="str">
            <v>RL4B28F34N5170702</v>
          </cell>
          <cell r="P335" t="str">
            <v/>
          </cell>
          <cell r="Q335" t="str">
            <v/>
          </cell>
        </row>
        <row r="336">
          <cell r="D336" t="str">
            <v>KY-244</v>
          </cell>
          <cell r="E336">
            <v>1</v>
          </cell>
          <cell r="F336" t="str">
            <v>KY</v>
          </cell>
          <cell r="G336" t="str">
            <v>V33</v>
          </cell>
          <cell r="J336" t="str">
            <v>RL4B23F3XN5162431</v>
          </cell>
          <cell r="P336" t="str">
            <v/>
          </cell>
          <cell r="Q336" t="str">
            <v/>
          </cell>
        </row>
        <row r="337">
          <cell r="D337" t="str">
            <v>KY-244</v>
          </cell>
          <cell r="E337">
            <v>2</v>
          </cell>
          <cell r="F337" t="str">
            <v>KY</v>
          </cell>
          <cell r="G337" t="str">
            <v>V34</v>
          </cell>
          <cell r="J337" t="str">
            <v>RL4B23F31N5162432</v>
          </cell>
          <cell r="P337" t="str">
            <v/>
          </cell>
          <cell r="Q337" t="str">
            <v/>
          </cell>
        </row>
        <row r="338">
          <cell r="D338" t="str">
            <v>LP-34</v>
          </cell>
          <cell r="E338">
            <v>4</v>
          </cell>
          <cell r="F338" t="str">
            <v>LP</v>
          </cell>
          <cell r="G338" t="str">
            <v>F41</v>
          </cell>
          <cell r="J338" t="str">
            <v>RL4CB3GS</v>
          </cell>
          <cell r="P338" t="str">
            <v/>
          </cell>
          <cell r="Q338" t="str">
            <v/>
          </cell>
        </row>
        <row r="339">
          <cell r="D339" t="str">
            <v>KU-202</v>
          </cell>
          <cell r="E339">
            <v>2</v>
          </cell>
          <cell r="F339" t="str">
            <v>KU</v>
          </cell>
          <cell r="G339" t="str">
            <v>V35</v>
          </cell>
          <cell r="J339" t="str">
            <v>RL4B28F36N5170703</v>
          </cell>
          <cell r="P339" t="str">
            <v/>
          </cell>
          <cell r="Q339" t="str">
            <v/>
          </cell>
        </row>
        <row r="340">
          <cell r="D340" t="str">
            <v>LB-226</v>
          </cell>
          <cell r="E340">
            <v>2</v>
          </cell>
          <cell r="F340" t="str">
            <v>LB</v>
          </cell>
          <cell r="G340" t="str">
            <v>V36</v>
          </cell>
          <cell r="J340" t="str">
            <v>RL4B28F38N5170704</v>
          </cell>
          <cell r="P340" t="str">
            <v/>
          </cell>
          <cell r="Q340" t="str">
            <v/>
          </cell>
        </row>
        <row r="341">
          <cell r="D341" t="str">
            <v>JL-190</v>
          </cell>
          <cell r="E341">
            <v>6</v>
          </cell>
          <cell r="F341" t="str">
            <v>JL</v>
          </cell>
          <cell r="G341" t="str">
            <v>I3</v>
          </cell>
          <cell r="J341" t="str">
            <v>RL4AW3EM</v>
          </cell>
          <cell r="P341" t="str">
            <v/>
          </cell>
          <cell r="Q341" t="str">
            <v/>
          </cell>
        </row>
        <row r="342">
          <cell r="D342" t="str">
            <v>LN-4</v>
          </cell>
          <cell r="E342">
            <v>6</v>
          </cell>
          <cell r="F342" t="str">
            <v>LN</v>
          </cell>
          <cell r="G342" t="str">
            <v>F42</v>
          </cell>
          <cell r="J342" t="str">
            <v>RL4BA3FS</v>
          </cell>
          <cell r="P342" t="str">
            <v/>
          </cell>
          <cell r="Q342" t="str">
            <v/>
          </cell>
        </row>
        <row r="343">
          <cell r="D343" t="str">
            <v>KY-244</v>
          </cell>
          <cell r="E343">
            <v>3</v>
          </cell>
          <cell r="F343" t="str">
            <v>KY</v>
          </cell>
          <cell r="G343" t="str">
            <v>V37</v>
          </cell>
          <cell r="J343" t="str">
            <v>RL4B23F33N5162433</v>
          </cell>
          <cell r="P343" t="str">
            <v/>
          </cell>
          <cell r="Q343" t="str">
            <v/>
          </cell>
        </row>
        <row r="344">
          <cell r="D344" t="str">
            <v>LB-226</v>
          </cell>
          <cell r="E344">
            <v>3</v>
          </cell>
          <cell r="F344" t="str">
            <v>LB</v>
          </cell>
          <cell r="G344" t="str">
            <v>V38</v>
          </cell>
          <cell r="J344" t="str">
            <v>RL4B28F3XN5170705</v>
          </cell>
          <cell r="P344" t="str">
            <v/>
          </cell>
          <cell r="Q344" t="str">
            <v/>
          </cell>
        </row>
        <row r="345">
          <cell r="D345" t="str">
            <v>KU-202</v>
          </cell>
          <cell r="E345">
            <v>3</v>
          </cell>
          <cell r="F345" t="str">
            <v>KU</v>
          </cell>
          <cell r="G345" t="str">
            <v>V39</v>
          </cell>
          <cell r="J345" t="str">
            <v>RL4B28F31N5170706</v>
          </cell>
          <cell r="P345" t="str">
            <v/>
          </cell>
          <cell r="Q345" t="str">
            <v/>
          </cell>
        </row>
        <row r="346">
          <cell r="D346" t="str">
            <v>KY-244</v>
          </cell>
          <cell r="E346">
            <v>4</v>
          </cell>
          <cell r="F346" t="str">
            <v>KY</v>
          </cell>
          <cell r="G346" t="str">
            <v>V40</v>
          </cell>
          <cell r="J346" t="str">
            <v>RL4B23F35N5162434</v>
          </cell>
          <cell r="P346" t="str">
            <v/>
          </cell>
          <cell r="Q346" t="str">
            <v/>
          </cell>
        </row>
        <row r="347">
          <cell r="D347" t="str">
            <v>KY-244</v>
          </cell>
          <cell r="E347">
            <v>5</v>
          </cell>
          <cell r="F347" t="str">
            <v>KY</v>
          </cell>
          <cell r="G347" t="str">
            <v>V41</v>
          </cell>
          <cell r="J347" t="str">
            <v>RL4B23F37N5162435</v>
          </cell>
          <cell r="P347" t="str">
            <v/>
          </cell>
          <cell r="Q347" t="str">
            <v/>
          </cell>
        </row>
        <row r="348">
          <cell r="D348" t="str">
            <v>LB-226</v>
          </cell>
          <cell r="E348">
            <v>4</v>
          </cell>
          <cell r="F348" t="str">
            <v>LB</v>
          </cell>
          <cell r="G348" t="str">
            <v>V42</v>
          </cell>
          <cell r="J348" t="str">
            <v>RL4B28F33N5170707</v>
          </cell>
          <cell r="P348" t="str">
            <v/>
          </cell>
          <cell r="Q348" t="str">
            <v/>
          </cell>
        </row>
        <row r="349">
          <cell r="D349" t="str">
            <v>LT-57</v>
          </cell>
          <cell r="E349">
            <v>2</v>
          </cell>
          <cell r="F349" t="str">
            <v>LT</v>
          </cell>
          <cell r="G349" t="str">
            <v>F43</v>
          </cell>
          <cell r="J349" t="str">
            <v>RL4JB3GS</v>
          </cell>
          <cell r="P349" t="str">
            <v/>
          </cell>
          <cell r="Q349" t="str">
            <v/>
          </cell>
        </row>
        <row r="350">
          <cell r="D350" t="str">
            <v>KU-202</v>
          </cell>
          <cell r="E350">
            <v>4</v>
          </cell>
          <cell r="F350" t="str">
            <v>KU</v>
          </cell>
          <cell r="G350" t="str">
            <v>V43</v>
          </cell>
          <cell r="J350" t="str">
            <v>RL4B28F35N5170708</v>
          </cell>
          <cell r="P350" t="str">
            <v/>
          </cell>
          <cell r="Q350" t="str">
            <v/>
          </cell>
        </row>
        <row r="351">
          <cell r="D351" t="str">
            <v>KY-244</v>
          </cell>
          <cell r="E351">
            <v>6</v>
          </cell>
          <cell r="F351" t="str">
            <v>KY</v>
          </cell>
          <cell r="G351" t="str">
            <v>V44</v>
          </cell>
          <cell r="J351" t="str">
            <v>RL4B23F39N5162436</v>
          </cell>
          <cell r="P351" t="str">
            <v/>
          </cell>
          <cell r="Q351" t="str">
            <v/>
          </cell>
        </row>
        <row r="352">
          <cell r="D352" t="str">
            <v>LB-226</v>
          </cell>
          <cell r="E352">
            <v>5</v>
          </cell>
          <cell r="F352" t="str">
            <v>LB</v>
          </cell>
          <cell r="G352" t="str">
            <v>V45</v>
          </cell>
          <cell r="J352" t="str">
            <v>RL4B28F37N5170709</v>
          </cell>
          <cell r="P352" t="str">
            <v/>
          </cell>
          <cell r="Q352" t="str">
            <v/>
          </cell>
        </row>
        <row r="353">
          <cell r="D353" t="str">
            <v>JH-434</v>
          </cell>
          <cell r="E353">
            <v>7</v>
          </cell>
          <cell r="F353" t="str">
            <v>JH</v>
          </cell>
          <cell r="G353" t="str">
            <v>I4</v>
          </cell>
          <cell r="J353" t="str">
            <v>RL4JW3EM</v>
          </cell>
          <cell r="P353" t="str">
            <v/>
          </cell>
          <cell r="Q353" t="str">
            <v/>
          </cell>
        </row>
        <row r="354">
          <cell r="D354" t="str">
            <v>KY-244</v>
          </cell>
          <cell r="E354">
            <v>7</v>
          </cell>
          <cell r="F354" t="str">
            <v>KY</v>
          </cell>
          <cell r="G354" t="str">
            <v>V46</v>
          </cell>
          <cell r="J354" t="str">
            <v>RL4B23F30N5162437</v>
          </cell>
          <cell r="P354" t="str">
            <v/>
          </cell>
          <cell r="Q354" t="str">
            <v/>
          </cell>
        </row>
        <row r="355">
          <cell r="D355" t="str">
            <v>KU-202</v>
          </cell>
          <cell r="E355">
            <v>5</v>
          </cell>
          <cell r="F355" t="str">
            <v>KU</v>
          </cell>
          <cell r="G355" t="str">
            <v>V47</v>
          </cell>
          <cell r="J355" t="str">
            <v>RL4B28F33N5170710</v>
          </cell>
          <cell r="P355" t="str">
            <v/>
          </cell>
          <cell r="Q355" t="str">
            <v/>
          </cell>
        </row>
        <row r="356">
          <cell r="D356" t="str">
            <v>KY-244</v>
          </cell>
          <cell r="E356">
            <v>8</v>
          </cell>
          <cell r="F356" t="str">
            <v>KY</v>
          </cell>
          <cell r="G356" t="str">
            <v>V48</v>
          </cell>
          <cell r="J356" t="str">
            <v>RL4B23F32N5162438</v>
          </cell>
          <cell r="P356" t="str">
            <v/>
          </cell>
          <cell r="Q356" t="str">
            <v/>
          </cell>
        </row>
        <row r="357">
          <cell r="D357" t="str">
            <v>LS-20</v>
          </cell>
          <cell r="E357">
            <v>2</v>
          </cell>
          <cell r="F357" t="str">
            <v>LS</v>
          </cell>
          <cell r="G357" t="str">
            <v>F44</v>
          </cell>
          <cell r="J357" t="str">
            <v>RL4AB3GS</v>
          </cell>
          <cell r="P357" t="str">
            <v/>
          </cell>
          <cell r="Q357" t="str">
            <v/>
          </cell>
        </row>
        <row r="358">
          <cell r="D358" t="str">
            <v>LB-226</v>
          </cell>
          <cell r="E358">
            <v>6</v>
          </cell>
          <cell r="F358" t="str">
            <v>LB</v>
          </cell>
          <cell r="G358" t="str">
            <v>V49</v>
          </cell>
          <cell r="J358" t="str">
            <v>RL4B28F35N5170711</v>
          </cell>
          <cell r="P358" t="str">
            <v/>
          </cell>
          <cell r="Q358" t="str">
            <v/>
          </cell>
        </row>
        <row r="359">
          <cell r="D359" t="str">
            <v>KU-202</v>
          </cell>
          <cell r="E359">
            <v>6</v>
          </cell>
          <cell r="F359" t="str">
            <v>KU</v>
          </cell>
          <cell r="G359" t="str">
            <v>V50</v>
          </cell>
          <cell r="J359" t="str">
            <v>RL4B28F37N5170712</v>
          </cell>
          <cell r="P359" t="str">
            <v/>
          </cell>
          <cell r="Q359" t="str">
            <v/>
          </cell>
        </row>
        <row r="360">
          <cell r="D360" t="str">
            <v>KY-244</v>
          </cell>
          <cell r="E360">
            <v>9</v>
          </cell>
          <cell r="F360" t="str">
            <v>KY</v>
          </cell>
          <cell r="G360" t="str">
            <v>V51</v>
          </cell>
          <cell r="J360" t="str">
            <v>RL4B23F34N5162439</v>
          </cell>
          <cell r="P360" t="str">
            <v/>
          </cell>
          <cell r="Q360" t="str">
            <v/>
          </cell>
        </row>
        <row r="361">
          <cell r="D361" t="str">
            <v>LS-20</v>
          </cell>
          <cell r="E361">
            <v>3</v>
          </cell>
          <cell r="F361" t="str">
            <v>LS</v>
          </cell>
          <cell r="G361" t="str">
            <v>F45</v>
          </cell>
          <cell r="J361" t="str">
            <v>RL4AB3GS</v>
          </cell>
          <cell r="P361" t="str">
            <v/>
          </cell>
          <cell r="Q361" t="str">
            <v/>
          </cell>
        </row>
        <row r="362">
          <cell r="D362" t="str">
            <v>LB-226</v>
          </cell>
          <cell r="E362">
            <v>7</v>
          </cell>
          <cell r="F362" t="str">
            <v>LB</v>
          </cell>
          <cell r="G362" t="str">
            <v>V52</v>
          </cell>
          <cell r="J362" t="str">
            <v>RL4B28F39N5170713</v>
          </cell>
          <cell r="P362" t="str">
            <v/>
          </cell>
          <cell r="Q362" t="str">
            <v/>
          </cell>
        </row>
        <row r="363">
          <cell r="D363" t="str">
            <v>KY-244</v>
          </cell>
          <cell r="E363">
            <v>10</v>
          </cell>
          <cell r="F363" t="str">
            <v>KY</v>
          </cell>
          <cell r="G363" t="str">
            <v>V53</v>
          </cell>
          <cell r="J363" t="str">
            <v>RL4B23F30N5162440</v>
          </cell>
          <cell r="P363" t="str">
            <v/>
          </cell>
          <cell r="Q363" t="str">
            <v/>
          </cell>
        </row>
        <row r="364">
          <cell r="D364" t="str">
            <v>LT-57</v>
          </cell>
          <cell r="E364">
            <v>3</v>
          </cell>
          <cell r="F364" t="str">
            <v>LT</v>
          </cell>
          <cell r="G364" t="str">
            <v>F46</v>
          </cell>
          <cell r="J364" t="str">
            <v>RL4JB3GS</v>
          </cell>
          <cell r="P364" t="str">
            <v/>
          </cell>
          <cell r="Q364" t="str">
            <v/>
          </cell>
        </row>
        <row r="365">
          <cell r="D365" t="str">
            <v>KU-202</v>
          </cell>
          <cell r="E365">
            <v>7</v>
          </cell>
          <cell r="F365" t="str">
            <v>KU</v>
          </cell>
          <cell r="G365" t="str">
            <v>V54</v>
          </cell>
          <cell r="J365" t="str">
            <v>RL4B28F30N5170714</v>
          </cell>
          <cell r="P365" t="str">
            <v/>
          </cell>
          <cell r="Q365" t="str">
            <v/>
          </cell>
        </row>
        <row r="366">
          <cell r="D366" t="str">
            <v>KY-245</v>
          </cell>
          <cell r="E366">
            <v>1</v>
          </cell>
          <cell r="F366" t="str">
            <v>KY</v>
          </cell>
          <cell r="G366" t="str">
            <v>V55</v>
          </cell>
          <cell r="J366" t="str">
            <v>RL4B23F32N5162441</v>
          </cell>
          <cell r="P366" t="str">
            <v/>
          </cell>
          <cell r="Q366" t="str">
            <v/>
          </cell>
        </row>
        <row r="367">
          <cell r="D367" t="str">
            <v>LB-226</v>
          </cell>
          <cell r="E367">
            <v>8</v>
          </cell>
          <cell r="F367" t="str">
            <v>LB</v>
          </cell>
          <cell r="G367" t="str">
            <v>V56</v>
          </cell>
          <cell r="J367" t="str">
            <v>RL4B28F32N5170715</v>
          </cell>
          <cell r="P367" t="str">
            <v/>
          </cell>
          <cell r="Q367" t="str">
            <v/>
          </cell>
        </row>
        <row r="368">
          <cell r="D368" t="str">
            <v>JH-434</v>
          </cell>
          <cell r="E368">
            <v>8</v>
          </cell>
          <cell r="F368" t="str">
            <v>JH</v>
          </cell>
          <cell r="G368" t="str">
            <v>I5</v>
          </cell>
          <cell r="J368" t="str">
            <v>RL4JW3EM</v>
          </cell>
          <cell r="P368" t="str">
            <v/>
          </cell>
          <cell r="Q368" t="str">
            <v/>
          </cell>
        </row>
        <row r="369">
          <cell r="D369" t="str">
            <v>KY-245</v>
          </cell>
          <cell r="E369">
            <v>2</v>
          </cell>
          <cell r="F369" t="str">
            <v>KY</v>
          </cell>
          <cell r="G369" t="str">
            <v>V57</v>
          </cell>
          <cell r="J369" t="str">
            <v>RL4B23F34N5162442</v>
          </cell>
          <cell r="P369" t="str">
            <v/>
          </cell>
          <cell r="Q369" t="str">
            <v/>
          </cell>
        </row>
        <row r="370">
          <cell r="D370" t="str">
            <v>KU-202</v>
          </cell>
          <cell r="E370">
            <v>8</v>
          </cell>
          <cell r="F370" t="str">
            <v>KU</v>
          </cell>
          <cell r="G370" t="str">
            <v>V58</v>
          </cell>
          <cell r="J370" t="str">
            <v>RL4B28F34N5170716</v>
          </cell>
          <cell r="P370" t="str">
            <v/>
          </cell>
          <cell r="Q370" t="str">
            <v/>
          </cell>
        </row>
        <row r="371">
          <cell r="D371" t="str">
            <v>LB-226</v>
          </cell>
          <cell r="E371">
            <v>9</v>
          </cell>
          <cell r="F371" t="str">
            <v>LB</v>
          </cell>
          <cell r="G371" t="str">
            <v>V59</v>
          </cell>
          <cell r="J371" t="str">
            <v>RL4B28F36N5170717</v>
          </cell>
          <cell r="P371" t="str">
            <v/>
          </cell>
          <cell r="Q371" t="str">
            <v/>
          </cell>
        </row>
        <row r="372">
          <cell r="D372" t="str">
            <v>LS-20</v>
          </cell>
          <cell r="E372">
            <v>4</v>
          </cell>
          <cell r="F372" t="str">
            <v>LS</v>
          </cell>
          <cell r="G372" t="str">
            <v>F47</v>
          </cell>
          <cell r="J372" t="str">
            <v>RL4AB3GS</v>
          </cell>
          <cell r="P372" t="str">
            <v/>
          </cell>
          <cell r="Q372" t="str">
            <v/>
          </cell>
        </row>
        <row r="373">
          <cell r="D373" t="str">
            <v>KY-245</v>
          </cell>
          <cell r="E373">
            <v>3</v>
          </cell>
          <cell r="F373" t="str">
            <v>KY</v>
          </cell>
          <cell r="G373" t="str">
            <v>V60</v>
          </cell>
          <cell r="J373" t="str">
            <v>RL4B23F36N5162443</v>
          </cell>
          <cell r="P373" t="str">
            <v/>
          </cell>
          <cell r="Q373" t="str">
            <v/>
          </cell>
        </row>
        <row r="374">
          <cell r="D374" t="str">
            <v>KY-245</v>
          </cell>
          <cell r="E374">
            <v>4</v>
          </cell>
          <cell r="F374" t="str">
            <v>KY</v>
          </cell>
          <cell r="G374" t="str">
            <v>V61</v>
          </cell>
          <cell r="J374" t="str">
            <v>RL4B23F38N5162444</v>
          </cell>
          <cell r="P374" t="str">
            <v/>
          </cell>
          <cell r="Q374" t="str">
            <v/>
          </cell>
        </row>
        <row r="375">
          <cell r="D375" t="str">
            <v>KU-202</v>
          </cell>
          <cell r="E375">
            <v>9</v>
          </cell>
          <cell r="F375" t="str">
            <v>KU</v>
          </cell>
          <cell r="G375" t="str">
            <v>V62</v>
          </cell>
          <cell r="J375" t="str">
            <v>RL4B28F38N5170718</v>
          </cell>
          <cell r="P375" t="str">
            <v/>
          </cell>
          <cell r="Q375" t="str">
            <v/>
          </cell>
        </row>
        <row r="376">
          <cell r="D376" t="str">
            <v>LT-57</v>
          </cell>
          <cell r="E376">
            <v>4</v>
          </cell>
          <cell r="F376" t="str">
            <v>LT</v>
          </cell>
          <cell r="G376" t="str">
            <v>F48</v>
          </cell>
          <cell r="J376" t="str">
            <v>RL4JB3GS</v>
          </cell>
          <cell r="P376" t="str">
            <v/>
          </cell>
          <cell r="Q376" t="str">
            <v/>
          </cell>
        </row>
        <row r="377">
          <cell r="D377" t="str">
            <v>JL-190</v>
          </cell>
          <cell r="E377">
            <v>7</v>
          </cell>
          <cell r="F377" t="str">
            <v>JL</v>
          </cell>
          <cell r="G377" t="str">
            <v>I6</v>
          </cell>
          <cell r="J377" t="str">
            <v>RL4AW3EM</v>
          </cell>
          <cell r="P377" t="str">
            <v/>
          </cell>
          <cell r="Q377" t="str">
            <v/>
          </cell>
        </row>
        <row r="378">
          <cell r="D378" t="str">
            <v>LS-20</v>
          </cell>
          <cell r="E378">
            <v>5</v>
          </cell>
          <cell r="F378" t="str">
            <v>LS</v>
          </cell>
          <cell r="G378" t="str">
            <v>F49</v>
          </cell>
          <cell r="J378" t="str">
            <v>RL4AB3GS</v>
          </cell>
          <cell r="P378" t="str">
            <v/>
          </cell>
          <cell r="Q378" t="str">
            <v/>
          </cell>
        </row>
        <row r="379">
          <cell r="D379" t="str">
            <v>LS-20</v>
          </cell>
          <cell r="E379">
            <v>6</v>
          </cell>
          <cell r="F379" t="str">
            <v>LS</v>
          </cell>
          <cell r="G379" t="str">
            <v>F50</v>
          </cell>
          <cell r="J379" t="str">
            <v>RL4AB3GS</v>
          </cell>
          <cell r="P379" t="str">
            <v/>
          </cell>
          <cell r="Q379" t="str">
            <v/>
          </cell>
        </row>
        <row r="380">
          <cell r="D380" t="str">
            <v>LT-57</v>
          </cell>
          <cell r="E380">
            <v>5</v>
          </cell>
          <cell r="F380" t="str">
            <v>LT</v>
          </cell>
          <cell r="G380" t="str">
            <v>F51</v>
          </cell>
          <cell r="J380" t="str">
            <v>RL4JB3GS</v>
          </cell>
          <cell r="P380" t="str">
            <v/>
          </cell>
          <cell r="Q380" t="str">
            <v/>
          </cell>
        </row>
        <row r="381">
          <cell r="D381" t="str">
            <v>AA-58</v>
          </cell>
          <cell r="E381">
            <v>2</v>
          </cell>
          <cell r="F381" t="str">
            <v>AA</v>
          </cell>
          <cell r="G381" t="str">
            <v>I7</v>
          </cell>
          <cell r="J381" t="str">
            <v>RL4AW3EM</v>
          </cell>
          <cell r="P381" t="str">
            <v/>
          </cell>
          <cell r="Q381" t="str">
            <v/>
          </cell>
        </row>
        <row r="382">
          <cell r="D382" t="str">
            <v>LP-34</v>
          </cell>
          <cell r="E382">
            <v>5</v>
          </cell>
          <cell r="F382" t="str">
            <v>LP</v>
          </cell>
          <cell r="G382" t="str">
            <v>F52</v>
          </cell>
          <cell r="J382" t="str">
            <v>RL4CB3GS</v>
          </cell>
          <cell r="P382" t="str">
            <v/>
          </cell>
          <cell r="Q382" t="str">
            <v/>
          </cell>
        </row>
        <row r="383">
          <cell r="D383" t="str">
            <v>LS-20</v>
          </cell>
          <cell r="E383">
            <v>7</v>
          </cell>
          <cell r="F383" t="str">
            <v>LS</v>
          </cell>
          <cell r="G383" t="str">
            <v>F53</v>
          </cell>
          <cell r="J383" t="str">
            <v>RL4AB3GS</v>
          </cell>
          <cell r="P383" t="str">
            <v/>
          </cell>
          <cell r="Q383" t="str">
            <v/>
          </cell>
        </row>
        <row r="384">
          <cell r="D384" t="str">
            <v>JH-434</v>
          </cell>
          <cell r="E384">
            <v>9</v>
          </cell>
          <cell r="F384" t="str">
            <v>JH</v>
          </cell>
          <cell r="G384" t="str">
            <v>I8</v>
          </cell>
          <cell r="J384" t="str">
            <v>RL4JW3EM</v>
          </cell>
          <cell r="P384" t="str">
            <v/>
          </cell>
          <cell r="Q384" t="str">
            <v/>
          </cell>
        </row>
        <row r="385">
          <cell r="D385" t="str">
            <v>LB-226</v>
          </cell>
          <cell r="E385">
            <v>10</v>
          </cell>
          <cell r="F385" t="str">
            <v>LB</v>
          </cell>
          <cell r="G385" t="str">
            <v>V63</v>
          </cell>
          <cell r="J385" t="str">
            <v>RL4B28F3XN5170719</v>
          </cell>
          <cell r="P385" t="str">
            <v/>
          </cell>
          <cell r="Q385" t="str">
            <v/>
          </cell>
        </row>
        <row r="386">
          <cell r="D386" t="str">
            <v>LT-57</v>
          </cell>
          <cell r="E386">
            <v>6</v>
          </cell>
          <cell r="F386" t="str">
            <v>LT</v>
          </cell>
          <cell r="G386" t="str">
            <v>F54</v>
          </cell>
          <cell r="J386" t="str">
            <v>RL4JB3GS</v>
          </cell>
          <cell r="P386" t="str">
            <v/>
          </cell>
          <cell r="Q386" t="str">
            <v/>
          </cell>
        </row>
        <row r="387">
          <cell r="D387" t="str">
            <v>KY-245</v>
          </cell>
          <cell r="E387">
            <v>5</v>
          </cell>
          <cell r="F387" t="str">
            <v>KY</v>
          </cell>
          <cell r="G387" t="str">
            <v>V64</v>
          </cell>
          <cell r="J387" t="str">
            <v>RL4B23F3XN5162445</v>
          </cell>
          <cell r="P387" t="str">
            <v/>
          </cell>
          <cell r="Q387" t="str">
            <v/>
          </cell>
        </row>
        <row r="388">
          <cell r="D388" t="str">
            <v>LB-227</v>
          </cell>
          <cell r="E388">
            <v>1</v>
          </cell>
          <cell r="F388" t="str">
            <v>LB</v>
          </cell>
          <cell r="G388" t="str">
            <v>V65</v>
          </cell>
          <cell r="J388" t="str">
            <v>RL4B28F36N5170720</v>
          </cell>
          <cell r="P388" t="str">
            <v/>
          </cell>
          <cell r="Q388" t="str">
            <v/>
          </cell>
        </row>
        <row r="389">
          <cell r="D389" t="str">
            <v>LS-20</v>
          </cell>
          <cell r="E389">
            <v>8</v>
          </cell>
          <cell r="F389" t="str">
            <v>LS</v>
          </cell>
          <cell r="G389" t="str">
            <v>F55</v>
          </cell>
          <cell r="J389" t="str">
            <v>RL4AB3GS</v>
          </cell>
          <cell r="P389" t="str">
            <v/>
          </cell>
          <cell r="Q389" t="str">
            <v/>
          </cell>
        </row>
        <row r="390">
          <cell r="D390" t="str">
            <v>KU-202</v>
          </cell>
          <cell r="E390">
            <v>10</v>
          </cell>
          <cell r="F390" t="str">
            <v>KU</v>
          </cell>
          <cell r="G390" t="str">
            <v>V66</v>
          </cell>
          <cell r="J390" t="str">
            <v>RL4B28F38N5170721</v>
          </cell>
          <cell r="P390" t="str">
            <v/>
          </cell>
          <cell r="Q390" t="str">
            <v/>
          </cell>
        </row>
        <row r="391">
          <cell r="D391" t="str">
            <v>KY-245</v>
          </cell>
          <cell r="E391">
            <v>6</v>
          </cell>
          <cell r="F391" t="str">
            <v>KY</v>
          </cell>
          <cell r="G391" t="str">
            <v>V67</v>
          </cell>
          <cell r="J391" t="str">
            <v>RL4B23F31N5162446</v>
          </cell>
          <cell r="P391" t="str">
            <v/>
          </cell>
          <cell r="Q391" t="str">
            <v/>
          </cell>
        </row>
        <row r="392">
          <cell r="D392" t="str">
            <v>LB-227</v>
          </cell>
          <cell r="E392">
            <v>2</v>
          </cell>
          <cell r="F392" t="str">
            <v>LB</v>
          </cell>
          <cell r="G392" t="str">
            <v>V68</v>
          </cell>
          <cell r="J392" t="str">
            <v>RL4B28F3XN5170722</v>
          </cell>
          <cell r="P392" t="str">
            <v/>
          </cell>
          <cell r="Q392" t="str">
            <v/>
          </cell>
        </row>
        <row r="393">
          <cell r="D393" t="str">
            <v>LS-20</v>
          </cell>
          <cell r="E393">
            <v>9</v>
          </cell>
          <cell r="F393" t="str">
            <v>LS</v>
          </cell>
          <cell r="G393" t="str">
            <v>F56</v>
          </cell>
          <cell r="J393" t="str">
            <v>RL4AB3GS</v>
          </cell>
          <cell r="P393" t="str">
            <v/>
          </cell>
          <cell r="Q393" t="str">
            <v/>
          </cell>
        </row>
        <row r="394">
          <cell r="D394" t="str">
            <v>KY-245</v>
          </cell>
          <cell r="E394">
            <v>7</v>
          </cell>
          <cell r="F394" t="str">
            <v>KY</v>
          </cell>
          <cell r="G394" t="str">
            <v>V69</v>
          </cell>
          <cell r="J394" t="str">
            <v>RL4B23F33N5162447</v>
          </cell>
          <cell r="P394" t="str">
            <v/>
          </cell>
          <cell r="Q394" t="str">
            <v/>
          </cell>
        </row>
        <row r="395">
          <cell r="D395" t="str">
            <v>KU-203</v>
          </cell>
          <cell r="E395">
            <v>1</v>
          </cell>
          <cell r="F395" t="str">
            <v>KU</v>
          </cell>
          <cell r="G395" t="str">
            <v>V70</v>
          </cell>
          <cell r="J395" t="str">
            <v>RL4B28F31N5170723</v>
          </cell>
          <cell r="P395" t="str">
            <v/>
          </cell>
          <cell r="Q395" t="str">
            <v/>
          </cell>
        </row>
        <row r="396">
          <cell r="D396" t="str">
            <v>KY-245</v>
          </cell>
          <cell r="E396">
            <v>8</v>
          </cell>
          <cell r="F396" t="str">
            <v>KY</v>
          </cell>
          <cell r="G396" t="str">
            <v>V71</v>
          </cell>
          <cell r="J396" t="str">
            <v>RL4B23F35N5162448</v>
          </cell>
          <cell r="P396" t="str">
            <v/>
          </cell>
          <cell r="Q396" t="str">
            <v/>
          </cell>
        </row>
        <row r="397">
          <cell r="D397" t="str">
            <v>JH-434</v>
          </cell>
          <cell r="E397">
            <v>10</v>
          </cell>
          <cell r="F397" t="str">
            <v>JH</v>
          </cell>
          <cell r="G397" t="str">
            <v>I9</v>
          </cell>
          <cell r="J397" t="str">
            <v>RL4JW3EM</v>
          </cell>
          <cell r="P397" t="str">
            <v/>
          </cell>
          <cell r="Q397" t="str">
            <v/>
          </cell>
        </row>
        <row r="398">
          <cell r="D398" t="str">
            <v>LB-227</v>
          </cell>
          <cell r="E398">
            <v>3</v>
          </cell>
          <cell r="F398" t="str">
            <v>LB</v>
          </cell>
          <cell r="G398" t="str">
            <v>V72</v>
          </cell>
          <cell r="J398" t="str">
            <v>RL4B28F33N5170724</v>
          </cell>
          <cell r="P398" t="str">
            <v/>
          </cell>
          <cell r="Q398" t="str">
            <v/>
          </cell>
        </row>
        <row r="399">
          <cell r="D399" t="str">
            <v>KY-245</v>
          </cell>
          <cell r="E399">
            <v>9</v>
          </cell>
          <cell r="F399" t="str">
            <v>KY</v>
          </cell>
          <cell r="G399" t="str">
            <v>V73</v>
          </cell>
          <cell r="J399" t="str">
            <v>RL4B23F37N5162449</v>
          </cell>
          <cell r="P399" t="str">
            <v/>
          </cell>
          <cell r="Q399" t="str">
            <v/>
          </cell>
        </row>
        <row r="400">
          <cell r="D400" t="str">
            <v>KU-203</v>
          </cell>
          <cell r="E400">
            <v>2</v>
          </cell>
          <cell r="F400" t="str">
            <v>KU</v>
          </cell>
          <cell r="G400" t="str">
            <v>V74</v>
          </cell>
          <cell r="J400" t="str">
            <v>RL4B28F35N5170725</v>
          </cell>
          <cell r="P400" t="str">
            <v/>
          </cell>
          <cell r="Q400" t="str">
            <v/>
          </cell>
        </row>
        <row r="401">
          <cell r="D401" t="str">
            <v>LT-57</v>
          </cell>
          <cell r="E401">
            <v>7</v>
          </cell>
          <cell r="F401" t="str">
            <v>LT</v>
          </cell>
          <cell r="G401" t="str">
            <v>F57</v>
          </cell>
          <cell r="J401" t="str">
            <v>RL4JB3GS</v>
          </cell>
          <cell r="P401" t="str">
            <v/>
          </cell>
          <cell r="Q401" t="str">
            <v/>
          </cell>
        </row>
        <row r="402">
          <cell r="D402" t="str">
            <v>LB-227</v>
          </cell>
          <cell r="E402">
            <v>4</v>
          </cell>
          <cell r="F402" t="str">
            <v>LB</v>
          </cell>
          <cell r="G402" t="str">
            <v>V75</v>
          </cell>
          <cell r="J402" t="str">
            <v>RL4B28F37N5170726</v>
          </cell>
          <cell r="P402" t="str">
            <v/>
          </cell>
          <cell r="Q402" t="str">
            <v/>
          </cell>
        </row>
        <row r="403">
          <cell r="D403" t="str">
            <v>KY-245</v>
          </cell>
          <cell r="E403">
            <v>10</v>
          </cell>
          <cell r="F403" t="str">
            <v>KY</v>
          </cell>
          <cell r="G403" t="str">
            <v>V76</v>
          </cell>
          <cell r="J403" t="str">
            <v>RL4B23F33N5162450</v>
          </cell>
          <cell r="P403" t="str">
            <v/>
          </cell>
          <cell r="Q403" t="str">
            <v/>
          </cell>
        </row>
        <row r="404">
          <cell r="D404" t="str">
            <v>LN-4</v>
          </cell>
          <cell r="E404">
            <v>7</v>
          </cell>
          <cell r="F404" t="str">
            <v>LN</v>
          </cell>
          <cell r="G404" t="str">
            <v>F58</v>
          </cell>
          <cell r="J404" t="str">
            <v>RL4BA3FS</v>
          </cell>
          <cell r="P404" t="str">
            <v/>
          </cell>
          <cell r="Q404" t="str">
            <v/>
          </cell>
        </row>
        <row r="405">
          <cell r="D405" t="str">
            <v>KU-203</v>
          </cell>
          <cell r="E405">
            <v>3</v>
          </cell>
          <cell r="F405" t="str">
            <v>KU</v>
          </cell>
          <cell r="G405" t="str">
            <v>V77</v>
          </cell>
          <cell r="J405" t="str">
            <v>RL4B28F39N5170727</v>
          </cell>
          <cell r="P405" t="str">
            <v/>
          </cell>
          <cell r="Q405" t="str">
            <v/>
          </cell>
        </row>
        <row r="406">
          <cell r="D406" t="str">
            <v>KY-246</v>
          </cell>
          <cell r="E406">
            <v>1</v>
          </cell>
          <cell r="F406" t="str">
            <v>KY</v>
          </cell>
          <cell r="G406" t="str">
            <v>V78</v>
          </cell>
          <cell r="J406" t="str">
            <v>RL4B23F35N5162451</v>
          </cell>
          <cell r="P406" t="str">
            <v/>
          </cell>
          <cell r="Q406" t="str">
            <v/>
          </cell>
        </row>
        <row r="407">
          <cell r="D407" t="str">
            <v>LB-227</v>
          </cell>
          <cell r="E407">
            <v>5</v>
          </cell>
          <cell r="F407" t="str">
            <v>LB</v>
          </cell>
          <cell r="G407" t="str">
            <v>V79</v>
          </cell>
          <cell r="J407" t="str">
            <v>RL4B28F30N5170728</v>
          </cell>
          <cell r="P407" t="str">
            <v/>
          </cell>
          <cell r="Q407" t="str">
            <v/>
          </cell>
        </row>
        <row r="408">
          <cell r="D408" t="str">
            <v>JL-190</v>
          </cell>
          <cell r="E408">
            <v>8</v>
          </cell>
          <cell r="F408" t="str">
            <v>JL</v>
          </cell>
          <cell r="G408" t="str">
            <v>I10</v>
          </cell>
          <cell r="J408" t="str">
            <v>RL4AW3EM</v>
          </cell>
          <cell r="P408" t="str">
            <v/>
          </cell>
          <cell r="Q408" t="str">
            <v/>
          </cell>
        </row>
        <row r="409">
          <cell r="D409" t="str">
            <v>KY-246</v>
          </cell>
          <cell r="E409">
            <v>2</v>
          </cell>
          <cell r="F409" t="str">
            <v>KY</v>
          </cell>
          <cell r="G409" t="str">
            <v>V80</v>
          </cell>
          <cell r="J409" t="str">
            <v>RL4B23F37N5162452</v>
          </cell>
          <cell r="P409" t="str">
            <v/>
          </cell>
          <cell r="Q409" t="str">
            <v/>
          </cell>
        </row>
        <row r="410">
          <cell r="D410" t="str">
            <v>KU-203</v>
          </cell>
          <cell r="E410">
            <v>4</v>
          </cell>
          <cell r="F410" t="str">
            <v>KU</v>
          </cell>
          <cell r="G410" t="str">
            <v>V81</v>
          </cell>
          <cell r="J410" t="str">
            <v>RL4B28F32N5170729</v>
          </cell>
          <cell r="P410" t="str">
            <v/>
          </cell>
          <cell r="Q410" t="str">
            <v/>
          </cell>
        </row>
        <row r="411">
          <cell r="D411" t="str">
            <v>LB-227</v>
          </cell>
          <cell r="E411">
            <v>6</v>
          </cell>
          <cell r="F411" t="str">
            <v>LB</v>
          </cell>
          <cell r="G411" t="str">
            <v>V82</v>
          </cell>
          <cell r="J411" t="str">
            <v>RL4B28F39N5170730</v>
          </cell>
          <cell r="P411" t="str">
            <v/>
          </cell>
          <cell r="Q411" t="str">
            <v/>
          </cell>
        </row>
        <row r="412">
          <cell r="D412" t="str">
            <v>LS-20</v>
          </cell>
          <cell r="E412">
            <v>10</v>
          </cell>
          <cell r="F412" t="str">
            <v>LS</v>
          </cell>
          <cell r="G412" t="str">
            <v>F59</v>
          </cell>
          <cell r="J412" t="str">
            <v>RL4AB3GS</v>
          </cell>
          <cell r="P412" t="str">
            <v/>
          </cell>
          <cell r="Q412" t="str">
            <v/>
          </cell>
        </row>
        <row r="413">
          <cell r="D413" t="str">
            <v>KY-246</v>
          </cell>
          <cell r="E413">
            <v>3</v>
          </cell>
          <cell r="F413" t="str">
            <v>KY</v>
          </cell>
          <cell r="G413" t="str">
            <v>V83</v>
          </cell>
          <cell r="J413" t="str">
            <v>RL4B23F39N5162453</v>
          </cell>
          <cell r="P413" t="str">
            <v/>
          </cell>
          <cell r="Q413" t="str">
            <v/>
          </cell>
        </row>
        <row r="414">
          <cell r="D414" t="str">
            <v>LT-57</v>
          </cell>
          <cell r="E414">
            <v>8</v>
          </cell>
          <cell r="F414" t="str">
            <v>LT</v>
          </cell>
          <cell r="G414" t="str">
            <v>F60</v>
          </cell>
          <cell r="J414" t="str">
            <v>RL4JB3GS</v>
          </cell>
          <cell r="P414" t="str">
            <v/>
          </cell>
          <cell r="Q414" t="str">
            <v/>
          </cell>
        </row>
        <row r="415">
          <cell r="D415" t="str">
            <v>KY-246</v>
          </cell>
          <cell r="E415">
            <v>4</v>
          </cell>
          <cell r="F415" t="str">
            <v>KY</v>
          </cell>
          <cell r="G415" t="str">
            <v>V84</v>
          </cell>
          <cell r="J415" t="str">
            <v>RL4B23F30N5162454</v>
          </cell>
          <cell r="P415" t="str">
            <v/>
          </cell>
          <cell r="Q415" t="str">
            <v/>
          </cell>
        </row>
        <row r="416">
          <cell r="D416" t="str">
            <v>KU-203</v>
          </cell>
          <cell r="E416">
            <v>5</v>
          </cell>
          <cell r="F416" t="str">
            <v>KU</v>
          </cell>
          <cell r="G416" t="str">
            <v>V85</v>
          </cell>
          <cell r="J416" t="str">
            <v>RL4B28F30N5170731</v>
          </cell>
          <cell r="P416" t="str">
            <v/>
          </cell>
          <cell r="Q416" t="str">
            <v/>
          </cell>
        </row>
        <row r="417">
          <cell r="D417" t="str">
            <v>LB-227</v>
          </cell>
          <cell r="E417">
            <v>7</v>
          </cell>
          <cell r="F417" t="str">
            <v>LB</v>
          </cell>
          <cell r="G417" t="str">
            <v>V86</v>
          </cell>
          <cell r="J417" t="str">
            <v>RL4B28F32N5170732</v>
          </cell>
          <cell r="P417" t="str">
            <v/>
          </cell>
          <cell r="Q417" t="str">
            <v/>
          </cell>
        </row>
        <row r="418">
          <cell r="D418" t="str">
            <v>KY-246</v>
          </cell>
          <cell r="E418">
            <v>5</v>
          </cell>
          <cell r="F418" t="str">
            <v>KY</v>
          </cell>
          <cell r="G418" t="str">
            <v>V87</v>
          </cell>
          <cell r="J418" t="str">
            <v>RL4B23F32N5162455</v>
          </cell>
          <cell r="P418" t="str">
            <v/>
          </cell>
          <cell r="Q418" t="str">
            <v/>
          </cell>
        </row>
        <row r="419">
          <cell r="D419" t="str">
            <v>LS-21</v>
          </cell>
          <cell r="E419">
            <v>1</v>
          </cell>
          <cell r="F419" t="str">
            <v>LS</v>
          </cell>
          <cell r="G419" t="str">
            <v>F61</v>
          </cell>
          <cell r="J419" t="str">
            <v>RL4AB3GS</v>
          </cell>
          <cell r="P419" t="str">
            <v/>
          </cell>
          <cell r="Q419" t="str">
            <v/>
          </cell>
        </row>
        <row r="420">
          <cell r="D420" t="str">
            <v>LB-227</v>
          </cell>
          <cell r="E420">
            <v>8</v>
          </cell>
          <cell r="F420" t="str">
            <v>LB</v>
          </cell>
          <cell r="G420" t="str">
            <v>V88</v>
          </cell>
          <cell r="J420" t="str">
            <v>RL4B28F34N5170733</v>
          </cell>
          <cell r="P420" t="str">
            <v/>
          </cell>
          <cell r="Q420" t="str">
            <v/>
          </cell>
        </row>
        <row r="421">
          <cell r="D421" t="str">
            <v>KU-203</v>
          </cell>
          <cell r="E421">
            <v>6</v>
          </cell>
          <cell r="F421" t="str">
            <v>KU</v>
          </cell>
          <cell r="G421" t="str">
            <v>V89</v>
          </cell>
          <cell r="J421" t="str">
            <v>RL4B28F36N5170734</v>
          </cell>
          <cell r="P421" t="str">
            <v/>
          </cell>
          <cell r="Q421" t="str">
            <v/>
          </cell>
        </row>
        <row r="422">
          <cell r="D422" t="str">
            <v>KY-246</v>
          </cell>
          <cell r="E422">
            <v>6</v>
          </cell>
          <cell r="F422" t="str">
            <v>KY</v>
          </cell>
          <cell r="G422" t="str">
            <v>V90</v>
          </cell>
          <cell r="J422" t="str">
            <v>RL4B23F34N5162456</v>
          </cell>
          <cell r="P422" t="str">
            <v/>
          </cell>
          <cell r="Q422" t="str">
            <v/>
          </cell>
        </row>
        <row r="423">
          <cell r="D423" t="str">
            <v>JH-435</v>
          </cell>
          <cell r="E423">
            <v>1</v>
          </cell>
          <cell r="F423" t="str">
            <v>JH</v>
          </cell>
          <cell r="G423" t="str">
            <v>I11</v>
          </cell>
          <cell r="J423" t="str">
            <v>RL4JW3EM</v>
          </cell>
          <cell r="P423" t="str">
            <v/>
          </cell>
          <cell r="Q423" t="str">
            <v/>
          </cell>
        </row>
        <row r="424">
          <cell r="D424" t="str">
            <v>KY-246</v>
          </cell>
          <cell r="E424">
            <v>7</v>
          </cell>
          <cell r="F424" t="str">
            <v>KY</v>
          </cell>
          <cell r="G424" t="str">
            <v>V91</v>
          </cell>
          <cell r="J424" t="str">
            <v>RL4B23F36N5162457</v>
          </cell>
          <cell r="P424" t="str">
            <v/>
          </cell>
          <cell r="Q424" t="str">
            <v/>
          </cell>
        </row>
        <row r="425">
          <cell r="D425" t="str">
            <v>LB-227</v>
          </cell>
          <cell r="E425">
            <v>9</v>
          </cell>
          <cell r="F425" t="str">
            <v>LB</v>
          </cell>
          <cell r="G425" t="str">
            <v>V92</v>
          </cell>
          <cell r="J425" t="str">
            <v>RL4B28F38N5170735</v>
          </cell>
          <cell r="P425" t="str">
            <v/>
          </cell>
          <cell r="Q425" t="str">
            <v/>
          </cell>
        </row>
        <row r="426">
          <cell r="D426" t="str">
            <v>KU-203</v>
          </cell>
          <cell r="E426">
            <v>7</v>
          </cell>
          <cell r="F426" t="str">
            <v>KU</v>
          </cell>
          <cell r="G426" t="str">
            <v>V93</v>
          </cell>
          <cell r="J426" t="str">
            <v>RL4B28F3XN5170736</v>
          </cell>
          <cell r="P426" t="str">
            <v/>
          </cell>
          <cell r="Q426" t="str">
            <v/>
          </cell>
        </row>
        <row r="427">
          <cell r="D427" t="str">
            <v>LP-34</v>
          </cell>
          <cell r="E427">
            <v>6</v>
          </cell>
          <cell r="F427" t="str">
            <v>LP</v>
          </cell>
          <cell r="G427" t="str">
            <v>F62</v>
          </cell>
          <cell r="J427" t="str">
            <v>RL4CB3GS</v>
          </cell>
          <cell r="P427" t="str">
            <v/>
          </cell>
          <cell r="Q427" t="str">
            <v/>
          </cell>
        </row>
        <row r="428">
          <cell r="D428" t="str">
            <v>KY-246</v>
          </cell>
          <cell r="E428">
            <v>8</v>
          </cell>
          <cell r="F428" t="str">
            <v>KY</v>
          </cell>
          <cell r="G428" t="str">
            <v>V94</v>
          </cell>
          <cell r="J428" t="str">
            <v>RL4B23F38N5162458</v>
          </cell>
          <cell r="P428" t="str">
            <v/>
          </cell>
          <cell r="Q428" t="str">
            <v/>
          </cell>
        </row>
        <row r="429">
          <cell r="D429" t="str">
            <v>LB-227</v>
          </cell>
          <cell r="E429">
            <v>10</v>
          </cell>
          <cell r="F429" t="str">
            <v>LB</v>
          </cell>
          <cell r="G429" t="str">
            <v>V95</v>
          </cell>
          <cell r="J429" t="str">
            <v>RL4B28F31N5170737</v>
          </cell>
          <cell r="P429" t="str">
            <v/>
          </cell>
          <cell r="Q429" t="str">
            <v/>
          </cell>
        </row>
        <row r="430">
          <cell r="D430" t="str">
            <v>KY-246</v>
          </cell>
          <cell r="E430">
            <v>9</v>
          </cell>
          <cell r="F430" t="str">
            <v>KY</v>
          </cell>
          <cell r="G430" t="str">
            <v>V96</v>
          </cell>
          <cell r="J430" t="str">
            <v>RL4B23F3XN5162459</v>
          </cell>
          <cell r="P430" t="str">
            <v/>
          </cell>
          <cell r="Q430" t="str">
            <v/>
          </cell>
        </row>
        <row r="431">
          <cell r="D431" t="str">
            <v>LS-21</v>
          </cell>
          <cell r="E431">
            <v>2</v>
          </cell>
          <cell r="F431" t="str">
            <v>LS</v>
          </cell>
          <cell r="G431" t="str">
            <v>F63</v>
          </cell>
          <cell r="J431" t="str">
            <v>RL4AB3GS</v>
          </cell>
          <cell r="P431" t="str">
            <v/>
          </cell>
          <cell r="Q431" t="str">
            <v/>
          </cell>
        </row>
        <row r="432">
          <cell r="D432" t="str">
            <v>KU-203</v>
          </cell>
          <cell r="E432">
            <v>8</v>
          </cell>
          <cell r="F432" t="str">
            <v>KU</v>
          </cell>
          <cell r="G432" t="str">
            <v>V97</v>
          </cell>
          <cell r="J432" t="str">
            <v>RL4B28F33N5170738</v>
          </cell>
          <cell r="P432" t="str">
            <v/>
          </cell>
          <cell r="Q432" t="str">
            <v/>
          </cell>
        </row>
        <row r="433">
          <cell r="D433" t="str">
            <v>KY-246</v>
          </cell>
          <cell r="E433">
            <v>10</v>
          </cell>
          <cell r="F433" t="str">
            <v>KY</v>
          </cell>
          <cell r="G433" t="str">
            <v>V98</v>
          </cell>
          <cell r="J433" t="str">
            <v>RL4B23F36N5162460</v>
          </cell>
          <cell r="P433" t="str">
            <v/>
          </cell>
          <cell r="Q433" t="str">
            <v/>
          </cell>
        </row>
        <row r="434">
          <cell r="D434" t="str">
            <v>LT-57</v>
          </cell>
          <cell r="E434">
            <v>9</v>
          </cell>
          <cell r="F434" t="str">
            <v>LT</v>
          </cell>
          <cell r="G434" t="str">
            <v>F64</v>
          </cell>
          <cell r="J434" t="str">
            <v>RL4JB3GS</v>
          </cell>
          <cell r="P434" t="str">
            <v/>
          </cell>
          <cell r="Q434" t="str">
            <v/>
          </cell>
        </row>
        <row r="435">
          <cell r="D435" t="str">
            <v>LB-228</v>
          </cell>
          <cell r="E435">
            <v>1</v>
          </cell>
          <cell r="F435" t="str">
            <v>LB</v>
          </cell>
          <cell r="G435" t="str">
            <v>V99</v>
          </cell>
          <cell r="J435" t="str">
            <v>RL4B28F35N5170739</v>
          </cell>
          <cell r="P435" t="str">
            <v/>
          </cell>
          <cell r="Q435" t="str">
            <v/>
          </cell>
        </row>
        <row r="436">
          <cell r="D436" t="str">
            <v>KU-203</v>
          </cell>
          <cell r="E436">
            <v>9</v>
          </cell>
          <cell r="F436" t="str">
            <v>KU</v>
          </cell>
          <cell r="G436" t="str">
            <v>V100</v>
          </cell>
          <cell r="J436" t="str">
            <v>RL4B28F31N5170740</v>
          </cell>
          <cell r="P436" t="str">
            <v/>
          </cell>
          <cell r="Q436" t="str">
            <v/>
          </cell>
        </row>
        <row r="437">
          <cell r="D437" t="str">
            <v>KY-247</v>
          </cell>
          <cell r="E437">
            <v>1</v>
          </cell>
          <cell r="F437" t="str">
            <v>KY</v>
          </cell>
          <cell r="G437" t="str">
            <v>V1</v>
          </cell>
          <cell r="J437" t="str">
            <v>RL4B23F38N5162461</v>
          </cell>
          <cell r="P437" t="str">
            <v/>
          </cell>
          <cell r="Q437" t="str">
            <v/>
          </cell>
        </row>
        <row r="438">
          <cell r="D438" t="str">
            <v>JL-190</v>
          </cell>
          <cell r="E438">
            <v>9</v>
          </cell>
          <cell r="F438" t="str">
            <v>JL</v>
          </cell>
          <cell r="G438" t="str">
            <v>I12</v>
          </cell>
          <cell r="J438" t="str">
            <v>RL4AW3EM</v>
          </cell>
          <cell r="P438" t="str">
            <v/>
          </cell>
          <cell r="Q438" t="str">
            <v/>
          </cell>
        </row>
        <row r="439">
          <cell r="D439" t="str">
            <v>LB-228</v>
          </cell>
          <cell r="E439">
            <v>2</v>
          </cell>
          <cell r="F439" t="str">
            <v>LB</v>
          </cell>
          <cell r="G439" t="str">
            <v>V2</v>
          </cell>
          <cell r="J439" t="str">
            <v>RL4B28F33N5170741</v>
          </cell>
          <cell r="P439" t="str">
            <v/>
          </cell>
          <cell r="Q439" t="str">
            <v/>
          </cell>
        </row>
        <row r="440">
          <cell r="D440" t="str">
            <v>KY-247</v>
          </cell>
          <cell r="E440">
            <v>2</v>
          </cell>
          <cell r="F440" t="str">
            <v>KY</v>
          </cell>
          <cell r="G440" t="str">
            <v>V3</v>
          </cell>
          <cell r="J440" t="str">
            <v>RL4B23F3XN5162462</v>
          </cell>
          <cell r="P440" t="str">
            <v/>
          </cell>
          <cell r="Q440" t="str">
            <v/>
          </cell>
        </row>
        <row r="441">
          <cell r="D441" t="str">
            <v>KU-203</v>
          </cell>
          <cell r="E441">
            <v>10</v>
          </cell>
          <cell r="F441" t="str">
            <v>KU</v>
          </cell>
          <cell r="G441" t="str">
            <v>V4</v>
          </cell>
          <cell r="J441" t="str">
            <v>RL4B28F35N5170742</v>
          </cell>
          <cell r="P441" t="str">
            <v/>
          </cell>
          <cell r="Q441" t="str">
            <v/>
          </cell>
        </row>
        <row r="442">
          <cell r="D442" t="str">
            <v>LS-21</v>
          </cell>
          <cell r="E442">
            <v>3</v>
          </cell>
          <cell r="F442" t="str">
            <v>LS</v>
          </cell>
          <cell r="G442" t="str">
            <v>F65</v>
          </cell>
          <cell r="J442" t="str">
            <v>RL4AB3GS</v>
          </cell>
          <cell r="P442" t="str">
            <v/>
          </cell>
          <cell r="Q442" t="str">
            <v/>
          </cell>
        </row>
        <row r="443">
          <cell r="D443" t="str">
            <v>KY-247</v>
          </cell>
          <cell r="E443">
            <v>3</v>
          </cell>
          <cell r="F443" t="str">
            <v>KY</v>
          </cell>
          <cell r="G443" t="str">
            <v>V5</v>
          </cell>
          <cell r="J443" t="str">
            <v>RL4B23F31N5162463</v>
          </cell>
          <cell r="P443" t="str">
            <v/>
          </cell>
          <cell r="Q443" t="str">
            <v/>
          </cell>
        </row>
        <row r="444">
          <cell r="D444" t="str">
            <v>LB-228</v>
          </cell>
          <cell r="E444">
            <v>3</v>
          </cell>
          <cell r="F444" t="str">
            <v>LB</v>
          </cell>
          <cell r="G444" t="str">
            <v>V6</v>
          </cell>
          <cell r="J444" t="str">
            <v>RL4B28F37N5170743</v>
          </cell>
          <cell r="P444" t="str">
            <v/>
          </cell>
          <cell r="Q444" t="str">
            <v/>
          </cell>
        </row>
        <row r="445">
          <cell r="D445" t="str">
            <v>KY-247</v>
          </cell>
          <cell r="E445">
            <v>4</v>
          </cell>
          <cell r="F445" t="str">
            <v>KY</v>
          </cell>
          <cell r="G445" t="str">
            <v>V7</v>
          </cell>
          <cell r="J445" t="str">
            <v>RL4B23F33N5162464</v>
          </cell>
          <cell r="P445" t="str">
            <v/>
          </cell>
          <cell r="Q445" t="str">
            <v/>
          </cell>
        </row>
        <row r="446">
          <cell r="D446" t="str">
            <v>LT-57</v>
          </cell>
          <cell r="E446">
            <v>10</v>
          </cell>
          <cell r="F446" t="str">
            <v>LT</v>
          </cell>
          <cell r="G446" t="str">
            <v>F66</v>
          </cell>
          <cell r="J446" t="str">
            <v>RL4JB3GS</v>
          </cell>
          <cell r="P446" t="str">
            <v/>
          </cell>
          <cell r="Q446" t="str">
            <v/>
          </cell>
        </row>
        <row r="447">
          <cell r="D447" t="str">
            <v>KU-204</v>
          </cell>
          <cell r="E447">
            <v>1</v>
          </cell>
          <cell r="F447" t="str">
            <v>KU</v>
          </cell>
          <cell r="G447" t="str">
            <v>V8</v>
          </cell>
          <cell r="J447" t="str">
            <v>RL4B28F39N5170744</v>
          </cell>
          <cell r="P447" t="str">
            <v/>
          </cell>
          <cell r="Q447" t="str">
            <v/>
          </cell>
        </row>
        <row r="448">
          <cell r="D448" t="str">
            <v>LB-228</v>
          </cell>
          <cell r="E448">
            <v>4</v>
          </cell>
          <cell r="F448" t="str">
            <v>LB</v>
          </cell>
          <cell r="G448" t="str">
            <v>V9</v>
          </cell>
          <cell r="J448" t="str">
            <v>RL4B28F30N5170745</v>
          </cell>
          <cell r="P448" t="str">
            <v/>
          </cell>
          <cell r="Q448" t="str">
            <v/>
          </cell>
        </row>
        <row r="449">
          <cell r="D449" t="str">
            <v>KY-247</v>
          </cell>
          <cell r="E449">
            <v>5</v>
          </cell>
          <cell r="F449" t="str">
            <v>KY</v>
          </cell>
          <cell r="G449" t="str">
            <v>V10</v>
          </cell>
          <cell r="J449" t="str">
            <v>RL4B23F35N5162465</v>
          </cell>
          <cell r="P449" t="str">
            <v/>
          </cell>
          <cell r="Q449" t="str">
            <v/>
          </cell>
        </row>
        <row r="450">
          <cell r="D450" t="str">
            <v>JH-435</v>
          </cell>
          <cell r="E450">
            <v>2</v>
          </cell>
          <cell r="F450" t="str">
            <v>JH</v>
          </cell>
          <cell r="G450" t="str">
            <v>I13</v>
          </cell>
          <cell r="J450" t="str">
            <v>RL4JW3EM</v>
          </cell>
          <cell r="P450" t="str">
            <v/>
          </cell>
          <cell r="Q450" t="str">
            <v/>
          </cell>
        </row>
        <row r="451">
          <cell r="D451" t="str">
            <v>KU-204</v>
          </cell>
          <cell r="E451">
            <v>2</v>
          </cell>
          <cell r="F451" t="str">
            <v>KU</v>
          </cell>
          <cell r="G451" t="str">
            <v>V11</v>
          </cell>
          <cell r="J451" t="str">
            <v>RL4B28F32N5170746</v>
          </cell>
          <cell r="P451" t="str">
            <v/>
          </cell>
          <cell r="Q451" t="str">
            <v/>
          </cell>
        </row>
        <row r="452">
          <cell r="D452" t="str">
            <v>KY-247</v>
          </cell>
          <cell r="E452">
            <v>6</v>
          </cell>
          <cell r="F452" t="str">
            <v>KY</v>
          </cell>
          <cell r="G452" t="str">
            <v>V12</v>
          </cell>
          <cell r="J452" t="str">
            <v>RL4B23F37N5162466</v>
          </cell>
          <cell r="P452" t="str">
            <v/>
          </cell>
          <cell r="Q452" t="str">
            <v/>
          </cell>
        </row>
        <row r="453">
          <cell r="D453" t="str">
            <v>LS-21</v>
          </cell>
          <cell r="E453">
            <v>4</v>
          </cell>
          <cell r="F453" t="str">
            <v>LS</v>
          </cell>
          <cell r="G453" t="str">
            <v>F67</v>
          </cell>
          <cell r="J453" t="str">
            <v>RL4AB3GS</v>
          </cell>
          <cell r="P453" t="str">
            <v/>
          </cell>
          <cell r="Q453" t="str">
            <v/>
          </cell>
        </row>
        <row r="454">
          <cell r="D454" t="str">
            <v>LB-228</v>
          </cell>
          <cell r="E454">
            <v>5</v>
          </cell>
          <cell r="F454" t="str">
            <v>LB</v>
          </cell>
          <cell r="G454" t="str">
            <v>V13</v>
          </cell>
          <cell r="J454" t="str">
            <v>RL4B28F34N5170747</v>
          </cell>
          <cell r="P454" t="str">
            <v/>
          </cell>
          <cell r="Q454" t="str">
            <v/>
          </cell>
        </row>
        <row r="455">
          <cell r="D455" t="str">
            <v>KY-247</v>
          </cell>
          <cell r="E455">
            <v>7</v>
          </cell>
          <cell r="F455" t="str">
            <v>KY</v>
          </cell>
          <cell r="G455" t="str">
            <v>V14</v>
          </cell>
          <cell r="J455" t="str">
            <v>RL4B23F39N5162467</v>
          </cell>
          <cell r="P455" t="str">
            <v/>
          </cell>
          <cell r="Q455" t="str">
            <v/>
          </cell>
        </row>
        <row r="456">
          <cell r="D456" t="str">
            <v>LB-228</v>
          </cell>
          <cell r="E456">
            <v>6</v>
          </cell>
          <cell r="F456" t="str">
            <v>LB</v>
          </cell>
          <cell r="G456" t="str">
            <v>V15</v>
          </cell>
          <cell r="J456" t="str">
            <v>RL4B28F36N5170748</v>
          </cell>
          <cell r="P456" t="str">
            <v/>
          </cell>
          <cell r="Q456" t="str">
            <v/>
          </cell>
        </row>
        <row r="457">
          <cell r="D457" t="str">
            <v>LS-21</v>
          </cell>
          <cell r="E457">
            <v>5</v>
          </cell>
          <cell r="F457" t="str">
            <v>LS</v>
          </cell>
          <cell r="G457" t="str">
            <v>F68</v>
          </cell>
          <cell r="J457" t="str">
            <v>RL4AB3GS</v>
          </cell>
          <cell r="P457" t="str">
            <v/>
          </cell>
          <cell r="Q457" t="str">
            <v/>
          </cell>
        </row>
        <row r="458">
          <cell r="D458" t="str">
            <v>KU-204</v>
          </cell>
          <cell r="E458">
            <v>3</v>
          </cell>
          <cell r="F458" t="str">
            <v>KU</v>
          </cell>
          <cell r="G458" t="str">
            <v>V16</v>
          </cell>
          <cell r="J458" t="str">
            <v>RL4B28F38N5170749</v>
          </cell>
          <cell r="P458" t="str">
            <v/>
          </cell>
          <cell r="Q458" t="str">
            <v/>
          </cell>
        </row>
        <row r="459">
          <cell r="D459" t="str">
            <v>KY-247</v>
          </cell>
          <cell r="E459">
            <v>8</v>
          </cell>
          <cell r="F459" t="str">
            <v>KY</v>
          </cell>
          <cell r="G459" t="str">
            <v>V17</v>
          </cell>
          <cell r="J459" t="str">
            <v>RL4B23F30N5162468</v>
          </cell>
          <cell r="P459" t="str">
            <v/>
          </cell>
          <cell r="Q459" t="str">
            <v/>
          </cell>
        </row>
        <row r="460">
          <cell r="D460" t="str">
            <v>LB-228</v>
          </cell>
          <cell r="E460">
            <v>7</v>
          </cell>
          <cell r="F460" t="str">
            <v>LB</v>
          </cell>
          <cell r="G460" t="str">
            <v>V18</v>
          </cell>
          <cell r="J460" t="str">
            <v>RL4B28F34N5170750</v>
          </cell>
          <cell r="P460" t="str">
            <v/>
          </cell>
          <cell r="Q460" t="str">
            <v/>
          </cell>
        </row>
        <row r="461">
          <cell r="D461" t="str">
            <v>LT-58</v>
          </cell>
          <cell r="E461">
            <v>1</v>
          </cell>
          <cell r="F461" t="str">
            <v>LT</v>
          </cell>
          <cell r="G461" t="str">
            <v>F69</v>
          </cell>
          <cell r="J461" t="str">
            <v>RL4JB3GS</v>
          </cell>
          <cell r="P461" t="str">
            <v/>
          </cell>
          <cell r="Q461" t="str">
            <v/>
          </cell>
        </row>
        <row r="462">
          <cell r="D462" t="str">
            <v>KY-247</v>
          </cell>
          <cell r="E462">
            <v>9</v>
          </cell>
          <cell r="F462" t="str">
            <v>KY</v>
          </cell>
          <cell r="G462" t="str">
            <v>V19</v>
          </cell>
          <cell r="J462" t="str">
            <v>RL4B23F32N5162469</v>
          </cell>
          <cell r="P462" t="str">
            <v/>
          </cell>
          <cell r="Q462" t="str">
            <v/>
          </cell>
        </row>
        <row r="463">
          <cell r="D463" t="str">
            <v>KU-204</v>
          </cell>
          <cell r="E463">
            <v>4</v>
          </cell>
          <cell r="F463" t="str">
            <v>KU</v>
          </cell>
          <cell r="G463" t="str">
            <v>V20</v>
          </cell>
          <cell r="J463" t="str">
            <v>RL4B28F36N5170751</v>
          </cell>
          <cell r="P463" t="str">
            <v/>
          </cell>
          <cell r="Q463" t="str">
            <v/>
          </cell>
        </row>
        <row r="464">
          <cell r="D464" t="str">
            <v>KY-247</v>
          </cell>
          <cell r="E464">
            <v>10</v>
          </cell>
          <cell r="F464" t="str">
            <v>KY</v>
          </cell>
          <cell r="G464" t="str">
            <v>V21</v>
          </cell>
          <cell r="J464" t="str">
            <v>RL4B23F39N5162470</v>
          </cell>
          <cell r="P464" t="str">
            <v/>
          </cell>
          <cell r="Q464" t="str">
            <v/>
          </cell>
        </row>
        <row r="465">
          <cell r="D465" t="str">
            <v>JH-435</v>
          </cell>
          <cell r="E465">
            <v>3</v>
          </cell>
          <cell r="F465" t="str">
            <v>JH</v>
          </cell>
          <cell r="G465" t="str">
            <v>I14</v>
          </cell>
          <cell r="J465" t="str">
            <v>RL4JW3EM</v>
          </cell>
          <cell r="P465" t="str">
            <v/>
          </cell>
          <cell r="Q465" t="str">
            <v/>
          </cell>
        </row>
        <row r="466">
          <cell r="D466" t="str">
            <v>LB-228</v>
          </cell>
          <cell r="E466">
            <v>8</v>
          </cell>
          <cell r="F466" t="str">
            <v>LB</v>
          </cell>
          <cell r="G466" t="str">
            <v>V22</v>
          </cell>
          <cell r="J466" t="str">
            <v>RL4B28F38N5170752</v>
          </cell>
          <cell r="P466" t="str">
            <v/>
          </cell>
          <cell r="Q466" t="str">
            <v/>
          </cell>
        </row>
        <row r="467">
          <cell r="D467" t="str">
            <v>KY-248</v>
          </cell>
          <cell r="E467">
            <v>1</v>
          </cell>
          <cell r="F467" t="str">
            <v>KY</v>
          </cell>
          <cell r="G467" t="str">
            <v>V23</v>
          </cell>
          <cell r="J467" t="str">
            <v>RL4B23F30N5162471</v>
          </cell>
          <cell r="P467" t="str">
            <v/>
          </cell>
          <cell r="Q467" t="str">
            <v/>
          </cell>
        </row>
        <row r="468">
          <cell r="D468" t="str">
            <v>LP-34</v>
          </cell>
          <cell r="E468">
            <v>7</v>
          </cell>
          <cell r="F468" t="str">
            <v>LP</v>
          </cell>
          <cell r="G468" t="str">
            <v>F70</v>
          </cell>
          <cell r="J468" t="str">
            <v>RL4CB3GS</v>
          </cell>
          <cell r="P468" t="str">
            <v/>
          </cell>
          <cell r="Q468" t="str">
            <v/>
          </cell>
        </row>
        <row r="469">
          <cell r="D469" t="str">
            <v>KU-204</v>
          </cell>
          <cell r="E469">
            <v>5</v>
          </cell>
          <cell r="F469" t="str">
            <v>KU</v>
          </cell>
          <cell r="G469" t="str">
            <v>V24</v>
          </cell>
          <cell r="J469" t="str">
            <v>RL4B28F3XN5170753</v>
          </cell>
          <cell r="P469" t="str">
            <v/>
          </cell>
          <cell r="Q469" t="str">
            <v/>
          </cell>
        </row>
        <row r="470">
          <cell r="D470" t="str">
            <v>LB-228</v>
          </cell>
          <cell r="E470">
            <v>9</v>
          </cell>
          <cell r="F470" t="str">
            <v>LB</v>
          </cell>
          <cell r="G470" t="str">
            <v>V25</v>
          </cell>
          <cell r="J470" t="str">
            <v>RL4B28F31N5170754</v>
          </cell>
          <cell r="P470" t="str">
            <v/>
          </cell>
          <cell r="Q470" t="str">
            <v/>
          </cell>
        </row>
        <row r="471">
          <cell r="D471" t="str">
            <v>KY-248</v>
          </cell>
          <cell r="E471">
            <v>2</v>
          </cell>
          <cell r="F471" t="str">
            <v>KY</v>
          </cell>
          <cell r="G471" t="str">
            <v>V26</v>
          </cell>
          <cell r="J471" t="str">
            <v>RL4B23F32N5162472</v>
          </cell>
          <cell r="P471" t="str">
            <v/>
          </cell>
          <cell r="Q471" t="str">
            <v/>
          </cell>
        </row>
        <row r="472">
          <cell r="D472" t="str">
            <v>LS-21</v>
          </cell>
          <cell r="E472">
            <v>6</v>
          </cell>
          <cell r="F472" t="str">
            <v>LS</v>
          </cell>
          <cell r="G472" t="str">
            <v>F71</v>
          </cell>
          <cell r="J472" t="str">
            <v>RL4AB3GS</v>
          </cell>
          <cell r="P472" t="str">
            <v/>
          </cell>
          <cell r="Q472" t="str">
            <v/>
          </cell>
        </row>
        <row r="473">
          <cell r="D473" t="str">
            <v>AA-58</v>
          </cell>
          <cell r="E473">
            <v>3</v>
          </cell>
          <cell r="F473" t="str">
            <v>AA</v>
          </cell>
          <cell r="G473" t="str">
            <v>I15</v>
          </cell>
          <cell r="J473" t="str">
            <v>RL4AW3EM</v>
          </cell>
          <cell r="P473" t="str">
            <v/>
          </cell>
          <cell r="Q473" t="str">
            <v/>
          </cell>
        </row>
        <row r="474">
          <cell r="D474" t="str">
            <v>LT-58</v>
          </cell>
          <cell r="E474">
            <v>2</v>
          </cell>
          <cell r="F474" t="str">
            <v>LT</v>
          </cell>
          <cell r="G474" t="str">
            <v>F72</v>
          </cell>
          <cell r="J474" t="str">
            <v>RL4JB3GS</v>
          </cell>
          <cell r="P474" t="str">
            <v/>
          </cell>
          <cell r="Q474" t="str">
            <v/>
          </cell>
        </row>
        <row r="475">
          <cell r="D475" t="str">
            <v>LS-21</v>
          </cell>
          <cell r="E475">
            <v>7</v>
          </cell>
          <cell r="F475" t="str">
            <v>LS</v>
          </cell>
          <cell r="G475" t="str">
            <v>F73</v>
          </cell>
          <cell r="J475" t="str">
            <v>RL4AB3GS</v>
          </cell>
          <cell r="P475" t="str">
            <v/>
          </cell>
          <cell r="Q475" t="str">
            <v/>
          </cell>
        </row>
        <row r="476">
          <cell r="D476" t="str">
            <v>LN-4</v>
          </cell>
          <cell r="E476">
            <v>8</v>
          </cell>
          <cell r="F476" t="str">
            <v>LN</v>
          </cell>
          <cell r="G476" t="str">
            <v>F74</v>
          </cell>
          <cell r="J476" t="str">
            <v>RL4BA3FS</v>
          </cell>
          <cell r="P476" t="str">
            <v/>
          </cell>
          <cell r="Q476" t="str">
            <v/>
          </cell>
        </row>
        <row r="477">
          <cell r="D477" t="str">
            <v>JL-190</v>
          </cell>
          <cell r="E477">
            <v>10</v>
          </cell>
          <cell r="F477" t="str">
            <v>JL</v>
          </cell>
          <cell r="G477" t="str">
            <v>I16</v>
          </cell>
          <cell r="J477" t="str">
            <v>RL4AW3EM</v>
          </cell>
          <cell r="P477" t="str">
            <v/>
          </cell>
          <cell r="Q477" t="str">
            <v/>
          </cell>
        </row>
        <row r="478">
          <cell r="D478" t="str">
            <v>LS-21</v>
          </cell>
          <cell r="E478">
            <v>8</v>
          </cell>
          <cell r="F478" t="str">
            <v>LS</v>
          </cell>
          <cell r="G478" t="str">
            <v>F75</v>
          </cell>
          <cell r="J478" t="str">
            <v>RL4AB3GS</v>
          </cell>
          <cell r="P478" t="str">
            <v/>
          </cell>
          <cell r="Q478" t="str">
            <v/>
          </cell>
        </row>
        <row r="479">
          <cell r="D479" t="str">
            <v>LT-58</v>
          </cell>
          <cell r="E479">
            <v>3</v>
          </cell>
          <cell r="F479" t="str">
            <v>LT</v>
          </cell>
          <cell r="G479" t="str">
            <v>F76</v>
          </cell>
          <cell r="J479" t="str">
            <v>RL4JB3GS</v>
          </cell>
          <cell r="P479" t="str">
            <v/>
          </cell>
          <cell r="Q479" t="str">
            <v/>
          </cell>
        </row>
        <row r="480">
          <cell r="D480" t="str">
            <v>KU-204</v>
          </cell>
          <cell r="E480">
            <v>6</v>
          </cell>
          <cell r="F480" t="str">
            <v>KU</v>
          </cell>
          <cell r="G480" t="str">
            <v>V27</v>
          </cell>
          <cell r="J480" t="str">
            <v>RL4B28F33N5170755</v>
          </cell>
          <cell r="P480" t="str">
            <v/>
          </cell>
          <cell r="Q480" t="str">
            <v/>
          </cell>
        </row>
        <row r="481">
          <cell r="D481" t="str">
            <v>JH-435</v>
          </cell>
          <cell r="E481">
            <v>4</v>
          </cell>
          <cell r="F481" t="str">
            <v>JH</v>
          </cell>
          <cell r="G481" t="str">
            <v>I17</v>
          </cell>
          <cell r="J481" t="str">
            <v>RL4JW3EM</v>
          </cell>
          <cell r="P481" t="str">
            <v/>
          </cell>
          <cell r="Q481" t="str">
            <v/>
          </cell>
        </row>
        <row r="482">
          <cell r="D482" t="str">
            <v>LS-21</v>
          </cell>
          <cell r="E482">
            <v>9</v>
          </cell>
          <cell r="F482" t="str">
            <v>LS</v>
          </cell>
          <cell r="G482" t="str">
            <v>F77</v>
          </cell>
          <cell r="J482" t="str">
            <v>RL4AB3GS</v>
          </cell>
          <cell r="P482" t="str">
            <v/>
          </cell>
          <cell r="Q482" t="str">
            <v/>
          </cell>
        </row>
        <row r="483">
          <cell r="D483" t="str">
            <v>LT-58</v>
          </cell>
          <cell r="E483">
            <v>4</v>
          </cell>
          <cell r="F483" t="str">
            <v>LT</v>
          </cell>
          <cell r="G483" t="str">
            <v>F78</v>
          </cell>
          <cell r="J483" t="str">
            <v>RL4JB3GS</v>
          </cell>
          <cell r="P483" t="str">
            <v/>
          </cell>
          <cell r="Q483" t="str">
            <v/>
          </cell>
        </row>
        <row r="484">
          <cell r="D484" t="str">
            <v>KY-248</v>
          </cell>
          <cell r="E484">
            <v>3</v>
          </cell>
          <cell r="F484" t="str">
            <v>KY</v>
          </cell>
          <cell r="G484" t="str">
            <v>V28</v>
          </cell>
          <cell r="J484" t="str">
            <v>RL4B23F34N5162473</v>
          </cell>
          <cell r="P484" t="str">
            <v/>
          </cell>
          <cell r="Q484" t="str">
            <v/>
          </cell>
        </row>
        <row r="485">
          <cell r="D485" t="str">
            <v>LB-228</v>
          </cell>
          <cell r="E485">
            <v>10</v>
          </cell>
          <cell r="F485" t="str">
            <v>LB</v>
          </cell>
          <cell r="G485" t="str">
            <v>V29</v>
          </cell>
          <cell r="J485" t="str">
            <v>RL4B28F35N5170756</v>
          </cell>
          <cell r="P485" t="str">
            <v/>
          </cell>
          <cell r="Q485" t="str">
            <v/>
          </cell>
        </row>
        <row r="486">
          <cell r="D486" t="str">
            <v>KY-248</v>
          </cell>
          <cell r="E486">
            <v>4</v>
          </cell>
          <cell r="F486" t="str">
            <v>KY</v>
          </cell>
          <cell r="G486" t="str">
            <v>V30</v>
          </cell>
          <cell r="J486" t="str">
            <v>RL4B23F36N5162474</v>
          </cell>
          <cell r="P486" t="str">
            <v/>
          </cell>
          <cell r="Q486" t="str">
            <v/>
          </cell>
        </row>
        <row r="487">
          <cell r="D487" t="str">
            <v>KU-204</v>
          </cell>
          <cell r="E487">
            <v>7</v>
          </cell>
          <cell r="F487" t="str">
            <v>KU</v>
          </cell>
          <cell r="G487" t="str">
            <v>V31</v>
          </cell>
          <cell r="J487" t="str">
            <v>RL4B28F37N5170757</v>
          </cell>
          <cell r="P487" t="str">
            <v/>
          </cell>
          <cell r="Q487" t="str">
            <v/>
          </cell>
        </row>
        <row r="488">
          <cell r="D488" t="str">
            <v>LB-229</v>
          </cell>
          <cell r="E488">
            <v>1</v>
          </cell>
          <cell r="F488" t="str">
            <v>LB</v>
          </cell>
          <cell r="G488" t="str">
            <v>V32</v>
          </cell>
          <cell r="J488" t="str">
            <v>RL4B28F39N5170758</v>
          </cell>
          <cell r="P488" t="str">
            <v/>
          </cell>
          <cell r="Q488" t="str">
            <v/>
          </cell>
        </row>
        <row r="489">
          <cell r="D489" t="str">
            <v>KY-248</v>
          </cell>
          <cell r="E489">
            <v>5</v>
          </cell>
          <cell r="F489" t="str">
            <v>KY</v>
          </cell>
          <cell r="G489" t="str">
            <v>V33</v>
          </cell>
          <cell r="J489" t="str">
            <v>RL4B23F38N5162475</v>
          </cell>
          <cell r="P489" t="str">
            <v/>
          </cell>
          <cell r="Q489" t="str">
            <v/>
          </cell>
        </row>
        <row r="490">
          <cell r="D490" t="str">
            <v>KY-248</v>
          </cell>
          <cell r="E490">
            <v>6</v>
          </cell>
          <cell r="F490" t="str">
            <v>KY</v>
          </cell>
          <cell r="G490" t="str">
            <v>V34</v>
          </cell>
          <cell r="J490" t="str">
            <v>RL4B23F3XN5162476</v>
          </cell>
          <cell r="P490" t="str">
            <v/>
          </cell>
          <cell r="Q490" t="str">
            <v/>
          </cell>
        </row>
        <row r="491">
          <cell r="D491" t="str">
            <v>KU-204</v>
          </cell>
          <cell r="E491">
            <v>8</v>
          </cell>
          <cell r="F491" t="str">
            <v>KU</v>
          </cell>
          <cell r="G491" t="str">
            <v>V35</v>
          </cell>
          <cell r="J491" t="str">
            <v>RL4B28F30N5170759</v>
          </cell>
          <cell r="P491" t="str">
            <v/>
          </cell>
          <cell r="Q491" t="str">
            <v/>
          </cell>
        </row>
        <row r="492">
          <cell r="D492" t="str">
            <v>LS-21</v>
          </cell>
          <cell r="E492">
            <v>10</v>
          </cell>
          <cell r="F492" t="str">
            <v>LS</v>
          </cell>
          <cell r="G492" t="str">
            <v>F79</v>
          </cell>
          <cell r="J492" t="str">
            <v>RL4AB3GS</v>
          </cell>
          <cell r="P492" t="str">
            <v/>
          </cell>
          <cell r="Q492" t="str">
            <v/>
          </cell>
        </row>
        <row r="493">
          <cell r="D493" t="str">
            <v>LB-229</v>
          </cell>
          <cell r="E493">
            <v>2</v>
          </cell>
          <cell r="F493" t="str">
            <v>LB</v>
          </cell>
          <cell r="G493" t="str">
            <v>V36</v>
          </cell>
          <cell r="J493" t="str">
            <v>RL4B28F37N5170760</v>
          </cell>
          <cell r="P493" t="str">
            <v/>
          </cell>
          <cell r="Q493" t="str">
            <v/>
          </cell>
        </row>
        <row r="494">
          <cell r="D494" t="str">
            <v>KY-248</v>
          </cell>
          <cell r="E494">
            <v>7</v>
          </cell>
          <cell r="F494" t="str">
            <v>KY</v>
          </cell>
          <cell r="G494" t="str">
            <v>V37</v>
          </cell>
          <cell r="J494" t="str">
            <v>RL4B23F31N5162477</v>
          </cell>
          <cell r="P494" t="str">
            <v/>
          </cell>
          <cell r="Q494" t="str">
            <v/>
          </cell>
        </row>
        <row r="495">
          <cell r="D495" t="str">
            <v>LB-229</v>
          </cell>
          <cell r="E495">
            <v>3</v>
          </cell>
          <cell r="F495" t="str">
            <v>LB</v>
          </cell>
          <cell r="G495" t="str">
            <v>V38</v>
          </cell>
          <cell r="J495" t="str">
            <v>RL4B28F39N5170761</v>
          </cell>
          <cell r="P495" t="str">
            <v/>
          </cell>
          <cell r="Q495" t="str">
            <v/>
          </cell>
        </row>
        <row r="496">
          <cell r="D496" t="str">
            <v>JH-435</v>
          </cell>
          <cell r="E496">
            <v>5</v>
          </cell>
          <cell r="F496" t="str">
            <v>JH</v>
          </cell>
          <cell r="G496" t="str">
            <v>I18</v>
          </cell>
          <cell r="J496" t="str">
            <v>RL4JW3EM</v>
          </cell>
          <cell r="P496" t="str">
            <v/>
          </cell>
          <cell r="Q496" t="str">
            <v/>
          </cell>
        </row>
        <row r="497">
          <cell r="D497" t="str">
            <v>KU-204</v>
          </cell>
          <cell r="E497">
            <v>9</v>
          </cell>
          <cell r="F497" t="str">
            <v>KU</v>
          </cell>
          <cell r="G497" t="str">
            <v>V39</v>
          </cell>
          <cell r="J497" t="str">
            <v>RL4B28F30N5170762</v>
          </cell>
          <cell r="P497" t="str">
            <v/>
          </cell>
          <cell r="Q497" t="str">
            <v/>
          </cell>
        </row>
        <row r="498">
          <cell r="D498" t="str">
            <v>KY-248</v>
          </cell>
          <cell r="E498">
            <v>8</v>
          </cell>
          <cell r="F498" t="str">
            <v>KY</v>
          </cell>
          <cell r="G498" t="str">
            <v>V40</v>
          </cell>
          <cell r="J498" t="str">
            <v>RL4B23F33N5162478</v>
          </cell>
          <cell r="P498" t="str">
            <v/>
          </cell>
          <cell r="Q498" t="str">
            <v/>
          </cell>
        </row>
        <row r="499">
          <cell r="D499" t="str">
            <v>LP-34</v>
          </cell>
          <cell r="E499">
            <v>8</v>
          </cell>
          <cell r="F499" t="str">
            <v>LP</v>
          </cell>
          <cell r="G499" t="str">
            <v>F80</v>
          </cell>
          <cell r="J499" t="str">
            <v>RL4CB3GS</v>
          </cell>
          <cell r="P499" t="str">
            <v/>
          </cell>
          <cell r="Q499" t="str">
            <v/>
          </cell>
        </row>
        <row r="500">
          <cell r="D500" t="str">
            <v>KY-248</v>
          </cell>
          <cell r="E500">
            <v>9</v>
          </cell>
          <cell r="F500" t="str">
            <v>KY</v>
          </cell>
          <cell r="G500" t="str">
            <v>V41</v>
          </cell>
          <cell r="J500" t="str">
            <v>RL4B23F35N5162479</v>
          </cell>
          <cell r="P500" t="str">
            <v/>
          </cell>
          <cell r="Q500" t="str">
            <v/>
          </cell>
        </row>
        <row r="501">
          <cell r="D501" t="str">
            <v>LB-229</v>
          </cell>
          <cell r="E501">
            <v>4</v>
          </cell>
          <cell r="F501" t="str">
            <v>LB</v>
          </cell>
          <cell r="G501" t="str">
            <v>V42</v>
          </cell>
          <cell r="J501" t="str">
            <v>RL4B28F32N5170763</v>
          </cell>
          <cell r="P501" t="str">
            <v/>
          </cell>
          <cell r="Q501" t="str">
            <v/>
          </cell>
        </row>
        <row r="502">
          <cell r="D502" t="str">
            <v>KU-204</v>
          </cell>
          <cell r="E502">
            <v>10</v>
          </cell>
          <cell r="F502" t="str">
            <v>KU</v>
          </cell>
          <cell r="G502" t="str">
            <v>V43</v>
          </cell>
          <cell r="J502" t="str">
            <v>RL4B28F34N5170764</v>
          </cell>
          <cell r="P502" t="str">
            <v/>
          </cell>
          <cell r="Q502" t="str">
            <v/>
          </cell>
        </row>
        <row r="503">
          <cell r="D503" t="str">
            <v>LS-22</v>
          </cell>
          <cell r="E503">
            <v>1</v>
          </cell>
          <cell r="F503" t="str">
            <v>LS</v>
          </cell>
          <cell r="G503" t="str">
            <v>F81</v>
          </cell>
          <cell r="J503" t="str">
            <v>RL4AB3GS</v>
          </cell>
          <cell r="P503" t="str">
            <v/>
          </cell>
          <cell r="Q503" t="str">
            <v/>
          </cell>
        </row>
        <row r="504">
          <cell r="D504" t="str">
            <v>KY-248</v>
          </cell>
          <cell r="E504">
            <v>10</v>
          </cell>
          <cell r="F504" t="str">
            <v>KY</v>
          </cell>
          <cell r="G504" t="str">
            <v>V44</v>
          </cell>
          <cell r="J504" t="str">
            <v>RL4B23F31N5162480</v>
          </cell>
          <cell r="P504" t="str">
            <v/>
          </cell>
          <cell r="Q504" t="str">
            <v/>
          </cell>
        </row>
        <row r="505">
          <cell r="D505" t="str">
            <v>LB-229</v>
          </cell>
          <cell r="E505">
            <v>5</v>
          </cell>
          <cell r="F505" t="str">
            <v>LB</v>
          </cell>
          <cell r="G505" t="str">
            <v>V45</v>
          </cell>
          <cell r="J505" t="str">
            <v>RL4B28F36N5170765</v>
          </cell>
          <cell r="P505" t="str">
            <v/>
          </cell>
          <cell r="Q505" t="str">
            <v/>
          </cell>
        </row>
        <row r="506">
          <cell r="D506" t="str">
            <v>KY-249</v>
          </cell>
          <cell r="E506">
            <v>1</v>
          </cell>
          <cell r="F506" t="str">
            <v>KY</v>
          </cell>
          <cell r="G506" t="str">
            <v>V46</v>
          </cell>
          <cell r="J506" t="str">
            <v>RL4B23F33N5162481</v>
          </cell>
          <cell r="P506" t="str">
            <v/>
          </cell>
          <cell r="Q506" t="str">
            <v/>
          </cell>
        </row>
        <row r="507">
          <cell r="D507" t="str">
            <v>JL-191</v>
          </cell>
          <cell r="E507">
            <v>1</v>
          </cell>
          <cell r="F507" t="str">
            <v>JL</v>
          </cell>
          <cell r="G507" t="str">
            <v>I19</v>
          </cell>
          <cell r="J507" t="str">
            <v>RL4AW3EM</v>
          </cell>
          <cell r="P507" t="str">
            <v/>
          </cell>
          <cell r="Q507" t="str">
            <v/>
          </cell>
        </row>
        <row r="508">
          <cell r="D508" t="str">
            <v>KU-205</v>
          </cell>
          <cell r="E508">
            <v>1</v>
          </cell>
          <cell r="F508" t="str">
            <v>KU</v>
          </cell>
          <cell r="G508" t="str">
            <v>V47</v>
          </cell>
          <cell r="J508" t="str">
            <v>RL4B28F38N5170766</v>
          </cell>
          <cell r="P508" t="str">
            <v/>
          </cell>
          <cell r="Q508" t="str">
            <v/>
          </cell>
        </row>
        <row r="509">
          <cell r="D509" t="str">
            <v>KY-249</v>
          </cell>
          <cell r="E509">
            <v>2</v>
          </cell>
          <cell r="F509" t="str">
            <v>KY</v>
          </cell>
          <cell r="G509" t="str">
            <v>V48</v>
          </cell>
          <cell r="J509" t="str">
            <v>RL4B23F35N5162482</v>
          </cell>
          <cell r="P509" t="str">
            <v/>
          </cell>
          <cell r="Q509" t="str">
            <v/>
          </cell>
        </row>
        <row r="510">
          <cell r="D510" t="str">
            <v>LB-229</v>
          </cell>
          <cell r="E510">
            <v>6</v>
          </cell>
          <cell r="F510" t="str">
            <v>LB</v>
          </cell>
          <cell r="G510" t="str">
            <v>V49</v>
          </cell>
          <cell r="J510" t="str">
            <v>RL4B28F3XN5170767</v>
          </cell>
          <cell r="P510" t="str">
            <v/>
          </cell>
          <cell r="Q510" t="str">
            <v/>
          </cell>
        </row>
        <row r="511">
          <cell r="D511" t="str">
            <v>LT-58</v>
          </cell>
          <cell r="E511">
            <v>5</v>
          </cell>
          <cell r="F511" t="str">
            <v>LT</v>
          </cell>
          <cell r="G511" t="str">
            <v>F82</v>
          </cell>
          <cell r="J511" t="str">
            <v>RL4JB3GS</v>
          </cell>
          <cell r="P511" t="str">
            <v/>
          </cell>
          <cell r="Q511" t="str">
            <v/>
          </cell>
        </row>
        <row r="512">
          <cell r="D512" t="str">
            <v>KU-205</v>
          </cell>
          <cell r="E512">
            <v>2</v>
          </cell>
          <cell r="F512" t="str">
            <v>KU</v>
          </cell>
          <cell r="G512" t="str">
            <v>V50</v>
          </cell>
          <cell r="J512" t="str">
            <v>RL4B28F31N5170768</v>
          </cell>
          <cell r="P512" t="str">
            <v/>
          </cell>
          <cell r="Q512" t="str">
            <v/>
          </cell>
        </row>
        <row r="513">
          <cell r="D513" t="str">
            <v>KY-249</v>
          </cell>
          <cell r="E513">
            <v>3</v>
          </cell>
          <cell r="F513" t="str">
            <v>KY</v>
          </cell>
          <cell r="G513" t="str">
            <v>V51</v>
          </cell>
          <cell r="J513" t="str">
            <v>RL4B23F37N5162483</v>
          </cell>
          <cell r="P513" t="str">
            <v/>
          </cell>
          <cell r="Q513" t="str">
            <v/>
          </cell>
        </row>
        <row r="514">
          <cell r="D514" t="str">
            <v>LS-22</v>
          </cell>
          <cell r="E514">
            <v>2</v>
          </cell>
          <cell r="F514" t="str">
            <v>LS</v>
          </cell>
          <cell r="G514" t="str">
            <v>F83</v>
          </cell>
          <cell r="J514" t="str">
            <v>RL4AB3GS</v>
          </cell>
          <cell r="P514" t="str">
            <v/>
          </cell>
          <cell r="Q514" t="str">
            <v/>
          </cell>
        </row>
        <row r="515">
          <cell r="D515" t="str">
            <v>LB-229</v>
          </cell>
          <cell r="E515">
            <v>7</v>
          </cell>
          <cell r="F515" t="str">
            <v>LB</v>
          </cell>
          <cell r="G515" t="str">
            <v>V52</v>
          </cell>
          <cell r="J515" t="str">
            <v>RL4B28F33N5170769</v>
          </cell>
          <cell r="P515" t="str">
            <v/>
          </cell>
          <cell r="Q515" t="str">
            <v/>
          </cell>
        </row>
        <row r="516">
          <cell r="D516" t="str">
            <v>KY-249</v>
          </cell>
          <cell r="E516">
            <v>4</v>
          </cell>
          <cell r="F516" t="str">
            <v>KY</v>
          </cell>
          <cell r="G516" t="str">
            <v>V53</v>
          </cell>
          <cell r="J516" t="str">
            <v>RL4B23F39N5162484</v>
          </cell>
          <cell r="P516" t="str">
            <v/>
          </cell>
          <cell r="Q516" t="str">
            <v/>
          </cell>
        </row>
        <row r="517">
          <cell r="D517" t="str">
            <v>KU-205</v>
          </cell>
          <cell r="E517">
            <v>3</v>
          </cell>
          <cell r="F517" t="str">
            <v>KU</v>
          </cell>
          <cell r="G517" t="str">
            <v>V54</v>
          </cell>
          <cell r="J517" t="str">
            <v>RL4B28F3XN5170770</v>
          </cell>
          <cell r="P517" t="str">
            <v/>
          </cell>
          <cell r="Q517" t="str">
            <v/>
          </cell>
        </row>
        <row r="518">
          <cell r="D518" t="str">
            <v>LT-58</v>
          </cell>
          <cell r="E518">
            <v>6</v>
          </cell>
          <cell r="F518" t="str">
            <v>LT</v>
          </cell>
          <cell r="G518" t="str">
            <v>F84</v>
          </cell>
          <cell r="J518" t="str">
            <v>RL4JB3GS</v>
          </cell>
          <cell r="P518" t="str">
            <v/>
          </cell>
          <cell r="Q518" t="str">
            <v/>
          </cell>
        </row>
        <row r="519">
          <cell r="D519" t="str">
            <v>KY-249</v>
          </cell>
          <cell r="E519">
            <v>5</v>
          </cell>
          <cell r="F519" t="str">
            <v>KY</v>
          </cell>
          <cell r="G519" t="str">
            <v>V55</v>
          </cell>
          <cell r="J519" t="str">
            <v>RL4B23F30N5162485</v>
          </cell>
          <cell r="P519" t="str">
            <v/>
          </cell>
          <cell r="Q519" t="str">
            <v/>
          </cell>
        </row>
        <row r="520">
          <cell r="D520" t="str">
            <v>LB-229</v>
          </cell>
          <cell r="E520">
            <v>8</v>
          </cell>
          <cell r="F520" t="str">
            <v>LB</v>
          </cell>
          <cell r="G520" t="str">
            <v>V56</v>
          </cell>
          <cell r="J520" t="str">
            <v>RL4B28F31N5170771</v>
          </cell>
          <cell r="P520" t="str">
            <v/>
          </cell>
          <cell r="Q520" t="str">
            <v/>
          </cell>
        </row>
        <row r="521">
          <cell r="D521" t="str">
            <v>KY-249</v>
          </cell>
          <cell r="E521">
            <v>6</v>
          </cell>
          <cell r="F521" t="str">
            <v>KY</v>
          </cell>
          <cell r="G521" t="str">
            <v>V57</v>
          </cell>
          <cell r="J521" t="str">
            <v>RL4B23F32N5162486</v>
          </cell>
          <cell r="P521" t="str">
            <v/>
          </cell>
          <cell r="Q521" t="str">
            <v/>
          </cell>
        </row>
        <row r="522">
          <cell r="D522" t="str">
            <v>JH-435</v>
          </cell>
          <cell r="E522">
            <v>6</v>
          </cell>
          <cell r="F522" t="str">
            <v>JH</v>
          </cell>
          <cell r="G522" t="str">
            <v>I20</v>
          </cell>
          <cell r="J522" t="str">
            <v>RL4JW3EM</v>
          </cell>
          <cell r="P522" t="str">
            <v/>
          </cell>
          <cell r="Q522" t="str">
            <v/>
          </cell>
        </row>
        <row r="523">
          <cell r="D523" t="str">
            <v>KU-205</v>
          </cell>
          <cell r="E523">
            <v>4</v>
          </cell>
          <cell r="F523" t="str">
            <v>KU</v>
          </cell>
          <cell r="G523" t="str">
            <v>V58</v>
          </cell>
          <cell r="J523" t="str">
            <v>RL4B28F33N5170772</v>
          </cell>
          <cell r="P523" t="str">
            <v/>
          </cell>
          <cell r="Q523" t="str">
            <v/>
          </cell>
        </row>
        <row r="524">
          <cell r="D524" t="str">
            <v>LB-229</v>
          </cell>
          <cell r="E524">
            <v>9</v>
          </cell>
          <cell r="F524" t="str">
            <v>LB</v>
          </cell>
          <cell r="G524" t="str">
            <v>V59</v>
          </cell>
          <cell r="J524" t="str">
            <v>RL4B28F35N5170773</v>
          </cell>
          <cell r="P524" t="str">
            <v/>
          </cell>
          <cell r="Q524" t="str">
            <v/>
          </cell>
        </row>
        <row r="525">
          <cell r="D525" t="str">
            <v>KY-249</v>
          </cell>
          <cell r="E525">
            <v>7</v>
          </cell>
          <cell r="F525" t="str">
            <v>KY</v>
          </cell>
          <cell r="G525" t="str">
            <v>V60</v>
          </cell>
          <cell r="J525" t="str">
            <v>RL4B23F34N5162487</v>
          </cell>
          <cell r="P525" t="str">
            <v/>
          </cell>
          <cell r="Q525" t="str">
            <v/>
          </cell>
        </row>
        <row r="526">
          <cell r="D526" t="str">
            <v>LS-22</v>
          </cell>
          <cell r="E526">
            <v>3</v>
          </cell>
          <cell r="F526" t="str">
            <v>LS</v>
          </cell>
          <cell r="G526" t="str">
            <v>F85</v>
          </cell>
          <cell r="J526" t="str">
            <v>RL4AB3GS</v>
          </cell>
          <cell r="P526" t="str">
            <v/>
          </cell>
          <cell r="Q526" t="str">
            <v/>
          </cell>
        </row>
        <row r="527">
          <cell r="D527" t="str">
            <v>LB-229</v>
          </cell>
          <cell r="E527">
            <v>10</v>
          </cell>
          <cell r="F527" t="str">
            <v>LB</v>
          </cell>
          <cell r="G527" t="str">
            <v>V61</v>
          </cell>
          <cell r="J527" t="str">
            <v>RL4B28F37N5170774</v>
          </cell>
          <cell r="P527" t="str">
            <v/>
          </cell>
          <cell r="Q527" t="str">
            <v/>
          </cell>
        </row>
        <row r="528">
          <cell r="D528" t="str">
            <v>KU-205</v>
          </cell>
          <cell r="E528">
            <v>5</v>
          </cell>
          <cell r="F528" t="str">
            <v>KU</v>
          </cell>
          <cell r="G528" t="str">
            <v>V62</v>
          </cell>
          <cell r="J528" t="str">
            <v>RL4B28F39N5170775</v>
          </cell>
          <cell r="P528" t="str">
            <v/>
          </cell>
          <cell r="Q528" t="str">
            <v/>
          </cell>
        </row>
        <row r="529">
          <cell r="D529" t="str">
            <v>LS-22</v>
          </cell>
          <cell r="E529">
            <v>4</v>
          </cell>
          <cell r="F529" t="str">
            <v>LS</v>
          </cell>
          <cell r="G529" t="str">
            <v>F86</v>
          </cell>
          <cell r="J529" t="str">
            <v>RL4AB3GS</v>
          </cell>
          <cell r="P529" t="str">
            <v/>
          </cell>
          <cell r="Q529" t="str">
            <v/>
          </cell>
        </row>
        <row r="530">
          <cell r="D530" t="str">
            <v>KY-249</v>
          </cell>
          <cell r="E530">
            <v>8</v>
          </cell>
          <cell r="F530" t="str">
            <v>KY</v>
          </cell>
          <cell r="G530" t="str">
            <v>V63</v>
          </cell>
          <cell r="J530" t="str">
            <v>RL4B23F36N5162488</v>
          </cell>
          <cell r="P530" t="str">
            <v/>
          </cell>
          <cell r="Q530" t="str">
            <v/>
          </cell>
        </row>
        <row r="531">
          <cell r="D531" t="str">
            <v>KY-249</v>
          </cell>
          <cell r="E531">
            <v>9</v>
          </cell>
          <cell r="F531" t="str">
            <v>KY</v>
          </cell>
          <cell r="G531" t="str">
            <v>V64</v>
          </cell>
          <cell r="J531" t="str">
            <v>RL4B23F38N5162489</v>
          </cell>
          <cell r="P531" t="str">
            <v/>
          </cell>
          <cell r="Q531" t="str">
            <v/>
          </cell>
        </row>
        <row r="532">
          <cell r="D532" t="str">
            <v>LB-230</v>
          </cell>
          <cell r="E532">
            <v>1</v>
          </cell>
          <cell r="F532" t="str">
            <v>LB</v>
          </cell>
          <cell r="G532" t="str">
            <v>V65</v>
          </cell>
          <cell r="J532" t="str">
            <v>RL4B28F30N5170776</v>
          </cell>
          <cell r="P532" t="str">
            <v/>
          </cell>
          <cell r="Q532" t="str">
            <v/>
          </cell>
        </row>
        <row r="533">
          <cell r="D533" t="str">
            <v>JL-191</v>
          </cell>
          <cell r="E533">
            <v>2</v>
          </cell>
          <cell r="F533" t="str">
            <v>JL</v>
          </cell>
          <cell r="G533" t="str">
            <v>I21</v>
          </cell>
          <cell r="J533" t="str">
            <v>RL4AW3EM</v>
          </cell>
          <cell r="P533" t="str">
            <v/>
          </cell>
          <cell r="Q533" t="str">
            <v/>
          </cell>
        </row>
        <row r="534">
          <cell r="D534" t="str">
            <v>KU-205</v>
          </cell>
          <cell r="E534">
            <v>6</v>
          </cell>
          <cell r="F534" t="str">
            <v>KU</v>
          </cell>
          <cell r="G534" t="str">
            <v>V66</v>
          </cell>
          <cell r="J534" t="str">
            <v>RL4B28F32N5170777</v>
          </cell>
          <cell r="P534" t="str">
            <v/>
          </cell>
          <cell r="Q534" t="str">
            <v/>
          </cell>
        </row>
        <row r="535">
          <cell r="D535" t="str">
            <v>KY-249</v>
          </cell>
          <cell r="E535">
            <v>10</v>
          </cell>
          <cell r="F535" t="str">
            <v>KY</v>
          </cell>
          <cell r="G535" t="str">
            <v>V67</v>
          </cell>
          <cell r="J535" t="str">
            <v>RL4B23F34N5162490</v>
          </cell>
          <cell r="P535" t="str">
            <v/>
          </cell>
          <cell r="Q535" t="str">
            <v/>
          </cell>
        </row>
        <row r="536">
          <cell r="D536" t="str">
            <v>LB-230</v>
          </cell>
          <cell r="E536">
            <v>2</v>
          </cell>
          <cell r="F536" t="str">
            <v>LB</v>
          </cell>
          <cell r="G536" t="str">
            <v>V68</v>
          </cell>
          <cell r="J536" t="str">
            <v>RL4B28F34N5170778</v>
          </cell>
          <cell r="P536" t="str">
            <v/>
          </cell>
          <cell r="Q536" t="str">
            <v/>
          </cell>
        </row>
        <row r="537">
          <cell r="D537" t="str">
            <v>LT-58</v>
          </cell>
          <cell r="E537">
            <v>7</v>
          </cell>
          <cell r="F537" t="str">
            <v>LT</v>
          </cell>
          <cell r="G537" t="str">
            <v>F87</v>
          </cell>
          <cell r="J537" t="str">
            <v>RL4JB3GS</v>
          </cell>
          <cell r="P537" t="str">
            <v/>
          </cell>
          <cell r="Q537" t="str">
            <v/>
          </cell>
        </row>
        <row r="538">
          <cell r="D538" t="str">
            <v>KY-250</v>
          </cell>
          <cell r="E538">
            <v>1</v>
          </cell>
          <cell r="F538" t="str">
            <v>KY</v>
          </cell>
          <cell r="G538" t="str">
            <v>V69</v>
          </cell>
          <cell r="J538" t="str">
            <v>RL4B23F36N5162491</v>
          </cell>
          <cell r="P538" t="str">
            <v/>
          </cell>
          <cell r="Q538" t="str">
            <v/>
          </cell>
        </row>
        <row r="539">
          <cell r="D539" t="str">
            <v>KU-205</v>
          </cell>
          <cell r="E539">
            <v>7</v>
          </cell>
          <cell r="F539" t="str">
            <v>KU</v>
          </cell>
          <cell r="G539" t="str">
            <v>V70</v>
          </cell>
          <cell r="J539" t="str">
            <v>RL4B28F36N5170779</v>
          </cell>
          <cell r="P539" t="str">
            <v/>
          </cell>
          <cell r="Q539" t="str">
            <v/>
          </cell>
        </row>
        <row r="540">
          <cell r="D540" t="str">
            <v>KY-250</v>
          </cell>
          <cell r="E540">
            <v>2</v>
          </cell>
          <cell r="F540" t="str">
            <v>KY</v>
          </cell>
          <cell r="G540" t="str">
            <v>V71</v>
          </cell>
          <cell r="J540" t="str">
            <v>RL4B23F38N5162492</v>
          </cell>
          <cell r="P540" t="str">
            <v/>
          </cell>
          <cell r="Q540" t="str">
            <v/>
          </cell>
        </row>
        <row r="541">
          <cell r="D541" t="str">
            <v>LS-22</v>
          </cell>
          <cell r="E541">
            <v>5</v>
          </cell>
          <cell r="F541" t="str">
            <v>LS</v>
          </cell>
          <cell r="G541" t="str">
            <v>F88</v>
          </cell>
          <cell r="J541" t="str">
            <v>RL4AB3GS</v>
          </cell>
          <cell r="P541" t="str">
            <v/>
          </cell>
          <cell r="Q541" t="str">
            <v/>
          </cell>
        </row>
        <row r="542">
          <cell r="D542" t="str">
            <v>LB-230</v>
          </cell>
          <cell r="E542">
            <v>3</v>
          </cell>
          <cell r="F542" t="str">
            <v>LB</v>
          </cell>
          <cell r="G542" t="str">
            <v>V72</v>
          </cell>
          <cell r="J542" t="str">
            <v>RL4B28F32N5170780</v>
          </cell>
          <cell r="P542" t="str">
            <v/>
          </cell>
          <cell r="Q542" t="str">
            <v/>
          </cell>
        </row>
        <row r="543">
          <cell r="D543" t="str">
            <v>KY-250</v>
          </cell>
          <cell r="E543">
            <v>3</v>
          </cell>
          <cell r="F543" t="str">
            <v>KY</v>
          </cell>
          <cell r="G543" t="str">
            <v>V73</v>
          </cell>
          <cell r="J543" t="str">
            <v>RL4B23F3XN5162493</v>
          </cell>
          <cell r="P543" t="str">
            <v/>
          </cell>
          <cell r="Q543" t="str">
            <v/>
          </cell>
        </row>
        <row r="544">
          <cell r="D544" t="str">
            <v>KU-205</v>
          </cell>
          <cell r="E544">
            <v>8</v>
          </cell>
          <cell r="F544" t="str">
            <v>KU</v>
          </cell>
          <cell r="G544" t="str">
            <v>V74</v>
          </cell>
          <cell r="J544" t="str">
            <v>RL4B28F34N5170781</v>
          </cell>
          <cell r="P544" t="str">
            <v/>
          </cell>
          <cell r="Q544" t="str">
            <v/>
          </cell>
        </row>
        <row r="545">
          <cell r="D545" t="str">
            <v>LP-34</v>
          </cell>
          <cell r="E545">
            <v>9</v>
          </cell>
          <cell r="F545" t="str">
            <v>LP</v>
          </cell>
          <cell r="G545" t="str">
            <v>F89</v>
          </cell>
          <cell r="J545" t="str">
            <v>RL4CB3GS</v>
          </cell>
          <cell r="P545" t="str">
            <v/>
          </cell>
          <cell r="Q545" t="str">
            <v/>
          </cell>
        </row>
        <row r="546">
          <cell r="D546" t="str">
            <v>LB-230</v>
          </cell>
          <cell r="E546">
            <v>4</v>
          </cell>
          <cell r="F546" t="str">
            <v>LB</v>
          </cell>
          <cell r="G546" t="str">
            <v>V75</v>
          </cell>
          <cell r="J546" t="str">
            <v>RL4B28F36N5170782</v>
          </cell>
          <cell r="P546" t="str">
            <v/>
          </cell>
          <cell r="Q546" t="str">
            <v/>
          </cell>
        </row>
        <row r="547">
          <cell r="D547" t="str">
            <v>KY-250</v>
          </cell>
          <cell r="E547">
            <v>4</v>
          </cell>
          <cell r="F547" t="str">
            <v>KY</v>
          </cell>
          <cell r="G547" t="str">
            <v>V76</v>
          </cell>
          <cell r="J547" t="str">
            <v>RL4B23F31N5162494</v>
          </cell>
          <cell r="P547" t="str">
            <v/>
          </cell>
          <cell r="Q547" t="str">
            <v/>
          </cell>
        </row>
        <row r="548">
          <cell r="D548" t="str">
            <v>JH-435</v>
          </cell>
          <cell r="E548">
            <v>7</v>
          </cell>
          <cell r="F548" t="str">
            <v>JH</v>
          </cell>
          <cell r="G548" t="str">
            <v>I22</v>
          </cell>
          <cell r="J548" t="str">
            <v>RL4JW3EM</v>
          </cell>
          <cell r="P548" t="str">
            <v/>
          </cell>
          <cell r="Q548" t="str">
            <v/>
          </cell>
        </row>
        <row r="549">
          <cell r="D549" t="str">
            <v>KU-205</v>
          </cell>
          <cell r="E549">
            <v>9</v>
          </cell>
          <cell r="F549" t="str">
            <v>KU</v>
          </cell>
          <cell r="G549" t="str">
            <v>V77</v>
          </cell>
          <cell r="J549" t="str">
            <v>RL4B28F38N5170783</v>
          </cell>
          <cell r="P549" t="str">
            <v/>
          </cell>
          <cell r="Q549" t="str">
            <v/>
          </cell>
        </row>
        <row r="550">
          <cell r="D550" t="str">
            <v>KY-250</v>
          </cell>
          <cell r="E550">
            <v>5</v>
          </cell>
          <cell r="F550" t="str">
            <v>KY</v>
          </cell>
          <cell r="G550" t="str">
            <v>V78</v>
          </cell>
          <cell r="J550" t="str">
            <v>RL4B23F33N5162495</v>
          </cell>
          <cell r="P550" t="str">
            <v/>
          </cell>
          <cell r="Q550" t="str">
            <v/>
          </cell>
        </row>
        <row r="551">
          <cell r="D551" t="str">
            <v>LB-230</v>
          </cell>
          <cell r="E551">
            <v>5</v>
          </cell>
          <cell r="F551" t="str">
            <v>LB</v>
          </cell>
          <cell r="G551" t="str">
            <v>V79</v>
          </cell>
          <cell r="J551" t="str">
            <v>RL4B28F3XN5170784</v>
          </cell>
          <cell r="P551" t="str">
            <v/>
          </cell>
          <cell r="Q551" t="str">
            <v/>
          </cell>
        </row>
        <row r="552">
          <cell r="D552" t="str">
            <v>LN-4</v>
          </cell>
          <cell r="E552">
            <v>9</v>
          </cell>
          <cell r="F552" t="str">
            <v>LN</v>
          </cell>
          <cell r="G552" t="str">
            <v>F90</v>
          </cell>
          <cell r="J552" t="str">
            <v>RL4BA3FS</v>
          </cell>
          <cell r="P552" t="str">
            <v/>
          </cell>
          <cell r="Q552" t="str">
            <v/>
          </cell>
        </row>
        <row r="553">
          <cell r="D553" t="str">
            <v>KY-250</v>
          </cell>
          <cell r="E553">
            <v>6</v>
          </cell>
          <cell r="F553" t="str">
            <v>KY</v>
          </cell>
          <cell r="G553" t="str">
            <v>V80</v>
          </cell>
          <cell r="J553" t="str">
            <v>RL4B23F35N5162496</v>
          </cell>
          <cell r="P553" t="str">
            <v/>
          </cell>
          <cell r="Q553" t="str">
            <v/>
          </cell>
        </row>
        <row r="554">
          <cell r="D554" t="str">
            <v>KU-205</v>
          </cell>
          <cell r="E554">
            <v>10</v>
          </cell>
          <cell r="F554" t="str">
            <v>KU</v>
          </cell>
          <cell r="G554" t="str">
            <v>V81</v>
          </cell>
          <cell r="J554" t="str">
            <v>RL4B28F31N5170785</v>
          </cell>
          <cell r="P554" t="str">
            <v/>
          </cell>
          <cell r="Q554" t="str">
            <v/>
          </cell>
        </row>
        <row r="555">
          <cell r="D555" t="str">
            <v>LB-230</v>
          </cell>
          <cell r="E555">
            <v>6</v>
          </cell>
          <cell r="F555" t="str">
            <v>LB</v>
          </cell>
          <cell r="G555" t="str">
            <v>V82</v>
          </cell>
          <cell r="J555" t="str">
            <v>RL4B28F33N5170786</v>
          </cell>
          <cell r="P555" t="str">
            <v/>
          </cell>
          <cell r="Q555" t="str">
            <v/>
          </cell>
        </row>
        <row r="556">
          <cell r="D556" t="str">
            <v>LT-58</v>
          </cell>
          <cell r="E556">
            <v>8</v>
          </cell>
          <cell r="F556" t="str">
            <v>LT</v>
          </cell>
          <cell r="G556" t="str">
            <v>F91</v>
          </cell>
          <cell r="J556" t="str">
            <v>RL4JB3GS</v>
          </cell>
          <cell r="P556" t="str">
            <v/>
          </cell>
          <cell r="Q556" t="str">
            <v/>
          </cell>
        </row>
        <row r="557">
          <cell r="D557" t="str">
            <v>KY-250</v>
          </cell>
          <cell r="E557">
            <v>7</v>
          </cell>
          <cell r="F557" t="str">
            <v>KY</v>
          </cell>
          <cell r="G557" t="str">
            <v>V83</v>
          </cell>
          <cell r="J557" t="str">
            <v>RL4B23F37N5162497</v>
          </cell>
          <cell r="P557" t="str">
            <v/>
          </cell>
          <cell r="Q557" t="str">
            <v/>
          </cell>
        </row>
        <row r="558">
          <cell r="D558" t="str">
            <v>KY-250</v>
          </cell>
          <cell r="E558">
            <v>8</v>
          </cell>
          <cell r="F558" t="str">
            <v>KY</v>
          </cell>
          <cell r="G558" t="str">
            <v>V84</v>
          </cell>
          <cell r="J558" t="str">
            <v>RL4B23F39N5162498</v>
          </cell>
          <cell r="P558" t="str">
            <v/>
          </cell>
          <cell r="Q558" t="str">
            <v/>
          </cell>
        </row>
        <row r="559">
          <cell r="D559" t="str">
            <v>KU-206</v>
          </cell>
          <cell r="E559">
            <v>1</v>
          </cell>
          <cell r="F559" t="str">
            <v>KU</v>
          </cell>
          <cell r="G559" t="str">
            <v>V85</v>
          </cell>
          <cell r="J559" t="str">
            <v>RL4B28F35N5170787</v>
          </cell>
          <cell r="P559" t="str">
            <v/>
          </cell>
          <cell r="Q559" t="str">
            <v/>
          </cell>
        </row>
        <row r="560">
          <cell r="D560" t="str">
            <v>AA-58</v>
          </cell>
          <cell r="E560">
            <v>4</v>
          </cell>
          <cell r="F560" t="str">
            <v>AA</v>
          </cell>
          <cell r="G560" t="str">
            <v>I23</v>
          </cell>
          <cell r="J560" t="str">
            <v>RL4AW3EM</v>
          </cell>
          <cell r="P560" t="str">
            <v/>
          </cell>
          <cell r="Q560" t="str">
            <v/>
          </cell>
        </row>
        <row r="561">
          <cell r="D561" t="str">
            <v>LB-230</v>
          </cell>
          <cell r="E561">
            <v>7</v>
          </cell>
          <cell r="F561" t="str">
            <v>LB</v>
          </cell>
          <cell r="G561" t="str">
            <v>V86</v>
          </cell>
          <cell r="J561" t="str">
            <v>RL4B28F37N5170788</v>
          </cell>
          <cell r="P561" t="str">
            <v/>
          </cell>
          <cell r="Q561" t="str">
            <v/>
          </cell>
        </row>
        <row r="562">
          <cell r="D562" t="str">
            <v>KY-250</v>
          </cell>
          <cell r="E562">
            <v>9</v>
          </cell>
          <cell r="F562" t="str">
            <v>KY</v>
          </cell>
          <cell r="G562" t="str">
            <v>V87</v>
          </cell>
          <cell r="J562" t="str">
            <v>RL4B23F30N5162499</v>
          </cell>
          <cell r="P562" t="str">
            <v/>
          </cell>
          <cell r="Q562" t="str">
            <v/>
          </cell>
        </row>
        <row r="563">
          <cell r="D563" t="str">
            <v>LS-22</v>
          </cell>
          <cell r="E563">
            <v>6</v>
          </cell>
          <cell r="F563" t="str">
            <v>LS</v>
          </cell>
          <cell r="G563" t="str">
            <v>F92</v>
          </cell>
          <cell r="J563" t="str">
            <v>RL4AB3GS</v>
          </cell>
          <cell r="P563" t="str">
            <v/>
          </cell>
          <cell r="Q563" t="str">
            <v/>
          </cell>
        </row>
        <row r="564">
          <cell r="D564" t="str">
            <v>LS-22</v>
          </cell>
          <cell r="E564">
            <v>7</v>
          </cell>
          <cell r="F564" t="str">
            <v>LS</v>
          </cell>
          <cell r="G564" t="str">
            <v>F93</v>
          </cell>
          <cell r="J564" t="str">
            <v>RL4AB3GS</v>
          </cell>
          <cell r="P564" t="str">
            <v/>
          </cell>
          <cell r="Q564" t="str">
            <v/>
          </cell>
        </row>
        <row r="565">
          <cell r="D565" t="str">
            <v>LT-58</v>
          </cell>
          <cell r="E565">
            <v>9</v>
          </cell>
          <cell r="F565" t="str">
            <v>LT</v>
          </cell>
          <cell r="G565" t="str">
            <v>F94</v>
          </cell>
          <cell r="J565" t="str">
            <v>RL4JB3GS</v>
          </cell>
          <cell r="P565" t="str">
            <v/>
          </cell>
          <cell r="Q565" t="str">
            <v/>
          </cell>
        </row>
        <row r="566">
          <cell r="D566" t="str">
            <v>JH-435</v>
          </cell>
          <cell r="E566">
            <v>8</v>
          </cell>
          <cell r="F566" t="str">
            <v>JH</v>
          </cell>
          <cell r="G566" t="str">
            <v>I24</v>
          </cell>
          <cell r="J566" t="str">
            <v>RL4JW3EM</v>
          </cell>
          <cell r="P566" t="str">
            <v/>
          </cell>
          <cell r="Q566" t="str">
            <v/>
          </cell>
        </row>
        <row r="567">
          <cell r="D567" t="str">
            <v>LS-22</v>
          </cell>
          <cell r="E567">
            <v>8</v>
          </cell>
          <cell r="F567" t="str">
            <v>LS</v>
          </cell>
          <cell r="G567" t="str">
            <v>F95</v>
          </cell>
          <cell r="J567" t="str">
            <v>RL4AB3GS</v>
          </cell>
          <cell r="P567" t="str">
            <v/>
          </cell>
          <cell r="Q567" t="str">
            <v/>
          </cell>
        </row>
        <row r="568">
          <cell r="D568" t="str">
            <v>LT-58</v>
          </cell>
          <cell r="E568">
            <v>10</v>
          </cell>
          <cell r="F568" t="str">
            <v>LT</v>
          </cell>
          <cell r="G568" t="str">
            <v>F96</v>
          </cell>
          <cell r="J568" t="str">
            <v>RL4JB3GS</v>
          </cell>
          <cell r="P568" t="str">
            <v/>
          </cell>
          <cell r="Q568" t="str">
            <v/>
          </cell>
        </row>
        <row r="569">
          <cell r="D569" t="str">
            <v>JL-191</v>
          </cell>
          <cell r="E569">
            <v>3</v>
          </cell>
          <cell r="F569" t="str">
            <v>JL</v>
          </cell>
          <cell r="G569" t="str">
            <v>I25</v>
          </cell>
          <cell r="J569" t="str">
            <v>RL4AW3EM</v>
          </cell>
          <cell r="P569" t="str">
            <v/>
          </cell>
          <cell r="Q569" t="str">
            <v/>
          </cell>
        </row>
        <row r="570">
          <cell r="D570" t="str">
            <v>LS-22</v>
          </cell>
          <cell r="E570">
            <v>9</v>
          </cell>
          <cell r="F570" t="str">
            <v>LS</v>
          </cell>
          <cell r="G570" t="str">
            <v>F97</v>
          </cell>
          <cell r="J570" t="str">
            <v>RL4AB3GS</v>
          </cell>
          <cell r="P570" t="str">
            <v/>
          </cell>
          <cell r="Q570" t="str">
            <v/>
          </cell>
        </row>
        <row r="571">
          <cell r="D571" t="str">
            <v>LS-22</v>
          </cell>
          <cell r="E571">
            <v>10</v>
          </cell>
          <cell r="F571" t="str">
            <v>LS</v>
          </cell>
          <cell r="G571" t="str">
            <v>F98</v>
          </cell>
          <cell r="J571" t="str">
            <v>RL4AB3GS</v>
          </cell>
          <cell r="P571" t="str">
            <v/>
          </cell>
          <cell r="Q571" t="str">
            <v/>
          </cell>
        </row>
        <row r="572">
          <cell r="D572" t="str">
            <v>LB-230</v>
          </cell>
          <cell r="E572">
            <v>8</v>
          </cell>
          <cell r="F572" t="str">
            <v>LB</v>
          </cell>
          <cell r="G572" t="str">
            <v>V88</v>
          </cell>
          <cell r="J572" t="str">
            <v>RL4B28F39N5170789</v>
          </cell>
          <cell r="P572" t="str">
            <v/>
          </cell>
          <cell r="Q572" t="str">
            <v/>
          </cell>
        </row>
        <row r="573">
          <cell r="D573" t="str">
            <v>LT-59</v>
          </cell>
          <cell r="E573">
            <v>1</v>
          </cell>
          <cell r="F573" t="str">
            <v>LT</v>
          </cell>
          <cell r="G573" t="str">
            <v>F99</v>
          </cell>
          <cell r="J573" t="str">
            <v>RL4JB3GS</v>
          </cell>
          <cell r="P573" t="str">
            <v/>
          </cell>
          <cell r="Q573" t="str">
            <v/>
          </cell>
        </row>
        <row r="574">
          <cell r="D574" t="str">
            <v>KU-206</v>
          </cell>
          <cell r="E574">
            <v>2</v>
          </cell>
          <cell r="F574" t="str">
            <v>KU</v>
          </cell>
          <cell r="G574" t="str">
            <v>V89</v>
          </cell>
          <cell r="J574" t="str">
            <v>RL4B28F35N5170790</v>
          </cell>
          <cell r="P574" t="str">
            <v/>
          </cell>
          <cell r="Q574" t="str">
            <v/>
          </cell>
        </row>
        <row r="575">
          <cell r="D575" t="str">
            <v>KY-250</v>
          </cell>
          <cell r="E575">
            <v>10</v>
          </cell>
          <cell r="F575" t="str">
            <v>KY</v>
          </cell>
          <cell r="G575" t="str">
            <v>V90</v>
          </cell>
          <cell r="J575" t="str">
            <v>RL4B23F33N5162500</v>
          </cell>
          <cell r="P575" t="str">
            <v/>
          </cell>
          <cell r="Q575" t="str">
            <v/>
          </cell>
        </row>
        <row r="576">
          <cell r="D576" t="str">
            <v>JH-435</v>
          </cell>
          <cell r="E576">
            <v>9</v>
          </cell>
          <cell r="F576" t="str">
            <v>JH</v>
          </cell>
          <cell r="G576" t="str">
            <v>I26</v>
          </cell>
          <cell r="J576" t="str">
            <v>RL4JW3EM</v>
          </cell>
          <cell r="P576" t="str">
            <v/>
          </cell>
          <cell r="Q576" t="str">
            <v/>
          </cell>
        </row>
        <row r="577">
          <cell r="D577" t="str">
            <v>KY-251</v>
          </cell>
          <cell r="E577">
            <v>1</v>
          </cell>
          <cell r="F577" t="str">
            <v>KY</v>
          </cell>
          <cell r="G577" t="str">
            <v>V91</v>
          </cell>
          <cell r="J577" t="str">
            <v>RL4B23F35N5162501</v>
          </cell>
          <cell r="P577" t="str">
            <v/>
          </cell>
          <cell r="Q577" t="str">
            <v/>
          </cell>
        </row>
        <row r="578">
          <cell r="D578" t="str">
            <v>LB-230</v>
          </cell>
          <cell r="E578">
            <v>9</v>
          </cell>
          <cell r="F578" t="str">
            <v>LB</v>
          </cell>
          <cell r="G578" t="str">
            <v>V92</v>
          </cell>
          <cell r="J578" t="str">
            <v>RL4B28F37N5170791</v>
          </cell>
          <cell r="P578" t="str">
            <v/>
          </cell>
          <cell r="Q578" t="str">
            <v/>
          </cell>
        </row>
        <row r="579">
          <cell r="D579" t="str">
            <v>LP-34</v>
          </cell>
          <cell r="E579">
            <v>10</v>
          </cell>
          <cell r="F579" t="str">
            <v>LP</v>
          </cell>
          <cell r="G579" t="str">
            <v>F100</v>
          </cell>
          <cell r="J579" t="str">
            <v>RL4CB3GS</v>
          </cell>
          <cell r="P579" t="str">
            <v/>
          </cell>
          <cell r="Q579" t="str">
            <v/>
          </cell>
        </row>
        <row r="580">
          <cell r="D580" t="str">
            <v>KU-206</v>
          </cell>
          <cell r="E580">
            <v>3</v>
          </cell>
          <cell r="F580" t="str">
            <v>KU</v>
          </cell>
          <cell r="G580" t="str">
            <v>V93</v>
          </cell>
          <cell r="J580" t="str">
            <v>RL4B28F39N5170792</v>
          </cell>
          <cell r="P580" t="str">
            <v/>
          </cell>
          <cell r="Q580" t="str">
            <v/>
          </cell>
        </row>
        <row r="581">
          <cell r="D581" t="str">
            <v>KY-251</v>
          </cell>
          <cell r="E581">
            <v>2</v>
          </cell>
          <cell r="F581" t="str">
            <v>KY</v>
          </cell>
          <cell r="G581" t="str">
            <v>V94</v>
          </cell>
          <cell r="J581" t="str">
            <v>RL4B23F37N5162502</v>
          </cell>
          <cell r="P581" t="str">
            <v/>
          </cell>
          <cell r="Q581" t="str">
            <v/>
          </cell>
        </row>
        <row r="582">
          <cell r="D582" t="str">
            <v>LB-230</v>
          </cell>
          <cell r="E582">
            <v>10</v>
          </cell>
          <cell r="F582" t="str">
            <v>LB</v>
          </cell>
          <cell r="G582" t="str">
            <v>V95</v>
          </cell>
          <cell r="J582" t="str">
            <v>RL4B28F30N5170793</v>
          </cell>
          <cell r="P582" t="str">
            <v/>
          </cell>
          <cell r="Q582" t="str">
            <v/>
          </cell>
        </row>
        <row r="583">
          <cell r="D583" t="str">
            <v>KY-251</v>
          </cell>
          <cell r="E583">
            <v>3</v>
          </cell>
          <cell r="F583" t="str">
            <v>KY</v>
          </cell>
          <cell r="G583" t="str">
            <v>V96</v>
          </cell>
          <cell r="J583" t="str">
            <v>RL4B23F39N5162503</v>
          </cell>
          <cell r="P583" t="str">
            <v/>
          </cell>
          <cell r="Q583" t="str">
            <v/>
          </cell>
        </row>
        <row r="584">
          <cell r="D584" t="str">
            <v>LS-23</v>
          </cell>
          <cell r="E584">
            <v>1</v>
          </cell>
          <cell r="F584" t="str">
            <v>LS</v>
          </cell>
          <cell r="G584" t="str">
            <v>F1</v>
          </cell>
          <cell r="J584" t="str">
            <v>RL4AB3GS</v>
          </cell>
          <cell r="P584" t="str">
            <v/>
          </cell>
          <cell r="Q584" t="str">
            <v/>
          </cell>
        </row>
        <row r="585">
          <cell r="D585" t="str">
            <v>KU-206</v>
          </cell>
          <cell r="E585">
            <v>4</v>
          </cell>
          <cell r="F585" t="str">
            <v>KU</v>
          </cell>
          <cell r="G585" t="str">
            <v>V97</v>
          </cell>
          <cell r="J585" t="str">
            <v>RL4B28F32N5170794</v>
          </cell>
          <cell r="P585" t="str">
            <v/>
          </cell>
          <cell r="Q585" t="str">
            <v/>
          </cell>
        </row>
        <row r="586">
          <cell r="D586" t="str">
            <v>KY-251</v>
          </cell>
          <cell r="E586">
            <v>4</v>
          </cell>
          <cell r="F586" t="str">
            <v>KY</v>
          </cell>
          <cell r="G586" t="str">
            <v>V98</v>
          </cell>
          <cell r="J586" t="str">
            <v>RL4B23F30N5162504</v>
          </cell>
          <cell r="P586" t="str">
            <v/>
          </cell>
          <cell r="Q586" t="str">
            <v/>
          </cell>
        </row>
        <row r="587">
          <cell r="D587" t="str">
            <v>LB-231</v>
          </cell>
          <cell r="E587">
            <v>1</v>
          </cell>
          <cell r="F587" t="str">
            <v>LB</v>
          </cell>
          <cell r="G587" t="str">
            <v>V99</v>
          </cell>
          <cell r="J587" t="str">
            <v>RL4B28F34N5170795</v>
          </cell>
          <cell r="P587" t="str">
            <v/>
          </cell>
          <cell r="Q587" t="str">
            <v/>
          </cell>
        </row>
        <row r="588">
          <cell r="D588" t="str">
            <v>JH-435</v>
          </cell>
          <cell r="E588">
            <v>10</v>
          </cell>
          <cell r="F588" t="str">
            <v>JH</v>
          </cell>
          <cell r="G588" t="str">
            <v>I27</v>
          </cell>
          <cell r="J588" t="str">
            <v>RL4JW3EM</v>
          </cell>
          <cell r="P588" t="str">
            <v/>
          </cell>
          <cell r="Q588" t="str">
            <v/>
          </cell>
        </row>
        <row r="589">
          <cell r="D589" t="str">
            <v>KU-206</v>
          </cell>
          <cell r="E589">
            <v>5</v>
          </cell>
          <cell r="F589" t="str">
            <v>KU</v>
          </cell>
          <cell r="G589" t="str">
            <v>V100</v>
          </cell>
          <cell r="J589" t="str">
            <v>RL4B28F36N5170796</v>
          </cell>
          <cell r="P589" t="str">
            <v/>
          </cell>
          <cell r="Q589" t="str">
            <v/>
          </cell>
        </row>
        <row r="590">
          <cell r="D590" t="str">
            <v>KY-251</v>
          </cell>
          <cell r="E590">
            <v>5</v>
          </cell>
          <cell r="F590" t="str">
            <v>KY</v>
          </cell>
          <cell r="G590" t="str">
            <v>V1</v>
          </cell>
          <cell r="J590" t="str">
            <v>RL4B23F32N5162505</v>
          </cell>
          <cell r="P590" t="str">
            <v/>
          </cell>
          <cell r="Q590" t="str">
            <v/>
          </cell>
        </row>
        <row r="591">
          <cell r="D591" t="str">
            <v>LT-59</v>
          </cell>
          <cell r="E591">
            <v>2</v>
          </cell>
          <cell r="F591" t="str">
            <v>LT</v>
          </cell>
          <cell r="G591" t="str">
            <v>F2</v>
          </cell>
          <cell r="J591" t="str">
            <v>RL4JB3GS</v>
          </cell>
          <cell r="P591" t="str">
            <v/>
          </cell>
          <cell r="Q591" t="str">
            <v/>
          </cell>
        </row>
        <row r="592">
          <cell r="D592" t="str">
            <v>LB-231</v>
          </cell>
          <cell r="E592">
            <v>2</v>
          </cell>
          <cell r="F592" t="str">
            <v>LB</v>
          </cell>
          <cell r="G592" t="str">
            <v>V2</v>
          </cell>
          <cell r="J592" t="str">
            <v>RL4B28F38N5170797</v>
          </cell>
          <cell r="P592" t="str">
            <v/>
          </cell>
          <cell r="Q592" t="str">
            <v/>
          </cell>
        </row>
        <row r="593">
          <cell r="D593" t="str">
            <v>KY-251</v>
          </cell>
          <cell r="E593">
            <v>6</v>
          </cell>
          <cell r="F593" t="str">
            <v>KY</v>
          </cell>
          <cell r="G593" t="str">
            <v>V3</v>
          </cell>
          <cell r="J593" t="str">
            <v>RL4B23F34N5162506</v>
          </cell>
          <cell r="P593" t="str">
            <v/>
          </cell>
          <cell r="Q593" t="str">
            <v/>
          </cell>
        </row>
        <row r="594">
          <cell r="D594" t="str">
            <v>KU-206</v>
          </cell>
          <cell r="E594">
            <v>6</v>
          </cell>
          <cell r="F594" t="str">
            <v>KU</v>
          </cell>
          <cell r="G594" t="str">
            <v>V4</v>
          </cell>
          <cell r="J594" t="str">
            <v>RL4B28F3XN5170798</v>
          </cell>
          <cell r="P594" t="str">
            <v/>
          </cell>
          <cell r="Q594" t="str">
            <v/>
          </cell>
        </row>
        <row r="595">
          <cell r="D595" t="str">
            <v>LS-23</v>
          </cell>
          <cell r="E595">
            <v>2</v>
          </cell>
          <cell r="F595" t="str">
            <v>LS</v>
          </cell>
          <cell r="G595" t="str">
            <v>F3</v>
          </cell>
          <cell r="J595" t="str">
            <v>RL4AB3GS</v>
          </cell>
          <cell r="P595" t="str">
            <v/>
          </cell>
          <cell r="Q595" t="str">
            <v/>
          </cell>
        </row>
        <row r="596">
          <cell r="D596" t="str">
            <v>LB-231</v>
          </cell>
          <cell r="E596">
            <v>3</v>
          </cell>
          <cell r="F596" t="str">
            <v>LB</v>
          </cell>
          <cell r="G596" t="str">
            <v>V5</v>
          </cell>
          <cell r="J596" t="str">
            <v>RL4B28F31N5170799</v>
          </cell>
          <cell r="P596" t="str">
            <v/>
          </cell>
          <cell r="Q596" t="str">
            <v/>
          </cell>
        </row>
        <row r="597">
          <cell r="D597" t="str">
            <v>KY-251</v>
          </cell>
          <cell r="E597">
            <v>7</v>
          </cell>
          <cell r="F597" t="str">
            <v>KY</v>
          </cell>
          <cell r="G597" t="str">
            <v>V6</v>
          </cell>
          <cell r="J597" t="str">
            <v>RL4B23F36N5162507</v>
          </cell>
          <cell r="P597" t="str">
            <v/>
          </cell>
          <cell r="Q597" t="str">
            <v/>
          </cell>
        </row>
        <row r="598">
          <cell r="D598" t="str">
            <v>KY-251</v>
          </cell>
          <cell r="E598">
            <v>8</v>
          </cell>
          <cell r="F598" t="str">
            <v>KY</v>
          </cell>
          <cell r="G598" t="str">
            <v>V7</v>
          </cell>
          <cell r="J598" t="str">
            <v>RL4B23F38N5162508</v>
          </cell>
          <cell r="P598" t="str">
            <v/>
          </cell>
          <cell r="Q598" t="str">
            <v/>
          </cell>
        </row>
        <row r="599">
          <cell r="D599" t="str">
            <v>LS-23</v>
          </cell>
          <cell r="E599">
            <v>3</v>
          </cell>
          <cell r="F599" t="str">
            <v>LS</v>
          </cell>
          <cell r="G599" t="str">
            <v>F4</v>
          </cell>
          <cell r="J599" t="str">
            <v>RL4AB3GS</v>
          </cell>
          <cell r="P599" t="str">
            <v/>
          </cell>
          <cell r="Q599" t="str">
            <v/>
          </cell>
        </row>
        <row r="600">
          <cell r="D600" t="str">
            <v>KU-206</v>
          </cell>
          <cell r="E600">
            <v>7</v>
          </cell>
          <cell r="F600" t="str">
            <v>KU</v>
          </cell>
          <cell r="G600" t="str">
            <v>V8</v>
          </cell>
          <cell r="J600" t="str">
            <v>RL4B28F34N5170800</v>
          </cell>
          <cell r="P600" t="str">
            <v/>
          </cell>
          <cell r="Q600" t="str">
            <v/>
          </cell>
        </row>
        <row r="601">
          <cell r="D601" t="str">
            <v>LB-231</v>
          </cell>
          <cell r="E601">
            <v>4</v>
          </cell>
          <cell r="F601" t="str">
            <v>LB</v>
          </cell>
          <cell r="G601" t="str">
            <v>V9</v>
          </cell>
          <cell r="J601" t="str">
            <v>RL4B28F36N5170801</v>
          </cell>
          <cell r="P601" t="str">
            <v/>
          </cell>
          <cell r="Q601" t="str">
            <v/>
          </cell>
        </row>
        <row r="602">
          <cell r="D602" t="str">
            <v>KY-251</v>
          </cell>
          <cell r="E602">
            <v>9</v>
          </cell>
          <cell r="F602" t="str">
            <v>KY</v>
          </cell>
          <cell r="G602" t="str">
            <v>V10</v>
          </cell>
          <cell r="J602" t="str">
            <v>RL4B23F3XN5162509</v>
          </cell>
          <cell r="P602" t="str">
            <v/>
          </cell>
          <cell r="Q602" t="str">
            <v/>
          </cell>
        </row>
        <row r="603">
          <cell r="D603" t="str">
            <v>JL-191</v>
          </cell>
          <cell r="E603">
            <v>4</v>
          </cell>
          <cell r="F603" t="str">
            <v>JL</v>
          </cell>
          <cell r="G603" t="str">
            <v>I28</v>
          </cell>
          <cell r="J603" t="str">
            <v>RL4AW3EM</v>
          </cell>
          <cell r="P603" t="str">
            <v/>
          </cell>
          <cell r="Q603" t="str">
            <v/>
          </cell>
        </row>
        <row r="604">
          <cell r="D604" t="str">
            <v>LB-231</v>
          </cell>
          <cell r="E604">
            <v>5</v>
          </cell>
          <cell r="F604" t="str">
            <v>LB</v>
          </cell>
          <cell r="G604" t="str">
            <v>V11</v>
          </cell>
          <cell r="J604" t="str">
            <v>RL4B28F38N5170802</v>
          </cell>
          <cell r="P604" t="str">
            <v/>
          </cell>
          <cell r="Q604" t="str">
            <v/>
          </cell>
        </row>
        <row r="605">
          <cell r="D605" t="str">
            <v>KU-206</v>
          </cell>
          <cell r="E605">
            <v>8</v>
          </cell>
          <cell r="F605" t="str">
            <v>KU</v>
          </cell>
          <cell r="G605" t="str">
            <v>V12</v>
          </cell>
          <cell r="J605" t="str">
            <v>RL4B28F3XN5170803</v>
          </cell>
          <cell r="P605" t="str">
            <v/>
          </cell>
          <cell r="Q605" t="str">
            <v/>
          </cell>
        </row>
        <row r="606">
          <cell r="D606" t="str">
            <v>LT-59</v>
          </cell>
          <cell r="E606">
            <v>3</v>
          </cell>
          <cell r="F606" t="str">
            <v>LT</v>
          </cell>
          <cell r="G606" t="str">
            <v>F5</v>
          </cell>
          <cell r="J606" t="str">
            <v>RL4JB3GS</v>
          </cell>
          <cell r="P606" t="str">
            <v/>
          </cell>
          <cell r="Q606" t="str">
            <v/>
          </cell>
        </row>
        <row r="607">
          <cell r="D607" t="str">
            <v>KY-251</v>
          </cell>
          <cell r="E607">
            <v>10</v>
          </cell>
          <cell r="F607" t="str">
            <v>KY</v>
          </cell>
          <cell r="G607" t="str">
            <v>V13</v>
          </cell>
          <cell r="J607" t="str">
            <v>RL4B23F36N5162510</v>
          </cell>
          <cell r="P607" t="str">
            <v/>
          </cell>
          <cell r="Q607" t="str">
            <v/>
          </cell>
        </row>
        <row r="608">
          <cell r="D608" t="str">
            <v>KY-252</v>
          </cell>
          <cell r="E608">
            <v>1</v>
          </cell>
          <cell r="F608" t="str">
            <v>KY</v>
          </cell>
          <cell r="G608" t="str">
            <v>V14</v>
          </cell>
          <cell r="J608" t="str">
            <v>RL4B23F38N5162511</v>
          </cell>
          <cell r="P608" t="str">
            <v/>
          </cell>
          <cell r="Q608" t="str">
            <v/>
          </cell>
        </row>
        <row r="609">
          <cell r="D609" t="str">
            <v>LB-231</v>
          </cell>
          <cell r="E609">
            <v>6</v>
          </cell>
          <cell r="F609" t="str">
            <v>LB</v>
          </cell>
          <cell r="G609" t="str">
            <v>V15</v>
          </cell>
          <cell r="J609" t="str">
            <v>RL4B28F31N5170804</v>
          </cell>
          <cell r="P609" t="str">
            <v/>
          </cell>
          <cell r="Q609" t="str">
            <v/>
          </cell>
        </row>
        <row r="610">
          <cell r="D610" t="str">
            <v>LN-4</v>
          </cell>
          <cell r="E610">
            <v>10</v>
          </cell>
          <cell r="F610" t="str">
            <v>LN</v>
          </cell>
          <cell r="G610" t="str">
            <v>F6</v>
          </cell>
          <cell r="J610" t="str">
            <v>RL4BA3FS</v>
          </cell>
          <cell r="P610" t="str">
            <v/>
          </cell>
          <cell r="Q610" t="str">
            <v/>
          </cell>
        </row>
        <row r="611">
          <cell r="D611" t="str">
            <v>KU-206</v>
          </cell>
          <cell r="E611">
            <v>9</v>
          </cell>
          <cell r="F611" t="str">
            <v>KU</v>
          </cell>
          <cell r="G611" t="str">
            <v>V16</v>
          </cell>
          <cell r="J611" t="str">
            <v>RL4B28F33N5170805</v>
          </cell>
          <cell r="P611" t="str">
            <v/>
          </cell>
          <cell r="Q611" t="str">
            <v/>
          </cell>
        </row>
        <row r="612">
          <cell r="D612" t="str">
            <v>KY-252</v>
          </cell>
          <cell r="E612">
            <v>2</v>
          </cell>
          <cell r="F612" t="str">
            <v>KY</v>
          </cell>
          <cell r="G612" t="str">
            <v>V17</v>
          </cell>
          <cell r="J612" t="str">
            <v>RL4B23F3XN5162512</v>
          </cell>
          <cell r="P612" t="str">
            <v/>
          </cell>
          <cell r="Q612" t="str">
            <v/>
          </cell>
        </row>
        <row r="613">
          <cell r="D613" t="str">
            <v>LB-231</v>
          </cell>
          <cell r="E613">
            <v>7</v>
          </cell>
          <cell r="F613" t="str">
            <v>LB</v>
          </cell>
          <cell r="G613" t="str">
            <v>V18</v>
          </cell>
          <cell r="J613" t="str">
            <v>RL4B28F35N5170806</v>
          </cell>
          <cell r="P613" t="str">
            <v/>
          </cell>
          <cell r="Q613" t="str">
            <v/>
          </cell>
        </row>
        <row r="614">
          <cell r="D614" t="str">
            <v>JH-436</v>
          </cell>
          <cell r="E614">
            <v>1</v>
          </cell>
          <cell r="F614" t="str">
            <v>JH</v>
          </cell>
          <cell r="G614" t="str">
            <v>I29</v>
          </cell>
          <cell r="J614" t="str">
            <v>RL4JW3EM</v>
          </cell>
          <cell r="P614" t="str">
            <v/>
          </cell>
          <cell r="Q614" t="str">
            <v/>
          </cell>
        </row>
        <row r="615">
          <cell r="D615" t="str">
            <v>KY-252</v>
          </cell>
          <cell r="E615">
            <v>3</v>
          </cell>
          <cell r="F615" t="str">
            <v>KY</v>
          </cell>
          <cell r="G615" t="str">
            <v>V19</v>
          </cell>
          <cell r="J615" t="str">
            <v>RL4B23F31N5162513</v>
          </cell>
          <cell r="P615" t="str">
            <v/>
          </cell>
          <cell r="Q615" t="str">
            <v/>
          </cell>
        </row>
        <row r="616">
          <cell r="D616" t="str">
            <v>KU-206</v>
          </cell>
          <cell r="E616">
            <v>10</v>
          </cell>
          <cell r="F616" t="str">
            <v>KU</v>
          </cell>
          <cell r="G616" t="str">
            <v>V20</v>
          </cell>
          <cell r="J616" t="str">
            <v>RL4B28F37N5170807</v>
          </cell>
          <cell r="P616" t="str">
            <v/>
          </cell>
          <cell r="Q616" t="str">
            <v/>
          </cell>
        </row>
        <row r="617">
          <cell r="D617" t="str">
            <v>KY-252</v>
          </cell>
          <cell r="E617">
            <v>4</v>
          </cell>
          <cell r="F617" t="str">
            <v>KY</v>
          </cell>
          <cell r="G617" t="str">
            <v>V21</v>
          </cell>
          <cell r="J617" t="str">
            <v>RL4B23F33N5162514</v>
          </cell>
          <cell r="P617" t="str">
            <v/>
          </cell>
          <cell r="Q617" t="str">
            <v/>
          </cell>
        </row>
        <row r="618">
          <cell r="D618" t="str">
            <v>LS-23</v>
          </cell>
          <cell r="E618">
            <v>4</v>
          </cell>
          <cell r="F618" t="str">
            <v>LS</v>
          </cell>
          <cell r="G618" t="str">
            <v>F7</v>
          </cell>
          <cell r="J618" t="str">
            <v>RL4AB3GS</v>
          </cell>
          <cell r="P618" t="str">
            <v/>
          </cell>
          <cell r="Q618" t="str">
            <v/>
          </cell>
        </row>
        <row r="619">
          <cell r="D619" t="str">
            <v>LB-231</v>
          </cell>
          <cell r="E619">
            <v>8</v>
          </cell>
          <cell r="F619" t="str">
            <v>LB</v>
          </cell>
          <cell r="G619" t="str">
            <v>V22</v>
          </cell>
          <cell r="J619" t="str">
            <v>RL4B28F39N5170808</v>
          </cell>
          <cell r="P619" t="str">
            <v/>
          </cell>
          <cell r="Q619" t="str">
            <v/>
          </cell>
        </row>
        <row r="620">
          <cell r="D620" t="str">
            <v>KY-252</v>
          </cell>
          <cell r="E620">
            <v>5</v>
          </cell>
          <cell r="F620" t="str">
            <v>KY</v>
          </cell>
          <cell r="G620" t="str">
            <v>V23</v>
          </cell>
          <cell r="J620" t="str">
            <v>RL4B23F35N5162515</v>
          </cell>
          <cell r="P620" t="str">
            <v/>
          </cell>
          <cell r="Q620" t="str">
            <v/>
          </cell>
        </row>
        <row r="621">
          <cell r="D621" t="str">
            <v>LT-59</v>
          </cell>
          <cell r="E621">
            <v>4</v>
          </cell>
          <cell r="F621" t="str">
            <v>LT</v>
          </cell>
          <cell r="G621" t="str">
            <v>F8</v>
          </cell>
          <cell r="J621" t="str">
            <v>RL4JB3GS</v>
          </cell>
          <cell r="P621" t="str">
            <v/>
          </cell>
          <cell r="Q621" t="str">
            <v/>
          </cell>
        </row>
        <row r="622">
          <cell r="D622" t="str">
            <v>KU-207</v>
          </cell>
          <cell r="E622">
            <v>1</v>
          </cell>
          <cell r="F622" t="str">
            <v>KU</v>
          </cell>
          <cell r="G622" t="str">
            <v>V24</v>
          </cell>
          <cell r="J622" t="str">
            <v>RL4B28F30N5170809</v>
          </cell>
          <cell r="P622" t="str">
            <v/>
          </cell>
          <cell r="Q622" t="str">
            <v/>
          </cell>
        </row>
        <row r="623">
          <cell r="D623" t="str">
            <v>LB-231</v>
          </cell>
          <cell r="E623">
            <v>9</v>
          </cell>
          <cell r="F623" t="str">
            <v>LB</v>
          </cell>
          <cell r="G623" t="str">
            <v>V25</v>
          </cell>
          <cell r="J623" t="str">
            <v>RL4B28F37N5170810</v>
          </cell>
          <cell r="P623" t="str">
            <v/>
          </cell>
          <cell r="Q623" t="str">
            <v/>
          </cell>
        </row>
        <row r="624">
          <cell r="D624" t="str">
            <v>KY-252</v>
          </cell>
          <cell r="E624">
            <v>6</v>
          </cell>
          <cell r="F624" t="str">
            <v>KY</v>
          </cell>
          <cell r="G624" t="str">
            <v>V26</v>
          </cell>
          <cell r="J624" t="str">
            <v>RL4B23F37N5162516</v>
          </cell>
          <cell r="P624" t="str">
            <v/>
          </cell>
          <cell r="Q624" t="str">
            <v/>
          </cell>
        </row>
        <row r="625">
          <cell r="D625" t="str">
            <v>LP-35</v>
          </cell>
          <cell r="E625">
            <v>1</v>
          </cell>
          <cell r="F625" t="str">
            <v>LP</v>
          </cell>
          <cell r="G625" t="str">
            <v>F9</v>
          </cell>
          <cell r="J625" t="str">
            <v>RL4CB3GS</v>
          </cell>
          <cell r="P625" t="str">
            <v/>
          </cell>
          <cell r="Q625" t="str">
            <v/>
          </cell>
        </row>
        <row r="626">
          <cell r="D626" t="str">
            <v>KU-207</v>
          </cell>
          <cell r="E626">
            <v>2</v>
          </cell>
          <cell r="F626" t="str">
            <v>KU</v>
          </cell>
          <cell r="G626" t="str">
            <v>V27</v>
          </cell>
          <cell r="J626" t="str">
            <v>RL4B28F39N5170811</v>
          </cell>
          <cell r="P626" t="str">
            <v/>
          </cell>
          <cell r="Q626" t="str">
            <v/>
          </cell>
        </row>
        <row r="627">
          <cell r="D627" t="str">
            <v>KY-252</v>
          </cell>
          <cell r="E627">
            <v>7</v>
          </cell>
          <cell r="F627" t="str">
            <v>KY</v>
          </cell>
          <cell r="G627" t="str">
            <v>V28</v>
          </cell>
          <cell r="J627" t="str">
            <v>RL4B23F39N5162517</v>
          </cell>
          <cell r="P627" t="str">
            <v/>
          </cell>
          <cell r="Q627" t="str">
            <v/>
          </cell>
        </row>
        <row r="628">
          <cell r="D628" t="str">
            <v>LB-231</v>
          </cell>
          <cell r="E628">
            <v>10</v>
          </cell>
          <cell r="F628" t="str">
            <v>LB</v>
          </cell>
          <cell r="G628" t="str">
            <v>V29</v>
          </cell>
          <cell r="J628" t="str">
            <v>RL4B28F30N5170812</v>
          </cell>
          <cell r="P628" t="str">
            <v/>
          </cell>
          <cell r="Q628" t="str">
            <v/>
          </cell>
        </row>
        <row r="629">
          <cell r="D629" t="str">
            <v>JH-436</v>
          </cell>
          <cell r="E629">
            <v>2</v>
          </cell>
          <cell r="F629" t="str">
            <v>JH</v>
          </cell>
          <cell r="G629" t="str">
            <v>I30</v>
          </cell>
          <cell r="J629" t="str">
            <v>RL4JW3EM</v>
          </cell>
          <cell r="P629" t="str">
            <v/>
          </cell>
          <cell r="Q629" t="str">
            <v/>
          </cell>
        </row>
        <row r="630">
          <cell r="D630" t="str">
            <v>KY-252</v>
          </cell>
          <cell r="E630">
            <v>8</v>
          </cell>
          <cell r="F630" t="str">
            <v>KY</v>
          </cell>
          <cell r="G630" t="str">
            <v>V30</v>
          </cell>
          <cell r="J630" t="str">
            <v>RL4B23F30N5162518</v>
          </cell>
          <cell r="P630" t="str">
            <v/>
          </cell>
          <cell r="Q630" t="str">
            <v/>
          </cell>
        </row>
        <row r="631">
          <cell r="D631" t="str">
            <v>KU-207</v>
          </cell>
          <cell r="E631">
            <v>3</v>
          </cell>
          <cell r="F631" t="str">
            <v>KU</v>
          </cell>
          <cell r="G631" t="str">
            <v>V31</v>
          </cell>
          <cell r="J631" t="str">
            <v>RL4B28F32N5170813</v>
          </cell>
          <cell r="P631" t="str">
            <v/>
          </cell>
          <cell r="Q631" t="str">
            <v/>
          </cell>
        </row>
        <row r="632">
          <cell r="D632" t="str">
            <v>LB-232</v>
          </cell>
          <cell r="E632">
            <v>1</v>
          </cell>
          <cell r="F632" t="str">
            <v>LB</v>
          </cell>
          <cell r="G632" t="str">
            <v>V32</v>
          </cell>
          <cell r="J632" t="str">
            <v>RL4B28F34N5170814</v>
          </cell>
          <cell r="P632" t="str">
            <v/>
          </cell>
          <cell r="Q632" t="str">
            <v/>
          </cell>
        </row>
        <row r="633">
          <cell r="D633" t="str">
            <v>LS-23</v>
          </cell>
          <cell r="E633">
            <v>5</v>
          </cell>
          <cell r="F633" t="str">
            <v>LS</v>
          </cell>
          <cell r="G633" t="str">
            <v>F10</v>
          </cell>
          <cell r="J633" t="str">
            <v>RL4AB3GS</v>
          </cell>
          <cell r="P633" t="str">
            <v/>
          </cell>
          <cell r="Q633" t="str">
            <v/>
          </cell>
        </row>
        <row r="634">
          <cell r="D634" t="str">
            <v>KY-252</v>
          </cell>
          <cell r="E634">
            <v>9</v>
          </cell>
          <cell r="F634" t="str">
            <v>KY</v>
          </cell>
          <cell r="G634" t="str">
            <v>V33</v>
          </cell>
          <cell r="J634" t="str">
            <v>RL4B23F32N5162519</v>
          </cell>
          <cell r="P634" t="str">
            <v/>
          </cell>
          <cell r="Q634" t="str">
            <v/>
          </cell>
        </row>
        <row r="635">
          <cell r="D635" t="str">
            <v>KY-252</v>
          </cell>
          <cell r="E635">
            <v>10</v>
          </cell>
          <cell r="F635" t="str">
            <v>KY</v>
          </cell>
          <cell r="G635" t="str">
            <v>V34</v>
          </cell>
          <cell r="J635" t="str">
            <v>RL4B23F39N5162520</v>
          </cell>
          <cell r="P635" t="str">
            <v/>
          </cell>
          <cell r="Q635" t="str">
            <v/>
          </cell>
        </row>
        <row r="636">
          <cell r="D636" t="str">
            <v>KU-207</v>
          </cell>
          <cell r="E636">
            <v>4</v>
          </cell>
          <cell r="F636" t="str">
            <v>KU</v>
          </cell>
          <cell r="G636" t="str">
            <v>V35</v>
          </cell>
          <cell r="J636" t="str">
            <v>RL4B28F36N5170815</v>
          </cell>
          <cell r="P636" t="str">
            <v/>
          </cell>
          <cell r="Q636" t="str">
            <v/>
          </cell>
        </row>
        <row r="637">
          <cell r="D637" t="str">
            <v>LS-23</v>
          </cell>
          <cell r="E637">
            <v>6</v>
          </cell>
          <cell r="F637" t="str">
            <v>LS</v>
          </cell>
          <cell r="G637" t="str">
            <v>F11</v>
          </cell>
          <cell r="J637" t="str">
            <v>RL4AB3GS</v>
          </cell>
          <cell r="P637" t="str">
            <v/>
          </cell>
          <cell r="Q637" t="str">
            <v/>
          </cell>
        </row>
        <row r="638">
          <cell r="D638" t="str">
            <v>LB-232</v>
          </cell>
          <cell r="E638">
            <v>2</v>
          </cell>
          <cell r="F638" t="str">
            <v>LB</v>
          </cell>
          <cell r="G638" t="str">
            <v>V36</v>
          </cell>
          <cell r="J638" t="str">
            <v>RL4B28F38N5170816</v>
          </cell>
          <cell r="P638" t="str">
            <v/>
          </cell>
          <cell r="Q638" t="str">
            <v/>
          </cell>
        </row>
        <row r="639">
          <cell r="D639" t="str">
            <v>KY-253</v>
          </cell>
          <cell r="E639">
            <v>1</v>
          </cell>
          <cell r="F639" t="str">
            <v>KY</v>
          </cell>
          <cell r="G639" t="str">
            <v>V37</v>
          </cell>
          <cell r="J639" t="str">
            <v>RL4B23F30N5162521</v>
          </cell>
          <cell r="P639" t="str">
            <v/>
          </cell>
          <cell r="Q639" t="str">
            <v/>
          </cell>
        </row>
        <row r="640">
          <cell r="D640" t="str">
            <v>JL-191</v>
          </cell>
          <cell r="E640">
            <v>5</v>
          </cell>
          <cell r="F640" t="str">
            <v>JL</v>
          </cell>
          <cell r="G640" t="str">
            <v>I31</v>
          </cell>
          <cell r="J640" t="str">
            <v>RL4AW3EM</v>
          </cell>
          <cell r="P640" t="str">
            <v/>
          </cell>
          <cell r="Q640" t="str">
            <v/>
          </cell>
        </row>
        <row r="641">
          <cell r="D641" t="str">
            <v>LB-232</v>
          </cell>
          <cell r="E641">
            <v>3</v>
          </cell>
          <cell r="F641" t="str">
            <v>LB</v>
          </cell>
          <cell r="G641" t="str">
            <v>V38</v>
          </cell>
          <cell r="J641" t="str">
            <v>RL4B28F3XN5170817</v>
          </cell>
          <cell r="P641" t="str">
            <v/>
          </cell>
          <cell r="Q641" t="str">
            <v/>
          </cell>
        </row>
        <row r="642">
          <cell r="D642" t="str">
            <v>KU-207</v>
          </cell>
          <cell r="E642">
            <v>5</v>
          </cell>
          <cell r="F642" t="str">
            <v>KU</v>
          </cell>
          <cell r="G642" t="str">
            <v>V39</v>
          </cell>
          <cell r="J642" t="str">
            <v>RL4B28F31N5170818</v>
          </cell>
          <cell r="P642" t="str">
            <v/>
          </cell>
          <cell r="Q642" t="str">
            <v/>
          </cell>
        </row>
        <row r="643">
          <cell r="D643" t="str">
            <v>KY-253</v>
          </cell>
          <cell r="E643">
            <v>2</v>
          </cell>
          <cell r="F643" t="str">
            <v>KY</v>
          </cell>
          <cell r="G643" t="str">
            <v>V40</v>
          </cell>
          <cell r="J643" t="str">
            <v>RL4B23F32N5162522</v>
          </cell>
          <cell r="P643" t="str">
            <v/>
          </cell>
          <cell r="Q643" t="str">
            <v/>
          </cell>
        </row>
        <row r="644">
          <cell r="D644" t="str">
            <v>LT-59</v>
          </cell>
          <cell r="E644">
            <v>5</v>
          </cell>
          <cell r="F644" t="str">
            <v>LT</v>
          </cell>
          <cell r="G644" t="str">
            <v>F12</v>
          </cell>
          <cell r="J644" t="str">
            <v>RL4JB3GS</v>
          </cell>
          <cell r="P644" t="str">
            <v/>
          </cell>
          <cell r="Q644" t="str">
            <v/>
          </cell>
        </row>
        <row r="645">
          <cell r="D645" t="str">
            <v>KY-253</v>
          </cell>
          <cell r="E645">
            <v>3</v>
          </cell>
          <cell r="F645" t="str">
            <v>KY</v>
          </cell>
          <cell r="G645" t="str">
            <v>V41</v>
          </cell>
          <cell r="J645" t="str">
            <v>RL4B23F34N5162523</v>
          </cell>
          <cell r="P645" t="str">
            <v/>
          </cell>
          <cell r="Q645" t="str">
            <v/>
          </cell>
        </row>
        <row r="646">
          <cell r="D646" t="str">
            <v>LB-232</v>
          </cell>
          <cell r="E646">
            <v>4</v>
          </cell>
          <cell r="F646" t="str">
            <v>LB</v>
          </cell>
          <cell r="G646" t="str">
            <v>V42</v>
          </cell>
          <cell r="J646" t="str">
            <v>RL4B28F33N5170819</v>
          </cell>
          <cell r="P646" t="str">
            <v/>
          </cell>
          <cell r="Q646" t="str">
            <v/>
          </cell>
        </row>
        <row r="647">
          <cell r="D647" t="str">
            <v>KU-207</v>
          </cell>
          <cell r="E647">
            <v>6</v>
          </cell>
          <cell r="F647" t="str">
            <v>KU</v>
          </cell>
          <cell r="G647" t="str">
            <v>V43</v>
          </cell>
          <cell r="J647" t="str">
            <v>RL4B28F3XN5170820</v>
          </cell>
          <cell r="P647" t="str">
            <v/>
          </cell>
          <cell r="Q647" t="str">
            <v/>
          </cell>
        </row>
        <row r="648">
          <cell r="D648" t="str">
            <v>LS-23</v>
          </cell>
          <cell r="E648">
            <v>7</v>
          </cell>
          <cell r="F648" t="str">
            <v>LS</v>
          </cell>
          <cell r="G648" t="str">
            <v>F13</v>
          </cell>
          <cell r="J648" t="str">
            <v>RL4AB3GS</v>
          </cell>
          <cell r="P648" t="str">
            <v/>
          </cell>
          <cell r="Q648" t="str">
            <v/>
          </cell>
        </row>
        <row r="649">
          <cell r="D649" t="str">
            <v>KY-253</v>
          </cell>
          <cell r="E649">
            <v>4</v>
          </cell>
          <cell r="F649" t="str">
            <v>KY</v>
          </cell>
          <cell r="G649" t="str">
            <v>V44</v>
          </cell>
          <cell r="J649" t="str">
            <v>RL4B23F36N5162524</v>
          </cell>
          <cell r="P649" t="str">
            <v/>
          </cell>
          <cell r="Q649" t="str">
            <v/>
          </cell>
        </row>
        <row r="650">
          <cell r="D650" t="str">
            <v>LB-232</v>
          </cell>
          <cell r="E650">
            <v>5</v>
          </cell>
          <cell r="F650" t="str">
            <v>LB</v>
          </cell>
          <cell r="G650" t="str">
            <v>V45</v>
          </cell>
          <cell r="J650" t="str">
            <v>RL4B28F31N5170821</v>
          </cell>
          <cell r="P650" t="str">
            <v/>
          </cell>
          <cell r="Q650" t="str">
            <v/>
          </cell>
        </row>
        <row r="651">
          <cell r="D651" t="str">
            <v>KY-253</v>
          </cell>
          <cell r="E651">
            <v>5</v>
          </cell>
          <cell r="F651" t="str">
            <v>KY</v>
          </cell>
          <cell r="G651" t="str">
            <v>V46</v>
          </cell>
          <cell r="J651" t="str">
            <v>RL4B23F38N5162525</v>
          </cell>
          <cell r="P651" t="str">
            <v/>
          </cell>
          <cell r="Q651" t="str">
            <v/>
          </cell>
        </row>
        <row r="652">
          <cell r="D652" t="str">
            <v>LT-59</v>
          </cell>
          <cell r="E652">
            <v>6</v>
          </cell>
          <cell r="F652" t="str">
            <v>LT</v>
          </cell>
          <cell r="G652" t="str">
            <v>F14</v>
          </cell>
          <cell r="J652" t="str">
            <v>RL4JB3GS</v>
          </cell>
          <cell r="P652" t="str">
            <v/>
          </cell>
          <cell r="Q652" t="str">
            <v/>
          </cell>
        </row>
        <row r="653">
          <cell r="D653" t="str">
            <v>KU-207</v>
          </cell>
          <cell r="E653">
            <v>7</v>
          </cell>
          <cell r="F653" t="str">
            <v>KU</v>
          </cell>
          <cell r="G653" t="str">
            <v>V47</v>
          </cell>
          <cell r="J653" t="str">
            <v>RL4B28F33N5170822</v>
          </cell>
          <cell r="P653" t="str">
            <v/>
          </cell>
          <cell r="Q653" t="str">
            <v/>
          </cell>
        </row>
        <row r="654">
          <cell r="D654" t="str">
            <v>KY-253</v>
          </cell>
          <cell r="E654">
            <v>6</v>
          </cell>
          <cell r="F654" t="str">
            <v>KY</v>
          </cell>
          <cell r="G654" t="str">
            <v>V48</v>
          </cell>
          <cell r="J654" t="str">
            <v>RL4B23F3XN5162526</v>
          </cell>
          <cell r="P654" t="str">
            <v/>
          </cell>
          <cell r="Q654" t="str">
            <v/>
          </cell>
        </row>
        <row r="655">
          <cell r="D655" t="str">
            <v>AA-58</v>
          </cell>
          <cell r="E655">
            <v>5</v>
          </cell>
          <cell r="F655" t="str">
            <v>AA</v>
          </cell>
          <cell r="G655" t="str">
            <v>I32</v>
          </cell>
          <cell r="J655" t="str">
            <v>RL4AW3EM</v>
          </cell>
          <cell r="P655" t="str">
            <v/>
          </cell>
          <cell r="Q655" t="str">
            <v/>
          </cell>
        </row>
        <row r="656">
          <cell r="D656" t="str">
            <v>LB-232</v>
          </cell>
          <cell r="E656">
            <v>6</v>
          </cell>
          <cell r="F656" t="str">
            <v>LB</v>
          </cell>
          <cell r="G656" t="str">
            <v>V49</v>
          </cell>
          <cell r="J656" t="str">
            <v>RL4B28F35N5170823</v>
          </cell>
          <cell r="P656" t="str">
            <v/>
          </cell>
          <cell r="Q656" t="str">
            <v/>
          </cell>
        </row>
        <row r="657">
          <cell r="D657" t="str">
            <v>KU-207</v>
          </cell>
          <cell r="E657">
            <v>8</v>
          </cell>
          <cell r="F657" t="str">
            <v>KU</v>
          </cell>
          <cell r="G657" t="str">
            <v>V50</v>
          </cell>
          <cell r="J657" t="str">
            <v>RL4B28F37N5170824</v>
          </cell>
          <cell r="P657" t="str">
            <v/>
          </cell>
          <cell r="Q657" t="str">
            <v/>
          </cell>
        </row>
        <row r="658">
          <cell r="D658" t="str">
            <v>KY-253</v>
          </cell>
          <cell r="E658">
            <v>7</v>
          </cell>
          <cell r="F658" t="str">
            <v>KY</v>
          </cell>
          <cell r="G658" t="str">
            <v>V51</v>
          </cell>
          <cell r="J658" t="str">
            <v>RL4B23F31N5162527</v>
          </cell>
          <cell r="P658" t="str">
            <v/>
          </cell>
          <cell r="Q658" t="str">
            <v/>
          </cell>
        </row>
        <row r="659">
          <cell r="D659" t="str">
            <v>LS-23</v>
          </cell>
          <cell r="E659">
            <v>8</v>
          </cell>
          <cell r="F659" t="str">
            <v>LS</v>
          </cell>
          <cell r="G659" t="str">
            <v>F15</v>
          </cell>
          <cell r="J659" t="str">
            <v>RL4AB3GS</v>
          </cell>
          <cell r="P659" t="str">
            <v/>
          </cell>
          <cell r="Q659" t="str">
            <v/>
          </cell>
        </row>
        <row r="660">
          <cell r="D660" t="str">
            <v>LS-23</v>
          </cell>
          <cell r="E660">
            <v>9</v>
          </cell>
          <cell r="F660" t="str">
            <v>LS</v>
          </cell>
          <cell r="G660" t="str">
            <v>F16</v>
          </cell>
          <cell r="J660" t="str">
            <v>RL4AB3GS</v>
          </cell>
          <cell r="P660" t="str">
            <v/>
          </cell>
          <cell r="Q660" t="str">
            <v/>
          </cell>
        </row>
        <row r="661">
          <cell r="D661" t="str">
            <v>JH-436</v>
          </cell>
          <cell r="E661">
            <v>3</v>
          </cell>
          <cell r="F661" t="str">
            <v>JH</v>
          </cell>
          <cell r="G661" t="str">
            <v>I33</v>
          </cell>
          <cell r="J661" t="str">
            <v>RL4JW3EM</v>
          </cell>
          <cell r="P661" t="str">
            <v/>
          </cell>
          <cell r="Q661" t="str">
            <v/>
          </cell>
        </row>
        <row r="662">
          <cell r="D662" t="str">
            <v>LT-59</v>
          </cell>
          <cell r="E662">
            <v>7</v>
          </cell>
          <cell r="F662" t="str">
            <v>LT</v>
          </cell>
          <cell r="G662" t="str">
            <v>F17</v>
          </cell>
          <cell r="J662" t="str">
            <v>RL4JB3GS</v>
          </cell>
          <cell r="P662" t="str">
            <v/>
          </cell>
          <cell r="Q662" t="str">
            <v/>
          </cell>
        </row>
        <row r="663">
          <cell r="D663" t="str">
            <v>LP-35</v>
          </cell>
          <cell r="E663">
            <v>2</v>
          </cell>
          <cell r="F663" t="str">
            <v>LP</v>
          </cell>
          <cell r="G663" t="str">
            <v>F18</v>
          </cell>
          <cell r="J663" t="str">
            <v>RL4CB3GS</v>
          </cell>
          <cell r="P663" t="str">
            <v/>
          </cell>
          <cell r="Q663" t="str">
            <v/>
          </cell>
        </row>
        <row r="664">
          <cell r="D664" t="str">
            <v>LS-23</v>
          </cell>
          <cell r="E664">
            <v>10</v>
          </cell>
          <cell r="F664" t="str">
            <v>LS</v>
          </cell>
          <cell r="G664" t="str">
            <v>F19</v>
          </cell>
          <cell r="J664" t="str">
            <v>RL4AB3GS</v>
          </cell>
          <cell r="P664" t="str">
            <v/>
          </cell>
          <cell r="Q664" t="str">
            <v/>
          </cell>
        </row>
        <row r="665">
          <cell r="D665" t="str">
            <v>JL-191</v>
          </cell>
          <cell r="E665">
            <v>6</v>
          </cell>
          <cell r="F665" t="str">
            <v>JL</v>
          </cell>
          <cell r="G665" t="str">
            <v>I34</v>
          </cell>
          <cell r="J665" t="str">
            <v>RL4AW3EM</v>
          </cell>
          <cell r="P665" t="str">
            <v/>
          </cell>
          <cell r="Q665" t="str">
            <v/>
          </cell>
        </row>
        <row r="666">
          <cell r="D666" t="str">
            <v>LT-59</v>
          </cell>
          <cell r="E666">
            <v>8</v>
          </cell>
          <cell r="F666" t="str">
            <v>LT</v>
          </cell>
          <cell r="G666" t="str">
            <v>F20</v>
          </cell>
          <cell r="J666" t="str">
            <v>RL4JB3GS</v>
          </cell>
          <cell r="P666" t="str">
            <v/>
          </cell>
          <cell r="Q666" t="str">
            <v/>
          </cell>
        </row>
        <row r="667">
          <cell r="D667" t="str">
            <v>LB-232</v>
          </cell>
          <cell r="E667">
            <v>7</v>
          </cell>
          <cell r="F667" t="str">
            <v>LB</v>
          </cell>
          <cell r="G667" t="str">
            <v>V52</v>
          </cell>
          <cell r="J667" t="str">
            <v>RL4B28F39N5170825</v>
          </cell>
          <cell r="P667" t="str">
            <v/>
          </cell>
          <cell r="Q667" t="str">
            <v/>
          </cell>
        </row>
        <row r="668">
          <cell r="D668" t="str">
            <v>LS-24</v>
          </cell>
          <cell r="E668">
            <v>1</v>
          </cell>
          <cell r="F668" t="str">
            <v>LS</v>
          </cell>
          <cell r="G668" t="str">
            <v>F21</v>
          </cell>
          <cell r="J668" t="str">
            <v>RL4AB3GS</v>
          </cell>
          <cell r="P668" t="str">
            <v/>
          </cell>
          <cell r="Q668" t="str">
            <v/>
          </cell>
        </row>
        <row r="669">
          <cell r="D669" t="str">
            <v>KY-253</v>
          </cell>
          <cell r="E669">
            <v>8</v>
          </cell>
          <cell r="F669" t="str">
            <v>KY</v>
          </cell>
          <cell r="G669" t="str">
            <v>V53</v>
          </cell>
          <cell r="J669" t="str">
            <v>RL4B23F33N5162528</v>
          </cell>
          <cell r="P669" t="str">
            <v/>
          </cell>
          <cell r="Q669" t="str">
            <v/>
          </cell>
        </row>
        <row r="670">
          <cell r="D670" t="str">
            <v>JH-436</v>
          </cell>
          <cell r="E670">
            <v>4</v>
          </cell>
          <cell r="F670" t="str">
            <v>JH</v>
          </cell>
          <cell r="G670" t="str">
            <v>I35</v>
          </cell>
          <cell r="J670" t="str">
            <v>RL4JW3EM</v>
          </cell>
          <cell r="P670" t="str">
            <v/>
          </cell>
          <cell r="Q670" t="str">
            <v/>
          </cell>
        </row>
        <row r="671">
          <cell r="D671" t="str">
            <v>LN-5</v>
          </cell>
          <cell r="E671">
            <v>1</v>
          </cell>
          <cell r="F671" t="str">
            <v>LN</v>
          </cell>
          <cell r="G671" t="str">
            <v>F22</v>
          </cell>
          <cell r="J671" t="str">
            <v>RL4BA3FS</v>
          </cell>
          <cell r="P671" t="str">
            <v/>
          </cell>
          <cell r="Q671" t="str">
            <v/>
          </cell>
        </row>
        <row r="672">
          <cell r="D672" t="str">
            <v>KU-207</v>
          </cell>
          <cell r="E672">
            <v>9</v>
          </cell>
          <cell r="F672" t="str">
            <v>KU</v>
          </cell>
          <cell r="G672" t="str">
            <v>V54</v>
          </cell>
          <cell r="J672" t="str">
            <v>RL4B28F30N5170826</v>
          </cell>
          <cell r="P672" t="str">
            <v/>
          </cell>
          <cell r="Q672" t="str">
            <v/>
          </cell>
        </row>
        <row r="673">
          <cell r="D673" t="str">
            <v>LB-232</v>
          </cell>
          <cell r="E673">
            <v>8</v>
          </cell>
          <cell r="F673" t="str">
            <v>LB</v>
          </cell>
          <cell r="G673" t="str">
            <v>V55</v>
          </cell>
          <cell r="J673" t="str">
            <v>RL4B28F32N5170827</v>
          </cell>
          <cell r="P673" t="str">
            <v/>
          </cell>
          <cell r="Q673" t="str">
            <v/>
          </cell>
        </row>
        <row r="674">
          <cell r="D674" t="str">
            <v>KY-253</v>
          </cell>
          <cell r="E674">
            <v>9</v>
          </cell>
          <cell r="F674" t="str">
            <v>KY</v>
          </cell>
          <cell r="G674" t="str">
            <v>V56</v>
          </cell>
          <cell r="J674" t="str">
            <v>RL4B23F35N5162529</v>
          </cell>
          <cell r="P674" t="str">
            <v/>
          </cell>
          <cell r="Q674" t="str">
            <v/>
          </cell>
        </row>
        <row r="675">
          <cell r="D675" t="str">
            <v>KY-253</v>
          </cell>
          <cell r="E675">
            <v>10</v>
          </cell>
          <cell r="F675" t="str">
            <v>KY</v>
          </cell>
          <cell r="G675" t="str">
            <v>V57</v>
          </cell>
          <cell r="J675" t="str">
            <v>RL4B23F31N5162530</v>
          </cell>
          <cell r="P675" t="str">
            <v/>
          </cell>
          <cell r="Q675" t="str">
            <v/>
          </cell>
        </row>
        <row r="676">
          <cell r="D676" t="str">
            <v>KU-207</v>
          </cell>
          <cell r="E676">
            <v>10</v>
          </cell>
          <cell r="F676" t="str">
            <v>KU</v>
          </cell>
          <cell r="G676" t="str">
            <v>V58</v>
          </cell>
          <cell r="J676" t="str">
            <v>RL4B28F34N5170828</v>
          </cell>
          <cell r="P676" t="str">
            <v/>
          </cell>
          <cell r="Q676" t="str">
            <v/>
          </cell>
        </row>
        <row r="677">
          <cell r="D677" t="str">
            <v>LB-232</v>
          </cell>
          <cell r="E677">
            <v>9</v>
          </cell>
          <cell r="F677" t="str">
            <v>LB</v>
          </cell>
          <cell r="G677" t="str">
            <v>V59</v>
          </cell>
          <cell r="J677" t="str">
            <v>RL4B28F36N5170829</v>
          </cell>
          <cell r="P677" t="str">
            <v/>
          </cell>
          <cell r="Q677" t="str">
            <v/>
          </cell>
        </row>
        <row r="678">
          <cell r="D678" t="str">
            <v>KY-254</v>
          </cell>
          <cell r="E678">
            <v>1</v>
          </cell>
          <cell r="F678" t="str">
            <v>KY</v>
          </cell>
          <cell r="G678" t="str">
            <v>V60</v>
          </cell>
          <cell r="J678" t="str">
            <v>RL4B23F33N5162531</v>
          </cell>
          <cell r="P678" t="str">
            <v/>
          </cell>
          <cell r="Q678" t="str">
            <v/>
          </cell>
        </row>
        <row r="679">
          <cell r="D679" t="str">
            <v>LT-59</v>
          </cell>
          <cell r="E679">
            <v>9</v>
          </cell>
          <cell r="F679" t="str">
            <v>LT</v>
          </cell>
          <cell r="G679" t="str">
            <v>F23</v>
          </cell>
          <cell r="J679" t="str">
            <v>RL4JB3GS</v>
          </cell>
          <cell r="P679" t="str">
            <v/>
          </cell>
          <cell r="Q679" t="str">
            <v/>
          </cell>
        </row>
        <row r="680">
          <cell r="D680" t="str">
            <v>LB-232</v>
          </cell>
          <cell r="E680">
            <v>10</v>
          </cell>
          <cell r="F680" t="str">
            <v>LB</v>
          </cell>
          <cell r="G680" t="str">
            <v>V61</v>
          </cell>
          <cell r="J680" t="str">
            <v>RL4B28F32N5170830</v>
          </cell>
          <cell r="P680" t="str">
            <v/>
          </cell>
          <cell r="Q680" t="str">
            <v/>
          </cell>
        </row>
        <row r="681">
          <cell r="D681" t="str">
            <v>KU-208</v>
          </cell>
          <cell r="E681">
            <v>1</v>
          </cell>
          <cell r="F681" t="str">
            <v>KU</v>
          </cell>
          <cell r="G681" t="str">
            <v>V62</v>
          </cell>
          <cell r="J681" t="str">
            <v>RL4B28F34N5170831</v>
          </cell>
          <cell r="P681" t="str">
            <v/>
          </cell>
          <cell r="Q681" t="str">
            <v/>
          </cell>
        </row>
        <row r="682">
          <cell r="D682" t="str">
            <v>KY-254</v>
          </cell>
          <cell r="E682">
            <v>2</v>
          </cell>
          <cell r="F682" t="str">
            <v>KY</v>
          </cell>
          <cell r="G682" t="str">
            <v>V63</v>
          </cell>
          <cell r="J682" t="str">
            <v>RL4B23F35N5162532</v>
          </cell>
          <cell r="P682" t="str">
            <v/>
          </cell>
          <cell r="Q682" t="str">
            <v/>
          </cell>
        </row>
        <row r="683">
          <cell r="D683" t="str">
            <v>LS-24</v>
          </cell>
          <cell r="E683">
            <v>2</v>
          </cell>
          <cell r="F683" t="str">
            <v>LS</v>
          </cell>
          <cell r="G683" t="str">
            <v>F24</v>
          </cell>
          <cell r="J683" t="str">
            <v>RL4AB3GS</v>
          </cell>
          <cell r="P683" t="str">
            <v/>
          </cell>
          <cell r="Q683" t="str">
            <v/>
          </cell>
        </row>
        <row r="684">
          <cell r="D684" t="str">
            <v>KY-254</v>
          </cell>
          <cell r="E684">
            <v>3</v>
          </cell>
          <cell r="F684" t="str">
            <v>KY</v>
          </cell>
          <cell r="G684" t="str">
            <v>V64</v>
          </cell>
          <cell r="J684" t="str">
            <v>RL4B23F37N5162533</v>
          </cell>
          <cell r="P684" t="str">
            <v/>
          </cell>
          <cell r="Q684" t="str">
            <v/>
          </cell>
        </row>
        <row r="685">
          <cell r="D685" t="str">
            <v>LB-233</v>
          </cell>
          <cell r="E685">
            <v>1</v>
          </cell>
          <cell r="F685" t="str">
            <v>LB</v>
          </cell>
          <cell r="G685" t="str">
            <v>V65</v>
          </cell>
          <cell r="J685" t="str">
            <v>RL4B28F36N5170832</v>
          </cell>
          <cell r="P685" t="str">
            <v/>
          </cell>
          <cell r="Q685" t="str">
            <v/>
          </cell>
        </row>
        <row r="686">
          <cell r="D686" t="str">
            <v>JH-436</v>
          </cell>
          <cell r="E686">
            <v>5</v>
          </cell>
          <cell r="F686" t="str">
            <v>JH</v>
          </cell>
          <cell r="G686" t="str">
            <v>I36</v>
          </cell>
          <cell r="J686" t="str">
            <v>RL4JW3EM</v>
          </cell>
          <cell r="P686" t="str">
            <v/>
          </cell>
          <cell r="Q686" t="str">
            <v/>
          </cell>
        </row>
        <row r="687">
          <cell r="D687" t="str">
            <v>KU-208</v>
          </cell>
          <cell r="E687">
            <v>2</v>
          </cell>
          <cell r="F687" t="str">
            <v>KU</v>
          </cell>
          <cell r="G687" t="str">
            <v>V66</v>
          </cell>
          <cell r="J687" t="str">
            <v>RL4B28F38N5170833</v>
          </cell>
          <cell r="P687" t="str">
            <v/>
          </cell>
          <cell r="Q687" t="str">
            <v/>
          </cell>
        </row>
        <row r="688">
          <cell r="D688" t="str">
            <v>KY-254</v>
          </cell>
          <cell r="E688">
            <v>4</v>
          </cell>
          <cell r="F688" t="str">
            <v>KY</v>
          </cell>
          <cell r="G688" t="str">
            <v>V67</v>
          </cell>
          <cell r="J688" t="str">
            <v>RL4B23F39N5162534</v>
          </cell>
          <cell r="P688" t="str">
            <v/>
          </cell>
          <cell r="Q688" t="str">
            <v/>
          </cell>
        </row>
        <row r="689">
          <cell r="D689" t="str">
            <v>LB-233</v>
          </cell>
          <cell r="E689">
            <v>2</v>
          </cell>
          <cell r="F689" t="str">
            <v>LB</v>
          </cell>
          <cell r="G689" t="str">
            <v>V68</v>
          </cell>
          <cell r="J689" t="str">
            <v>RL4B28F3XN5170834</v>
          </cell>
          <cell r="P689" t="str">
            <v/>
          </cell>
          <cell r="Q689" t="str">
            <v/>
          </cell>
        </row>
        <row r="690">
          <cell r="D690" t="str">
            <v>LS-24</v>
          </cell>
          <cell r="E690">
            <v>3</v>
          </cell>
          <cell r="F690" t="str">
            <v>LS</v>
          </cell>
          <cell r="G690" t="str">
            <v>F25</v>
          </cell>
          <cell r="J690" t="str">
            <v>RL4AB3GS</v>
          </cell>
          <cell r="P690" t="str">
            <v/>
          </cell>
          <cell r="Q690" t="str">
            <v/>
          </cell>
        </row>
        <row r="691">
          <cell r="D691" t="str">
            <v>KY-254</v>
          </cell>
          <cell r="E691">
            <v>5</v>
          </cell>
          <cell r="F691" t="str">
            <v>KY</v>
          </cell>
          <cell r="G691" t="str">
            <v>V69</v>
          </cell>
          <cell r="J691" t="str">
            <v>RL4B23F30N5162535</v>
          </cell>
          <cell r="P691" t="str">
            <v/>
          </cell>
          <cell r="Q691" t="str">
            <v/>
          </cell>
        </row>
        <row r="692">
          <cell r="D692" t="str">
            <v>KU-208</v>
          </cell>
          <cell r="E692">
            <v>3</v>
          </cell>
          <cell r="F692" t="str">
            <v>KU</v>
          </cell>
          <cell r="G692" t="str">
            <v>V70</v>
          </cell>
          <cell r="J692" t="str">
            <v>RL4B28F31N5170835</v>
          </cell>
          <cell r="P692" t="str">
            <v/>
          </cell>
          <cell r="Q692" t="str">
            <v/>
          </cell>
        </row>
        <row r="693">
          <cell r="D693" t="str">
            <v>KY-254</v>
          </cell>
          <cell r="E693">
            <v>6</v>
          </cell>
          <cell r="F693" t="str">
            <v>KY</v>
          </cell>
          <cell r="G693" t="str">
            <v>V71</v>
          </cell>
          <cell r="J693" t="str">
            <v>RL4B23F32N5162536</v>
          </cell>
          <cell r="P693" t="str">
            <v/>
          </cell>
          <cell r="Q693" t="str">
            <v/>
          </cell>
        </row>
        <row r="694">
          <cell r="D694" t="str">
            <v>LT-59</v>
          </cell>
          <cell r="E694">
            <v>10</v>
          </cell>
          <cell r="F694" t="str">
            <v>LT</v>
          </cell>
          <cell r="G694" t="str">
            <v>F26</v>
          </cell>
          <cell r="J694" t="str">
            <v>RL4JB3GS</v>
          </cell>
          <cell r="P694" t="str">
            <v/>
          </cell>
          <cell r="Q694" t="str">
            <v/>
          </cell>
        </row>
        <row r="695">
          <cell r="D695" t="str">
            <v>LB-233</v>
          </cell>
          <cell r="E695">
            <v>3</v>
          </cell>
          <cell r="F695" t="str">
            <v>LB</v>
          </cell>
          <cell r="G695" t="str">
            <v>V72</v>
          </cell>
          <cell r="J695" t="str">
            <v>RL4B28F33N5170836</v>
          </cell>
          <cell r="P695" t="str">
            <v/>
          </cell>
          <cell r="Q695" t="str">
            <v/>
          </cell>
        </row>
        <row r="696">
          <cell r="D696" t="str">
            <v>KU-208</v>
          </cell>
          <cell r="E696">
            <v>4</v>
          </cell>
          <cell r="F696" t="str">
            <v>KU</v>
          </cell>
          <cell r="G696" t="str">
            <v>V73</v>
          </cell>
          <cell r="J696" t="str">
            <v>RL4B28F35N5170837</v>
          </cell>
          <cell r="P696" t="str">
            <v/>
          </cell>
          <cell r="Q696" t="str">
            <v/>
          </cell>
        </row>
        <row r="697">
          <cell r="D697" t="str">
            <v>KY-254</v>
          </cell>
          <cell r="E697">
            <v>7</v>
          </cell>
          <cell r="F697" t="str">
            <v>KY</v>
          </cell>
          <cell r="G697" t="str">
            <v>V74</v>
          </cell>
          <cell r="J697" t="str">
            <v>RL4B23F34N5162537</v>
          </cell>
          <cell r="P697" t="str">
            <v/>
          </cell>
          <cell r="Q697" t="str">
            <v/>
          </cell>
        </row>
        <row r="698">
          <cell r="D698" t="str">
            <v>JL-191</v>
          </cell>
          <cell r="E698">
            <v>7</v>
          </cell>
          <cell r="F698" t="str">
            <v>JL</v>
          </cell>
          <cell r="G698" t="str">
            <v>I37</v>
          </cell>
          <cell r="J698" t="str">
            <v>RL4AW3EM</v>
          </cell>
          <cell r="P698" t="str">
            <v/>
          </cell>
          <cell r="Q698" t="str">
            <v/>
          </cell>
        </row>
        <row r="699">
          <cell r="D699" t="str">
            <v>LB-233</v>
          </cell>
          <cell r="E699">
            <v>4</v>
          </cell>
          <cell r="F699" t="str">
            <v>LB</v>
          </cell>
          <cell r="G699" t="str">
            <v>V75</v>
          </cell>
          <cell r="J699" t="str">
            <v>RL4B28F37N5170838</v>
          </cell>
          <cell r="P699" t="str">
            <v/>
          </cell>
          <cell r="Q699" t="str">
            <v/>
          </cell>
        </row>
        <row r="700">
          <cell r="D700" t="str">
            <v>KY-254</v>
          </cell>
          <cell r="E700">
            <v>8</v>
          </cell>
          <cell r="F700" t="str">
            <v>KY</v>
          </cell>
          <cell r="G700" t="str">
            <v>V76</v>
          </cell>
          <cell r="J700" t="str">
            <v>RL4B23F36N5162538</v>
          </cell>
          <cell r="P700" t="str">
            <v/>
          </cell>
          <cell r="Q700" t="str">
            <v/>
          </cell>
        </row>
        <row r="701">
          <cell r="D701" t="str">
            <v>LS-24</v>
          </cell>
          <cell r="E701">
            <v>4</v>
          </cell>
          <cell r="F701" t="str">
            <v>LS</v>
          </cell>
          <cell r="G701" t="str">
            <v>F27</v>
          </cell>
          <cell r="J701" t="str">
            <v>RL4AB3GS</v>
          </cell>
          <cell r="P701" t="str">
            <v/>
          </cell>
          <cell r="Q701" t="str">
            <v/>
          </cell>
        </row>
        <row r="702">
          <cell r="D702" t="str">
            <v>KU-208</v>
          </cell>
          <cell r="E702">
            <v>5</v>
          </cell>
          <cell r="F702" t="str">
            <v>KU</v>
          </cell>
          <cell r="G702" t="str">
            <v>V77</v>
          </cell>
          <cell r="J702" t="str">
            <v>RL4B28F39N5170839</v>
          </cell>
          <cell r="P702" t="str">
            <v/>
          </cell>
          <cell r="Q702" t="str">
            <v/>
          </cell>
        </row>
        <row r="703">
          <cell r="D703" t="str">
            <v>KY-254</v>
          </cell>
          <cell r="E703">
            <v>9</v>
          </cell>
          <cell r="F703" t="str">
            <v>KY</v>
          </cell>
          <cell r="G703" t="str">
            <v>V78</v>
          </cell>
          <cell r="J703" t="str">
            <v>RL4B23F38N5162539</v>
          </cell>
          <cell r="P703" t="str">
            <v/>
          </cell>
          <cell r="Q703" t="str">
            <v/>
          </cell>
        </row>
        <row r="704">
          <cell r="D704" t="str">
            <v>LB-233</v>
          </cell>
          <cell r="E704">
            <v>5</v>
          </cell>
          <cell r="F704" t="str">
            <v>LB</v>
          </cell>
          <cell r="G704" t="str">
            <v>V79</v>
          </cell>
          <cell r="J704" t="str">
            <v>RL4B28F35N5170840</v>
          </cell>
          <cell r="P704" t="str">
            <v/>
          </cell>
          <cell r="Q704" t="str">
            <v/>
          </cell>
        </row>
        <row r="705">
          <cell r="D705" t="str">
            <v>LP-35</v>
          </cell>
          <cell r="E705">
            <v>3</v>
          </cell>
          <cell r="F705" t="str">
            <v>LP</v>
          </cell>
          <cell r="G705" t="str">
            <v>F28</v>
          </cell>
          <cell r="J705" t="str">
            <v>RL4CB3GS</v>
          </cell>
          <cell r="P705" t="str">
            <v/>
          </cell>
          <cell r="Q705" t="str">
            <v/>
          </cell>
        </row>
        <row r="706">
          <cell r="D706" t="str">
            <v>KY-254</v>
          </cell>
          <cell r="E706">
            <v>10</v>
          </cell>
          <cell r="F706" t="str">
            <v>KY</v>
          </cell>
          <cell r="G706" t="str">
            <v>V80</v>
          </cell>
          <cell r="J706" t="str">
            <v>RL4B23F34N5162540</v>
          </cell>
          <cell r="P706" t="str">
            <v/>
          </cell>
          <cell r="Q706" t="str">
            <v/>
          </cell>
        </row>
        <row r="707">
          <cell r="D707" t="str">
            <v>KU-208</v>
          </cell>
          <cell r="E707">
            <v>6</v>
          </cell>
          <cell r="F707" t="str">
            <v>KU</v>
          </cell>
          <cell r="G707" t="str">
            <v>V81</v>
          </cell>
          <cell r="J707" t="str">
            <v>RL4B28F37N5170841</v>
          </cell>
          <cell r="P707" t="str">
            <v/>
          </cell>
          <cell r="Q707" t="str">
            <v/>
          </cell>
        </row>
        <row r="708">
          <cell r="D708" t="str">
            <v>LB-233</v>
          </cell>
          <cell r="E708">
            <v>6</v>
          </cell>
          <cell r="F708" t="str">
            <v>LB</v>
          </cell>
          <cell r="G708" t="str">
            <v>V82</v>
          </cell>
          <cell r="J708" t="str">
            <v>RL4B28F39N5170842</v>
          </cell>
          <cell r="P708" t="str">
            <v/>
          </cell>
          <cell r="Q708" t="str">
            <v/>
          </cell>
        </row>
        <row r="709">
          <cell r="D709" t="str">
            <v>LT-60</v>
          </cell>
          <cell r="E709">
            <v>1</v>
          </cell>
          <cell r="F709" t="str">
            <v>LT</v>
          </cell>
          <cell r="G709" t="str">
            <v>F29</v>
          </cell>
          <cell r="J709" t="str">
            <v>RL4JB3GS</v>
          </cell>
          <cell r="P709" t="str">
            <v/>
          </cell>
          <cell r="Q709" t="str">
            <v/>
          </cell>
        </row>
        <row r="710">
          <cell r="D710" t="str">
            <v>KY-255</v>
          </cell>
          <cell r="E710">
            <v>1</v>
          </cell>
          <cell r="F710" t="str">
            <v>KY</v>
          </cell>
          <cell r="G710" t="str">
            <v>V83</v>
          </cell>
          <cell r="J710" t="str">
            <v>RL4B23F36N5162541</v>
          </cell>
          <cell r="P710" t="str">
            <v/>
          </cell>
          <cell r="Q710" t="str">
            <v/>
          </cell>
        </row>
        <row r="711">
          <cell r="D711" t="str">
            <v>KY-255</v>
          </cell>
          <cell r="E711">
            <v>2</v>
          </cell>
          <cell r="F711" t="str">
            <v>KY</v>
          </cell>
          <cell r="G711" t="str">
            <v>V84</v>
          </cell>
          <cell r="J711" t="str">
            <v>RL4B23F38N5162542</v>
          </cell>
          <cell r="P711" t="str">
            <v/>
          </cell>
          <cell r="Q711" t="str">
            <v/>
          </cell>
        </row>
        <row r="712">
          <cell r="D712" t="str">
            <v>KU-208</v>
          </cell>
          <cell r="E712">
            <v>7</v>
          </cell>
          <cell r="F712" t="str">
            <v>KU</v>
          </cell>
          <cell r="G712" t="str">
            <v>V85</v>
          </cell>
          <cell r="J712" t="str">
            <v>RL4B28F30N5170843</v>
          </cell>
          <cell r="P712" t="str">
            <v/>
          </cell>
          <cell r="Q712" t="str">
            <v/>
          </cell>
        </row>
        <row r="713">
          <cell r="D713" t="str">
            <v>JH-436</v>
          </cell>
          <cell r="E713">
            <v>6</v>
          </cell>
          <cell r="F713" t="str">
            <v>JH</v>
          </cell>
          <cell r="G713" t="str">
            <v>I38</v>
          </cell>
          <cell r="J713" t="str">
            <v>RL4JW3EM</v>
          </cell>
          <cell r="P713" t="str">
            <v/>
          </cell>
          <cell r="Q713" t="str">
            <v/>
          </cell>
        </row>
        <row r="714">
          <cell r="D714" t="str">
            <v>LB-233</v>
          </cell>
          <cell r="E714">
            <v>7</v>
          </cell>
          <cell r="F714" t="str">
            <v>LB</v>
          </cell>
          <cell r="G714" t="str">
            <v>V86</v>
          </cell>
          <cell r="J714" t="str">
            <v>RL4B28F32N5170844</v>
          </cell>
          <cell r="P714" t="str">
            <v/>
          </cell>
          <cell r="Q714" t="str">
            <v/>
          </cell>
        </row>
        <row r="715">
          <cell r="D715" t="str">
            <v>KY-255</v>
          </cell>
          <cell r="E715">
            <v>3</v>
          </cell>
          <cell r="F715" t="str">
            <v>KY</v>
          </cell>
          <cell r="G715" t="str">
            <v>V87</v>
          </cell>
          <cell r="J715" t="str">
            <v>RL4B23F3XN5162543</v>
          </cell>
          <cell r="P715" t="str">
            <v/>
          </cell>
          <cell r="Q715" t="str">
            <v/>
          </cell>
        </row>
        <row r="716">
          <cell r="D716" t="str">
            <v>LS-24</v>
          </cell>
          <cell r="E716">
            <v>5</v>
          </cell>
          <cell r="F716" t="str">
            <v>LS</v>
          </cell>
          <cell r="G716" t="str">
            <v>F30</v>
          </cell>
          <cell r="J716" t="str">
            <v>RL4AB3GS</v>
          </cell>
          <cell r="P716" t="str">
            <v/>
          </cell>
          <cell r="Q716" t="str">
            <v/>
          </cell>
        </row>
        <row r="717">
          <cell r="D717" t="str">
            <v>LB-233</v>
          </cell>
          <cell r="E717">
            <v>8</v>
          </cell>
          <cell r="F717" t="str">
            <v>LB</v>
          </cell>
          <cell r="G717" t="str">
            <v>V88</v>
          </cell>
          <cell r="J717" t="str">
            <v>RL4B28F34N5170845</v>
          </cell>
          <cell r="P717" t="str">
            <v/>
          </cell>
          <cell r="Q717" t="str">
            <v/>
          </cell>
        </row>
        <row r="718">
          <cell r="D718" t="str">
            <v>KU-208</v>
          </cell>
          <cell r="E718">
            <v>8</v>
          </cell>
          <cell r="F718" t="str">
            <v>KU</v>
          </cell>
          <cell r="G718" t="str">
            <v>V89</v>
          </cell>
          <cell r="J718" t="str">
            <v>RL4B28F36N5170846</v>
          </cell>
          <cell r="P718" t="str">
            <v/>
          </cell>
          <cell r="Q718" t="str">
            <v/>
          </cell>
        </row>
        <row r="719">
          <cell r="D719" t="str">
            <v>KY-255</v>
          </cell>
          <cell r="E719">
            <v>4</v>
          </cell>
          <cell r="F719" t="str">
            <v>KY</v>
          </cell>
          <cell r="G719" t="str">
            <v>V90</v>
          </cell>
          <cell r="J719" t="str">
            <v>RL4B23F31N5162544</v>
          </cell>
          <cell r="P719" t="str">
            <v/>
          </cell>
          <cell r="Q719" t="str">
            <v/>
          </cell>
        </row>
        <row r="720">
          <cell r="D720" t="str">
            <v>LS-24</v>
          </cell>
          <cell r="E720">
            <v>6</v>
          </cell>
          <cell r="F720" t="str">
            <v>LS</v>
          </cell>
          <cell r="G720" t="str">
            <v>F31</v>
          </cell>
          <cell r="J720" t="str">
            <v>RL4AB3GS</v>
          </cell>
          <cell r="P720" t="str">
            <v/>
          </cell>
          <cell r="Q720" t="str">
            <v/>
          </cell>
        </row>
        <row r="721">
          <cell r="D721" t="str">
            <v>KY-255</v>
          </cell>
          <cell r="E721">
            <v>5</v>
          </cell>
          <cell r="F721" t="str">
            <v>KY</v>
          </cell>
          <cell r="G721" t="str">
            <v>V91</v>
          </cell>
          <cell r="J721" t="str">
            <v>RL4B23F33N5162545</v>
          </cell>
          <cell r="P721" t="str">
            <v/>
          </cell>
          <cell r="Q721" t="str">
            <v/>
          </cell>
        </row>
        <row r="722">
          <cell r="D722" t="str">
            <v>LB-233</v>
          </cell>
          <cell r="E722">
            <v>9</v>
          </cell>
          <cell r="F722" t="str">
            <v>LB</v>
          </cell>
          <cell r="G722" t="str">
            <v>V92</v>
          </cell>
          <cell r="J722" t="str">
            <v>RL4B28F38N5170847</v>
          </cell>
          <cell r="P722" t="str">
            <v/>
          </cell>
          <cell r="Q722" t="str">
            <v/>
          </cell>
        </row>
        <row r="723">
          <cell r="D723" t="str">
            <v>KU-208</v>
          </cell>
          <cell r="E723">
            <v>9</v>
          </cell>
          <cell r="F723" t="str">
            <v>KU</v>
          </cell>
          <cell r="G723" t="str">
            <v>V93</v>
          </cell>
          <cell r="J723" t="str">
            <v>RL4B28F3XN5170848</v>
          </cell>
          <cell r="P723" t="str">
            <v/>
          </cell>
          <cell r="Q723" t="str">
            <v/>
          </cell>
        </row>
        <row r="724">
          <cell r="D724" t="str">
            <v>LT-60</v>
          </cell>
          <cell r="E724">
            <v>2</v>
          </cell>
          <cell r="F724" t="str">
            <v>LT</v>
          </cell>
          <cell r="G724" t="str">
            <v>F32</v>
          </cell>
          <cell r="J724" t="str">
            <v>RL4JB3GS</v>
          </cell>
          <cell r="P724" t="str">
            <v/>
          </cell>
          <cell r="Q724" t="str">
            <v/>
          </cell>
        </row>
        <row r="725">
          <cell r="D725" t="str">
            <v>KY-255</v>
          </cell>
          <cell r="E725">
            <v>6</v>
          </cell>
          <cell r="F725" t="str">
            <v>KY</v>
          </cell>
          <cell r="G725" t="str">
            <v>V94</v>
          </cell>
          <cell r="J725" t="str">
            <v>RL4B23F35N5162546</v>
          </cell>
          <cell r="P725" t="str">
            <v/>
          </cell>
          <cell r="Q725" t="str">
            <v/>
          </cell>
        </row>
        <row r="726">
          <cell r="D726" t="str">
            <v>LB-233</v>
          </cell>
          <cell r="E726">
            <v>10</v>
          </cell>
          <cell r="F726" t="str">
            <v>LB</v>
          </cell>
          <cell r="G726" t="str">
            <v>V95</v>
          </cell>
          <cell r="J726" t="str">
            <v>RL4B28F31N5170849</v>
          </cell>
          <cell r="P726" t="str">
            <v/>
          </cell>
          <cell r="Q726" t="str">
            <v/>
          </cell>
        </row>
        <row r="727">
          <cell r="D727" t="str">
            <v>KY-255</v>
          </cell>
          <cell r="E727">
            <v>7</v>
          </cell>
          <cell r="F727" t="str">
            <v>KY</v>
          </cell>
          <cell r="G727" t="str">
            <v>V96</v>
          </cell>
          <cell r="J727" t="str">
            <v>RL4B23F37N5162547</v>
          </cell>
          <cell r="P727" t="str">
            <v/>
          </cell>
          <cell r="Q727" t="str">
            <v/>
          </cell>
        </row>
        <row r="728">
          <cell r="D728" t="str">
            <v>JH-436</v>
          </cell>
          <cell r="E728">
            <v>7</v>
          </cell>
          <cell r="F728" t="str">
            <v>JH</v>
          </cell>
          <cell r="G728" t="str">
            <v>I39</v>
          </cell>
          <cell r="J728" t="str">
            <v>RL4JW3EM</v>
          </cell>
          <cell r="P728" t="str">
            <v/>
          </cell>
          <cell r="Q728" t="str">
            <v/>
          </cell>
        </row>
        <row r="729">
          <cell r="D729" t="str">
            <v>KU-208</v>
          </cell>
          <cell r="E729">
            <v>10</v>
          </cell>
          <cell r="F729" t="str">
            <v>KU</v>
          </cell>
          <cell r="G729" t="str">
            <v>V97</v>
          </cell>
          <cell r="J729" t="str">
            <v>RL4B28F38N5170850</v>
          </cell>
          <cell r="P729" t="str">
            <v/>
          </cell>
          <cell r="Q729" t="str">
            <v/>
          </cell>
        </row>
        <row r="730">
          <cell r="D730" t="str">
            <v>LB-234</v>
          </cell>
          <cell r="E730">
            <v>1</v>
          </cell>
          <cell r="F730" t="str">
            <v>LB</v>
          </cell>
          <cell r="G730" t="str">
            <v>V98</v>
          </cell>
          <cell r="J730" t="str">
            <v>RL4B28F3XN5170851</v>
          </cell>
          <cell r="P730" t="str">
            <v/>
          </cell>
          <cell r="Q730" t="str">
            <v/>
          </cell>
        </row>
        <row r="731">
          <cell r="D731" t="str">
            <v>KY-255</v>
          </cell>
          <cell r="E731">
            <v>8</v>
          </cell>
          <cell r="F731" t="str">
            <v>KY</v>
          </cell>
          <cell r="G731" t="str">
            <v>V99</v>
          </cell>
          <cell r="J731" t="str">
            <v>RL4B23F39N5162548</v>
          </cell>
          <cell r="P731" t="str">
            <v/>
          </cell>
          <cell r="Q731" t="str">
            <v/>
          </cell>
        </row>
        <row r="732">
          <cell r="D732" t="str">
            <v>LS-24</v>
          </cell>
          <cell r="E732">
            <v>7</v>
          </cell>
          <cell r="F732" t="str">
            <v>LS</v>
          </cell>
          <cell r="G732" t="str">
            <v>F33</v>
          </cell>
          <cell r="J732" t="str">
            <v>RL4AB3GS</v>
          </cell>
          <cell r="P732" t="str">
            <v/>
          </cell>
          <cell r="Q732" t="str">
            <v/>
          </cell>
        </row>
        <row r="733">
          <cell r="D733" t="str">
            <v>KU-209</v>
          </cell>
          <cell r="E733">
            <v>1</v>
          </cell>
          <cell r="F733" t="str">
            <v>KU</v>
          </cell>
          <cell r="G733" t="str">
            <v>V100</v>
          </cell>
          <cell r="J733" t="str">
            <v>RL4B28F31N5170852</v>
          </cell>
          <cell r="P733" t="str">
            <v/>
          </cell>
          <cell r="Q733" t="str">
            <v/>
          </cell>
        </row>
        <row r="734">
          <cell r="D734" t="str">
            <v>KY-255</v>
          </cell>
          <cell r="E734">
            <v>9</v>
          </cell>
          <cell r="F734" t="str">
            <v>KY</v>
          </cell>
          <cell r="G734" t="str">
            <v>V1</v>
          </cell>
          <cell r="J734" t="str">
            <v>RL4B23F30N5162549</v>
          </cell>
          <cell r="P734" t="str">
            <v/>
          </cell>
          <cell r="Q734" t="str">
            <v/>
          </cell>
        </row>
        <row r="735">
          <cell r="D735" t="str">
            <v>LT-60</v>
          </cell>
          <cell r="E735">
            <v>3</v>
          </cell>
          <cell r="F735" t="str">
            <v>LT</v>
          </cell>
          <cell r="G735" t="str">
            <v>F34</v>
          </cell>
          <cell r="J735" t="str">
            <v>RL4JB3GS</v>
          </cell>
          <cell r="P735" t="str">
            <v/>
          </cell>
          <cell r="Q735" t="str">
            <v/>
          </cell>
        </row>
        <row r="736">
          <cell r="D736" t="str">
            <v>LB-234</v>
          </cell>
          <cell r="E736">
            <v>2</v>
          </cell>
          <cell r="F736" t="str">
            <v>LB</v>
          </cell>
          <cell r="G736" t="str">
            <v>V2</v>
          </cell>
          <cell r="J736" t="str">
            <v>RL4B28F33N5170853</v>
          </cell>
          <cell r="P736" t="str">
            <v/>
          </cell>
          <cell r="Q736" t="str">
            <v/>
          </cell>
        </row>
        <row r="737">
          <cell r="D737" t="str">
            <v>KY-255</v>
          </cell>
          <cell r="E737">
            <v>10</v>
          </cell>
          <cell r="F737" t="str">
            <v>KY</v>
          </cell>
          <cell r="G737" t="str">
            <v>V3</v>
          </cell>
          <cell r="J737" t="str">
            <v>RL4B23F37N5162550</v>
          </cell>
          <cell r="P737" t="str">
            <v/>
          </cell>
          <cell r="Q737" t="str">
            <v/>
          </cell>
        </row>
        <row r="738">
          <cell r="D738" t="str">
            <v>KU-209</v>
          </cell>
          <cell r="E738">
            <v>2</v>
          </cell>
          <cell r="F738" t="str">
            <v>KU</v>
          </cell>
          <cell r="G738" t="str">
            <v>V4</v>
          </cell>
          <cell r="J738" t="str">
            <v>RL4B28F35N5170854</v>
          </cell>
          <cell r="P738" t="str">
            <v/>
          </cell>
          <cell r="Q738" t="str">
            <v/>
          </cell>
        </row>
        <row r="739">
          <cell r="D739" t="str">
            <v>JL-191</v>
          </cell>
          <cell r="E739">
            <v>8</v>
          </cell>
          <cell r="F739" t="str">
            <v>JL</v>
          </cell>
          <cell r="G739" t="str">
            <v>I40</v>
          </cell>
          <cell r="J739" t="str">
            <v>RL4AW3EM</v>
          </cell>
          <cell r="P739" t="str">
            <v/>
          </cell>
          <cell r="Q739" t="str">
            <v/>
          </cell>
        </row>
        <row r="740">
          <cell r="D740" t="str">
            <v>LB-234</v>
          </cell>
          <cell r="E740">
            <v>3</v>
          </cell>
          <cell r="F740" t="str">
            <v>LB</v>
          </cell>
          <cell r="G740" t="str">
            <v>V5</v>
          </cell>
          <cell r="J740" t="str">
            <v>RL4B28F37N5170855</v>
          </cell>
          <cell r="P740" t="str">
            <v/>
          </cell>
          <cell r="Q740" t="str">
            <v/>
          </cell>
        </row>
        <row r="741">
          <cell r="D741" t="str">
            <v>KY-256</v>
          </cell>
          <cell r="E741">
            <v>1</v>
          </cell>
          <cell r="F741" t="str">
            <v>KY</v>
          </cell>
          <cell r="G741" t="str">
            <v>V6</v>
          </cell>
          <cell r="J741" t="str">
            <v>RL4B23F39N5162551</v>
          </cell>
          <cell r="P741" t="str">
            <v/>
          </cell>
          <cell r="Q741" t="str">
            <v/>
          </cell>
        </row>
        <row r="742">
          <cell r="D742" t="str">
            <v>KY-256</v>
          </cell>
          <cell r="E742">
            <v>2</v>
          </cell>
          <cell r="F742" t="str">
            <v>KY</v>
          </cell>
          <cell r="G742" t="str">
            <v>V7</v>
          </cell>
          <cell r="J742" t="str">
            <v>RL4B23F30N5162552</v>
          </cell>
          <cell r="P742" t="str">
            <v/>
          </cell>
          <cell r="Q742" t="str">
            <v/>
          </cell>
        </row>
        <row r="743">
          <cell r="D743" t="str">
            <v>LS-24</v>
          </cell>
          <cell r="E743">
            <v>8</v>
          </cell>
          <cell r="F743" t="str">
            <v>LS</v>
          </cell>
          <cell r="G743" t="str">
            <v>F35</v>
          </cell>
          <cell r="J743" t="str">
            <v>RL4AB3GS</v>
          </cell>
          <cell r="P743" t="str">
            <v/>
          </cell>
          <cell r="Q743" t="str">
            <v/>
          </cell>
        </row>
        <row r="744">
          <cell r="D744" t="str">
            <v>KU-209</v>
          </cell>
          <cell r="E744">
            <v>3</v>
          </cell>
          <cell r="F744" t="str">
            <v>KU</v>
          </cell>
          <cell r="G744" t="str">
            <v>V8</v>
          </cell>
          <cell r="J744" t="str">
            <v>RL4B28F39N5170856</v>
          </cell>
          <cell r="P744" t="str">
            <v/>
          </cell>
          <cell r="Q744" t="str">
            <v/>
          </cell>
        </row>
        <row r="745">
          <cell r="D745" t="str">
            <v>LB-234</v>
          </cell>
          <cell r="E745">
            <v>4</v>
          </cell>
          <cell r="F745" t="str">
            <v>LB</v>
          </cell>
          <cell r="G745" t="str">
            <v>V9</v>
          </cell>
          <cell r="J745" t="str">
            <v>RL4B28F30N5170857</v>
          </cell>
          <cell r="P745" t="str">
            <v/>
          </cell>
          <cell r="Q745" t="str">
            <v/>
          </cell>
        </row>
        <row r="746">
          <cell r="D746" t="str">
            <v>KY-256</v>
          </cell>
          <cell r="E746">
            <v>3</v>
          </cell>
          <cell r="F746" t="str">
            <v>KY</v>
          </cell>
          <cell r="G746" t="str">
            <v>V10</v>
          </cell>
          <cell r="J746" t="str">
            <v>RL4B23F32N5162553</v>
          </cell>
          <cell r="P746" t="str">
            <v/>
          </cell>
          <cell r="Q746" t="str">
            <v/>
          </cell>
        </row>
        <row r="747">
          <cell r="D747" t="str">
            <v>LS-24</v>
          </cell>
          <cell r="E747">
            <v>9</v>
          </cell>
          <cell r="F747" t="str">
            <v>LS</v>
          </cell>
          <cell r="G747" t="str">
            <v>F36</v>
          </cell>
          <cell r="J747" t="str">
            <v>RL4AB3GS</v>
          </cell>
          <cell r="P747" t="str">
            <v/>
          </cell>
          <cell r="Q747" t="str">
            <v/>
          </cell>
        </row>
        <row r="748">
          <cell r="D748" t="str">
            <v>LB-234</v>
          </cell>
          <cell r="E748">
            <v>5</v>
          </cell>
          <cell r="F748" t="str">
            <v>LB</v>
          </cell>
          <cell r="G748" t="str">
            <v>V11</v>
          </cell>
          <cell r="J748" t="str">
            <v>RL4B28F32N5170858</v>
          </cell>
          <cell r="P748" t="str">
            <v/>
          </cell>
          <cell r="Q748" t="str">
            <v/>
          </cell>
        </row>
        <row r="749">
          <cell r="D749" t="str">
            <v>KU-209</v>
          </cell>
          <cell r="E749">
            <v>4</v>
          </cell>
          <cell r="F749" t="str">
            <v>KU</v>
          </cell>
          <cell r="G749" t="str">
            <v>V12</v>
          </cell>
          <cell r="J749" t="str">
            <v>RL4B28F34N5170859</v>
          </cell>
          <cell r="P749" t="str">
            <v/>
          </cell>
          <cell r="Q749" t="str">
            <v/>
          </cell>
        </row>
        <row r="750">
          <cell r="D750" t="str">
            <v>LP-35</v>
          </cell>
          <cell r="E750">
            <v>4</v>
          </cell>
          <cell r="F750" t="str">
            <v>LP</v>
          </cell>
          <cell r="G750" t="str">
            <v>F37</v>
          </cell>
          <cell r="J750" t="str">
            <v>RL4CB3GS</v>
          </cell>
          <cell r="P750" t="str">
            <v/>
          </cell>
          <cell r="Q750" t="str">
            <v/>
          </cell>
        </row>
        <row r="751">
          <cell r="D751" t="str">
            <v>AA-58</v>
          </cell>
          <cell r="E751">
            <v>6</v>
          </cell>
          <cell r="F751" t="str">
            <v>AA</v>
          </cell>
          <cell r="G751" t="str">
            <v>I41</v>
          </cell>
          <cell r="J751" t="str">
            <v>RL4AW3EM</v>
          </cell>
          <cell r="P751" t="str">
            <v/>
          </cell>
          <cell r="Q751" t="str">
            <v/>
          </cell>
        </row>
        <row r="752">
          <cell r="D752" t="str">
            <v>LN-5</v>
          </cell>
          <cell r="E752">
            <v>2</v>
          </cell>
          <cell r="F752" t="str">
            <v>LN</v>
          </cell>
          <cell r="G752" t="str">
            <v>F38</v>
          </cell>
          <cell r="J752" t="str">
            <v>RL4BA3FS</v>
          </cell>
          <cell r="P752" t="str">
            <v/>
          </cell>
          <cell r="Q752" t="str">
            <v/>
          </cell>
        </row>
        <row r="753">
          <cell r="D753" t="str">
            <v>LT-60</v>
          </cell>
          <cell r="E753">
            <v>4</v>
          </cell>
          <cell r="F753" t="str">
            <v>LT</v>
          </cell>
          <cell r="G753" t="str">
            <v>F39</v>
          </cell>
          <cell r="J753" t="str">
            <v>RL4JB3GS</v>
          </cell>
          <cell r="P753" t="str">
            <v/>
          </cell>
          <cell r="Q753" t="str">
            <v/>
          </cell>
        </row>
        <row r="754">
          <cell r="D754" t="str">
            <v>JH-436</v>
          </cell>
          <cell r="E754">
            <v>8</v>
          </cell>
          <cell r="F754" t="str">
            <v>JH</v>
          </cell>
          <cell r="G754" t="str">
            <v>I42</v>
          </cell>
          <cell r="J754" t="str">
            <v>RL4JW3EM</v>
          </cell>
          <cell r="P754" t="str">
            <v/>
          </cell>
          <cell r="Q754" t="str">
            <v/>
          </cell>
        </row>
        <row r="755">
          <cell r="D755" t="str">
            <v>LS-24</v>
          </cell>
          <cell r="E755">
            <v>10</v>
          </cell>
          <cell r="F755" t="str">
            <v>LS</v>
          </cell>
          <cell r="G755" t="str">
            <v>F40</v>
          </cell>
          <cell r="J755" t="str">
            <v>RL4AB3GS</v>
          </cell>
          <cell r="P755" t="str">
            <v/>
          </cell>
          <cell r="Q755" t="str">
            <v/>
          </cell>
        </row>
        <row r="756">
          <cell r="D756" t="str">
            <v>LT-60</v>
          </cell>
          <cell r="E756">
            <v>5</v>
          </cell>
          <cell r="F756" t="str">
            <v>LT</v>
          </cell>
          <cell r="G756" t="str">
            <v>F41</v>
          </cell>
          <cell r="J756" t="str">
            <v>RL4JB3GS</v>
          </cell>
          <cell r="P756" t="str">
            <v/>
          </cell>
          <cell r="Q756" t="str">
            <v/>
          </cell>
        </row>
        <row r="757">
          <cell r="D757" t="str">
            <v>LS-25</v>
          </cell>
          <cell r="E757">
            <v>1</v>
          </cell>
          <cell r="F757" t="str">
            <v>LS</v>
          </cell>
          <cell r="G757" t="str">
            <v>F42</v>
          </cell>
          <cell r="J757" t="str">
            <v>RL4AB3GS</v>
          </cell>
          <cell r="P757" t="str">
            <v/>
          </cell>
          <cell r="Q757" t="str">
            <v/>
          </cell>
        </row>
        <row r="758">
          <cell r="D758" t="str">
            <v>JL-191</v>
          </cell>
          <cell r="E758">
            <v>9</v>
          </cell>
          <cell r="F758" t="str">
            <v>JL</v>
          </cell>
          <cell r="G758" t="str">
            <v>I43</v>
          </cell>
          <cell r="J758" t="str">
            <v>RL4AW3EM</v>
          </cell>
          <cell r="P758" t="str">
            <v/>
          </cell>
          <cell r="Q758" t="str">
            <v/>
          </cell>
        </row>
        <row r="759">
          <cell r="D759" t="str">
            <v>KY-256</v>
          </cell>
          <cell r="E759">
            <v>4</v>
          </cell>
          <cell r="F759" t="str">
            <v>KY</v>
          </cell>
          <cell r="G759" t="str">
            <v>V13</v>
          </cell>
          <cell r="J759" t="str">
            <v>RL4B23F34N5162554</v>
          </cell>
          <cell r="P759" t="str">
            <v/>
          </cell>
          <cell r="Q759" t="str">
            <v/>
          </cell>
        </row>
        <row r="760">
          <cell r="D760" t="str">
            <v>LS-25</v>
          </cell>
          <cell r="E760">
            <v>2</v>
          </cell>
          <cell r="F760" t="str">
            <v>LS</v>
          </cell>
          <cell r="G760" t="str">
            <v>F43</v>
          </cell>
          <cell r="J760" t="str">
            <v>RL4AB3GS</v>
          </cell>
          <cell r="P760" t="str">
            <v/>
          </cell>
          <cell r="Q760" t="str">
            <v/>
          </cell>
        </row>
        <row r="761">
          <cell r="D761" t="str">
            <v>KY-256</v>
          </cell>
          <cell r="E761">
            <v>5</v>
          </cell>
          <cell r="F761" t="str">
            <v>KY</v>
          </cell>
          <cell r="G761" t="str">
            <v>V14</v>
          </cell>
          <cell r="J761" t="str">
            <v>RL4B23F36N5162555</v>
          </cell>
          <cell r="P761" t="str">
            <v/>
          </cell>
          <cell r="Q761" t="str">
            <v/>
          </cell>
        </row>
        <row r="762">
          <cell r="D762" t="str">
            <v>LB-234</v>
          </cell>
          <cell r="E762">
            <v>6</v>
          </cell>
          <cell r="F762" t="str">
            <v>LB</v>
          </cell>
          <cell r="G762" t="str">
            <v>V15</v>
          </cell>
          <cell r="J762" t="str">
            <v>RL4B28F30N5170860</v>
          </cell>
          <cell r="P762" t="str">
            <v/>
          </cell>
          <cell r="Q762" t="str">
            <v/>
          </cell>
        </row>
        <row r="763">
          <cell r="D763" t="str">
            <v>LT-60</v>
          </cell>
          <cell r="E763">
            <v>6</v>
          </cell>
          <cell r="F763" t="str">
            <v>LT</v>
          </cell>
          <cell r="G763" t="str">
            <v>F44</v>
          </cell>
          <cell r="J763" t="str">
            <v>RL4JB3GS</v>
          </cell>
          <cell r="P763" t="str">
            <v/>
          </cell>
          <cell r="Q763" t="str">
            <v/>
          </cell>
        </row>
        <row r="764">
          <cell r="D764" t="str">
            <v>KU-209</v>
          </cell>
          <cell r="E764">
            <v>5</v>
          </cell>
          <cell r="F764" t="str">
            <v>KU</v>
          </cell>
          <cell r="G764" t="str">
            <v>V16</v>
          </cell>
          <cell r="J764" t="str">
            <v>RL4B28F32N5170861</v>
          </cell>
          <cell r="P764" t="str">
            <v/>
          </cell>
          <cell r="Q764" t="str">
            <v/>
          </cell>
        </row>
        <row r="765">
          <cell r="D765" t="str">
            <v>KY-256</v>
          </cell>
          <cell r="E765">
            <v>6</v>
          </cell>
          <cell r="F765" t="str">
            <v>KY</v>
          </cell>
          <cell r="G765" t="str">
            <v>V17</v>
          </cell>
          <cell r="J765" t="str">
            <v>RL4B23F38N5162556</v>
          </cell>
          <cell r="P765" t="str">
            <v/>
          </cell>
          <cell r="Q765" t="str">
            <v/>
          </cell>
        </row>
        <row r="766">
          <cell r="D766" t="str">
            <v>JH-436</v>
          </cell>
          <cell r="E766">
            <v>9</v>
          </cell>
          <cell r="F766" t="str">
            <v>JH</v>
          </cell>
          <cell r="G766" t="str">
            <v>I44</v>
          </cell>
          <cell r="J766" t="str">
            <v>RL4JW3EM</v>
          </cell>
          <cell r="P766" t="str">
            <v/>
          </cell>
          <cell r="Q766" t="str">
            <v/>
          </cell>
        </row>
        <row r="767">
          <cell r="D767" t="str">
            <v>LB-234</v>
          </cell>
          <cell r="E767">
            <v>7</v>
          </cell>
          <cell r="F767" t="str">
            <v>LB</v>
          </cell>
          <cell r="G767" t="str">
            <v>V18</v>
          </cell>
          <cell r="J767" t="str">
            <v>RL4B28F34N5170862</v>
          </cell>
          <cell r="P767" t="str">
            <v/>
          </cell>
          <cell r="Q767" t="str">
            <v/>
          </cell>
        </row>
        <row r="768">
          <cell r="D768" t="str">
            <v>KY-256</v>
          </cell>
          <cell r="E768">
            <v>7</v>
          </cell>
          <cell r="F768" t="str">
            <v>KY</v>
          </cell>
          <cell r="G768" t="str">
            <v>V19</v>
          </cell>
          <cell r="J768" t="str">
            <v>RL4B23F3XN5162557</v>
          </cell>
          <cell r="P768" t="str">
            <v/>
          </cell>
          <cell r="Q768" t="str">
            <v/>
          </cell>
        </row>
        <row r="769">
          <cell r="D769" t="str">
            <v>KU-209</v>
          </cell>
          <cell r="E769">
            <v>6</v>
          </cell>
          <cell r="F769" t="str">
            <v>KU</v>
          </cell>
          <cell r="G769" t="str">
            <v>V20</v>
          </cell>
          <cell r="J769" t="str">
            <v>RL4B28F36N5170863</v>
          </cell>
          <cell r="P769" t="str">
            <v/>
          </cell>
          <cell r="Q769" t="str">
            <v/>
          </cell>
        </row>
        <row r="770">
          <cell r="D770" t="str">
            <v>KY-256</v>
          </cell>
          <cell r="E770">
            <v>8</v>
          </cell>
          <cell r="F770" t="str">
            <v>KY</v>
          </cell>
          <cell r="G770" t="str">
            <v>V21</v>
          </cell>
          <cell r="J770" t="str">
            <v>RL4B23F31N5162558</v>
          </cell>
          <cell r="P770" t="str">
            <v/>
          </cell>
          <cell r="Q770" t="str">
            <v/>
          </cell>
        </row>
        <row r="771">
          <cell r="D771" t="str">
            <v>LS-25</v>
          </cell>
          <cell r="E771">
            <v>3</v>
          </cell>
          <cell r="F771" t="str">
            <v>LS</v>
          </cell>
          <cell r="G771" t="str">
            <v>F45</v>
          </cell>
          <cell r="J771" t="str">
            <v>RL4AB3GS</v>
          </cell>
          <cell r="P771" t="str">
            <v/>
          </cell>
          <cell r="Q771" t="str">
            <v/>
          </cell>
        </row>
        <row r="772">
          <cell r="D772" t="str">
            <v>LB-234</v>
          </cell>
          <cell r="E772">
            <v>8</v>
          </cell>
          <cell r="F772" t="str">
            <v>LB</v>
          </cell>
          <cell r="G772" t="str">
            <v>V22</v>
          </cell>
          <cell r="J772" t="str">
            <v>RL4B28F38N5170864</v>
          </cell>
          <cell r="P772" t="str">
            <v/>
          </cell>
          <cell r="Q772" t="str">
            <v/>
          </cell>
        </row>
        <row r="773">
          <cell r="D773" t="str">
            <v>KU-209</v>
          </cell>
          <cell r="E773">
            <v>7</v>
          </cell>
          <cell r="F773" t="str">
            <v>KU</v>
          </cell>
          <cell r="G773" t="str">
            <v>V23</v>
          </cell>
          <cell r="J773" t="str">
            <v>RL4B28F3XN5170865</v>
          </cell>
          <cell r="P773" t="str">
            <v/>
          </cell>
          <cell r="Q773" t="str">
            <v/>
          </cell>
        </row>
        <row r="774">
          <cell r="D774" t="str">
            <v>KY-256</v>
          </cell>
          <cell r="E774">
            <v>9</v>
          </cell>
          <cell r="F774" t="str">
            <v>KY</v>
          </cell>
          <cell r="G774" t="str">
            <v>V24</v>
          </cell>
          <cell r="J774" t="str">
            <v>RL4B23F33N5162559</v>
          </cell>
          <cell r="P774" t="str">
            <v/>
          </cell>
          <cell r="Q774" t="str">
            <v/>
          </cell>
        </row>
        <row r="775">
          <cell r="D775" t="str">
            <v>LP-35</v>
          </cell>
          <cell r="E775">
            <v>5</v>
          </cell>
          <cell r="F775" t="str">
            <v>LP</v>
          </cell>
          <cell r="G775" t="str">
            <v>F46</v>
          </cell>
          <cell r="J775" t="str">
            <v>RL4CB3GS</v>
          </cell>
          <cell r="P775" t="str">
            <v/>
          </cell>
          <cell r="Q775" t="str">
            <v/>
          </cell>
        </row>
        <row r="776">
          <cell r="D776" t="str">
            <v>LB-234</v>
          </cell>
          <cell r="E776">
            <v>9</v>
          </cell>
          <cell r="F776" t="str">
            <v>LB</v>
          </cell>
          <cell r="G776" t="str">
            <v>V25</v>
          </cell>
          <cell r="J776" t="str">
            <v>RL4B28F31N5170866</v>
          </cell>
          <cell r="P776" t="str">
            <v/>
          </cell>
          <cell r="Q776" t="str">
            <v/>
          </cell>
        </row>
        <row r="777">
          <cell r="D777" t="str">
            <v>KY-256</v>
          </cell>
          <cell r="E777">
            <v>10</v>
          </cell>
          <cell r="F777" t="str">
            <v>KY</v>
          </cell>
          <cell r="G777" t="str">
            <v>V26</v>
          </cell>
          <cell r="J777" t="str">
            <v>RL4B23F3XN5162560</v>
          </cell>
          <cell r="P777" t="str">
            <v/>
          </cell>
          <cell r="Q777" t="str">
            <v/>
          </cell>
        </row>
        <row r="778">
          <cell r="D778" t="str">
            <v>LT-60</v>
          </cell>
          <cell r="E778">
            <v>7</v>
          </cell>
          <cell r="F778" t="str">
            <v>LT</v>
          </cell>
          <cell r="G778" t="str">
            <v>F47</v>
          </cell>
          <cell r="J778" t="str">
            <v>RL4JB3GS</v>
          </cell>
          <cell r="P778" t="str">
            <v/>
          </cell>
          <cell r="Q778" t="str">
            <v/>
          </cell>
        </row>
        <row r="779">
          <cell r="D779" t="str">
            <v>KU-209</v>
          </cell>
          <cell r="E779">
            <v>8</v>
          </cell>
          <cell r="F779" t="str">
            <v>KU</v>
          </cell>
          <cell r="G779" t="str">
            <v>V27</v>
          </cell>
          <cell r="J779" t="str">
            <v>RL4B28F33N5170867</v>
          </cell>
          <cell r="P779" t="str">
            <v/>
          </cell>
          <cell r="Q779" t="str">
            <v/>
          </cell>
        </row>
        <row r="780">
          <cell r="D780" t="str">
            <v>KY-257</v>
          </cell>
          <cell r="E780">
            <v>1</v>
          </cell>
          <cell r="F780" t="str">
            <v>KY</v>
          </cell>
          <cell r="G780" t="str">
            <v>V28</v>
          </cell>
          <cell r="J780" t="str">
            <v>RL4B23F31N5162561</v>
          </cell>
          <cell r="P780" t="str">
            <v/>
          </cell>
          <cell r="Q780" t="str">
            <v/>
          </cell>
        </row>
        <row r="781">
          <cell r="D781" t="str">
            <v>LB-234</v>
          </cell>
          <cell r="E781">
            <v>10</v>
          </cell>
          <cell r="F781" t="str">
            <v>LB</v>
          </cell>
          <cell r="G781" t="str">
            <v>V29</v>
          </cell>
          <cell r="J781" t="str">
            <v>RL4B28F35N5170868</v>
          </cell>
          <cell r="P781" t="str">
            <v/>
          </cell>
          <cell r="Q781" t="str">
            <v/>
          </cell>
        </row>
        <row r="782">
          <cell r="D782" t="str">
            <v>JH-436</v>
          </cell>
          <cell r="E782">
            <v>10</v>
          </cell>
          <cell r="F782" t="str">
            <v>JH</v>
          </cell>
          <cell r="G782" t="str">
            <v>I45</v>
          </cell>
          <cell r="J782" t="str">
            <v>RL4JW3EM</v>
          </cell>
          <cell r="P782" t="str">
            <v/>
          </cell>
          <cell r="Q782" t="str">
            <v/>
          </cell>
        </row>
        <row r="783">
          <cell r="D783" t="str">
            <v>KY-257</v>
          </cell>
          <cell r="E783">
            <v>2</v>
          </cell>
          <cell r="F783" t="str">
            <v>KY</v>
          </cell>
          <cell r="G783" t="str">
            <v>V30</v>
          </cell>
          <cell r="J783" t="str">
            <v>RL4B23F33N5162562</v>
          </cell>
          <cell r="P783" t="str">
            <v/>
          </cell>
          <cell r="Q783" t="str">
            <v/>
          </cell>
        </row>
        <row r="784">
          <cell r="D784" t="str">
            <v>KU-209</v>
          </cell>
          <cell r="E784">
            <v>9</v>
          </cell>
          <cell r="F784" t="str">
            <v>KU</v>
          </cell>
          <cell r="G784" t="str">
            <v>V31</v>
          </cell>
          <cell r="J784" t="str">
            <v>RL4B28F37N5170869</v>
          </cell>
          <cell r="P784" t="str">
            <v/>
          </cell>
          <cell r="Q784" t="str">
            <v/>
          </cell>
        </row>
        <row r="785">
          <cell r="D785" t="str">
            <v>LB-235</v>
          </cell>
          <cell r="E785">
            <v>1</v>
          </cell>
          <cell r="F785" t="str">
            <v>LB</v>
          </cell>
          <cell r="G785" t="str">
            <v>V32</v>
          </cell>
          <cell r="J785" t="str">
            <v>RL4B28F33N5170870</v>
          </cell>
          <cell r="P785" t="str">
            <v/>
          </cell>
          <cell r="Q785" t="str">
            <v/>
          </cell>
        </row>
        <row r="786">
          <cell r="D786" t="str">
            <v>LS-25</v>
          </cell>
          <cell r="E786">
            <v>4</v>
          </cell>
          <cell r="F786" t="str">
            <v>LS</v>
          </cell>
          <cell r="G786" t="str">
            <v>F48</v>
          </cell>
          <cell r="J786" t="str">
            <v>RL4AB3GS</v>
          </cell>
          <cell r="P786" t="str">
            <v/>
          </cell>
          <cell r="Q786" t="str">
            <v/>
          </cell>
        </row>
        <row r="787">
          <cell r="D787" t="str">
            <v>KY-257</v>
          </cell>
          <cell r="E787">
            <v>3</v>
          </cell>
          <cell r="F787" t="str">
            <v>KY</v>
          </cell>
          <cell r="G787" t="str">
            <v>V33</v>
          </cell>
          <cell r="J787" t="str">
            <v>RL4B23F35N5162563</v>
          </cell>
          <cell r="P787" t="str">
            <v/>
          </cell>
          <cell r="Q787" t="str">
            <v/>
          </cell>
        </row>
        <row r="788">
          <cell r="D788" t="str">
            <v>KY-257</v>
          </cell>
          <cell r="E788">
            <v>4</v>
          </cell>
          <cell r="F788" t="str">
            <v>KY</v>
          </cell>
          <cell r="G788" t="str">
            <v>V34</v>
          </cell>
          <cell r="J788" t="str">
            <v>RL4B23F37N5162564</v>
          </cell>
          <cell r="P788" t="str">
            <v/>
          </cell>
          <cell r="Q788" t="str">
            <v/>
          </cell>
        </row>
        <row r="789">
          <cell r="D789" t="str">
            <v>KU-209</v>
          </cell>
          <cell r="E789">
            <v>10</v>
          </cell>
          <cell r="F789" t="str">
            <v>KU</v>
          </cell>
          <cell r="G789" t="str">
            <v>V35</v>
          </cell>
          <cell r="J789" t="str">
            <v>RL4B28F35N5170871</v>
          </cell>
          <cell r="P789" t="str">
            <v/>
          </cell>
          <cell r="Q789" t="str">
            <v/>
          </cell>
        </row>
        <row r="790">
          <cell r="D790" t="str">
            <v>LS-25</v>
          </cell>
          <cell r="E790">
            <v>5</v>
          </cell>
          <cell r="F790" t="str">
            <v>LS</v>
          </cell>
          <cell r="G790" t="str">
            <v>F49</v>
          </cell>
          <cell r="J790" t="str">
            <v>RL4AB3GS</v>
          </cell>
          <cell r="P790" t="str">
            <v/>
          </cell>
          <cell r="Q790" t="str">
            <v/>
          </cell>
        </row>
        <row r="791">
          <cell r="D791" t="str">
            <v>LB-235</v>
          </cell>
          <cell r="E791">
            <v>2</v>
          </cell>
          <cell r="F791" t="str">
            <v>LB</v>
          </cell>
          <cell r="G791" t="str">
            <v>V36</v>
          </cell>
          <cell r="J791" t="str">
            <v>RL4B28F37N5170872</v>
          </cell>
          <cell r="P791" t="str">
            <v/>
          </cell>
          <cell r="Q791" t="str">
            <v/>
          </cell>
        </row>
        <row r="792">
          <cell r="D792" t="str">
            <v>KY-257</v>
          </cell>
          <cell r="E792">
            <v>5</v>
          </cell>
          <cell r="F792" t="str">
            <v>KY</v>
          </cell>
          <cell r="G792" t="str">
            <v>V37</v>
          </cell>
          <cell r="J792" t="str">
            <v>RL4B23F39N5162565</v>
          </cell>
          <cell r="P792" t="str">
            <v/>
          </cell>
          <cell r="Q792" t="str">
            <v/>
          </cell>
        </row>
        <row r="793">
          <cell r="D793" t="str">
            <v>JL-191</v>
          </cell>
          <cell r="E793">
            <v>10</v>
          </cell>
          <cell r="F793" t="str">
            <v>JL</v>
          </cell>
          <cell r="G793" t="str">
            <v>I46</v>
          </cell>
          <cell r="J793" t="str">
            <v>RL4AW3EM</v>
          </cell>
          <cell r="P793" t="str">
            <v/>
          </cell>
          <cell r="Q793" t="str">
            <v/>
          </cell>
        </row>
        <row r="794">
          <cell r="D794" t="str">
            <v>LB-235</v>
          </cell>
          <cell r="E794">
            <v>3</v>
          </cell>
          <cell r="F794" t="str">
            <v>LB</v>
          </cell>
          <cell r="G794" t="str">
            <v>V38</v>
          </cell>
          <cell r="J794" t="str">
            <v>RL4B28F39N5170873</v>
          </cell>
          <cell r="P794" t="str">
            <v/>
          </cell>
          <cell r="Q794" t="str">
            <v/>
          </cell>
        </row>
        <row r="795">
          <cell r="D795" t="str">
            <v>KU-210</v>
          </cell>
          <cell r="E795">
            <v>1</v>
          </cell>
          <cell r="F795" t="str">
            <v>KU</v>
          </cell>
          <cell r="G795" t="str">
            <v>V39</v>
          </cell>
          <cell r="J795" t="str">
            <v>RL4B28F30N5170874</v>
          </cell>
          <cell r="P795" t="str">
            <v/>
          </cell>
          <cell r="Q795" t="str">
            <v/>
          </cell>
        </row>
        <row r="796">
          <cell r="D796" t="str">
            <v>KY-257</v>
          </cell>
          <cell r="E796">
            <v>6</v>
          </cell>
          <cell r="F796" t="str">
            <v>KY</v>
          </cell>
          <cell r="G796" t="str">
            <v>V40</v>
          </cell>
          <cell r="J796" t="str">
            <v>RL4B23F30N5162566</v>
          </cell>
          <cell r="P796" t="str">
            <v/>
          </cell>
          <cell r="Q796" t="str">
            <v/>
          </cell>
        </row>
        <row r="797">
          <cell r="D797" t="str">
            <v>LT-60</v>
          </cell>
          <cell r="E797">
            <v>8</v>
          </cell>
          <cell r="F797" t="str">
            <v>LT</v>
          </cell>
          <cell r="G797" t="str">
            <v>F50</v>
          </cell>
          <cell r="J797" t="str">
            <v>RL4JB3GS</v>
          </cell>
          <cell r="P797" t="str">
            <v/>
          </cell>
          <cell r="Q797" t="str">
            <v/>
          </cell>
        </row>
        <row r="798">
          <cell r="D798" t="str">
            <v>LB-235</v>
          </cell>
          <cell r="E798">
            <v>4</v>
          </cell>
          <cell r="F798" t="str">
            <v>LB</v>
          </cell>
          <cell r="G798" t="str">
            <v>V41</v>
          </cell>
          <cell r="J798" t="str">
            <v>RL4B28F32N5170875</v>
          </cell>
          <cell r="P798" t="str">
            <v/>
          </cell>
          <cell r="Q798" t="str">
            <v/>
          </cell>
        </row>
        <row r="799">
          <cell r="D799" t="str">
            <v>KY-257</v>
          </cell>
          <cell r="E799">
            <v>7</v>
          </cell>
          <cell r="F799" t="str">
            <v>KY</v>
          </cell>
          <cell r="G799" t="str">
            <v>V42</v>
          </cell>
          <cell r="J799" t="str">
            <v>RL4B23F32N5162567</v>
          </cell>
          <cell r="P799" t="str">
            <v/>
          </cell>
          <cell r="Q799" t="str">
            <v/>
          </cell>
        </row>
        <row r="800">
          <cell r="D800" t="str">
            <v>KU-210</v>
          </cell>
          <cell r="E800">
            <v>2</v>
          </cell>
          <cell r="F800" t="str">
            <v>KU</v>
          </cell>
          <cell r="G800" t="str">
            <v>V43</v>
          </cell>
          <cell r="J800" t="str">
            <v>RL4B28F34N5170876</v>
          </cell>
          <cell r="P800" t="str">
            <v/>
          </cell>
          <cell r="Q800" t="str">
            <v/>
          </cell>
        </row>
        <row r="801">
          <cell r="D801" t="str">
            <v>LS-25</v>
          </cell>
          <cell r="E801">
            <v>6</v>
          </cell>
          <cell r="F801" t="str">
            <v>LS</v>
          </cell>
          <cell r="G801" t="str">
            <v>F51</v>
          </cell>
          <cell r="J801" t="str">
            <v>RL4AB3GS</v>
          </cell>
          <cell r="P801" t="str">
            <v/>
          </cell>
          <cell r="Q801" t="str">
            <v/>
          </cell>
        </row>
        <row r="802">
          <cell r="D802" t="str">
            <v>KY-257</v>
          </cell>
          <cell r="E802">
            <v>8</v>
          </cell>
          <cell r="F802" t="str">
            <v>KY</v>
          </cell>
          <cell r="G802" t="str">
            <v>V44</v>
          </cell>
          <cell r="J802" t="str">
            <v>RL4B23F34N5162568</v>
          </cell>
          <cell r="P802" t="str">
            <v/>
          </cell>
          <cell r="Q802" t="str">
            <v/>
          </cell>
        </row>
        <row r="803">
          <cell r="D803" t="str">
            <v>LB-235</v>
          </cell>
          <cell r="E803">
            <v>5</v>
          </cell>
          <cell r="F803" t="str">
            <v>LB</v>
          </cell>
          <cell r="G803" t="str">
            <v>V45</v>
          </cell>
          <cell r="J803" t="str">
            <v>RL4B28F36N5170877</v>
          </cell>
          <cell r="P803" t="str">
            <v/>
          </cell>
          <cell r="Q803" t="str">
            <v/>
          </cell>
        </row>
        <row r="804">
          <cell r="D804" t="str">
            <v>KY-257</v>
          </cell>
          <cell r="E804">
            <v>9</v>
          </cell>
          <cell r="F804" t="str">
            <v>KY</v>
          </cell>
          <cell r="G804" t="str">
            <v>V46</v>
          </cell>
          <cell r="J804" t="str">
            <v>RL4B23F36N5162569</v>
          </cell>
          <cell r="P804" t="str">
            <v/>
          </cell>
          <cell r="Q804" t="str">
            <v/>
          </cell>
        </row>
        <row r="805">
          <cell r="D805" t="str">
            <v>LT-60</v>
          </cell>
          <cell r="E805">
            <v>9</v>
          </cell>
          <cell r="F805" t="str">
            <v>LT</v>
          </cell>
          <cell r="G805" t="str">
            <v>F52</v>
          </cell>
          <cell r="J805" t="str">
            <v>RL4JB3GS</v>
          </cell>
          <cell r="P805" t="str">
            <v/>
          </cell>
          <cell r="Q805" t="str">
            <v/>
          </cell>
        </row>
        <row r="806">
          <cell r="D806" t="str">
            <v>KU-210</v>
          </cell>
          <cell r="E806">
            <v>3</v>
          </cell>
          <cell r="F806" t="str">
            <v>KU</v>
          </cell>
          <cell r="G806" t="str">
            <v>V47</v>
          </cell>
          <cell r="J806" t="str">
            <v>RL4B28F38N5170878</v>
          </cell>
          <cell r="P806" t="str">
            <v/>
          </cell>
          <cell r="Q806" t="str">
            <v/>
          </cell>
        </row>
        <row r="807">
          <cell r="D807" t="str">
            <v>LB-235</v>
          </cell>
          <cell r="E807">
            <v>6</v>
          </cell>
          <cell r="F807" t="str">
            <v>LB</v>
          </cell>
          <cell r="G807" t="str">
            <v>V48</v>
          </cell>
          <cell r="J807" t="str">
            <v>RL4B28F3XN5170879</v>
          </cell>
          <cell r="P807" t="str">
            <v/>
          </cell>
          <cell r="Q807" t="str">
            <v/>
          </cell>
        </row>
        <row r="808">
          <cell r="D808" t="str">
            <v>JH-437</v>
          </cell>
          <cell r="E808">
            <v>1</v>
          </cell>
          <cell r="F808" t="str">
            <v>JH</v>
          </cell>
          <cell r="G808" t="str">
            <v>I47</v>
          </cell>
          <cell r="J808" t="str">
            <v>RL4JW3EM</v>
          </cell>
          <cell r="P808" t="str">
            <v/>
          </cell>
          <cell r="Q808" t="str">
            <v/>
          </cell>
        </row>
        <row r="809">
          <cell r="D809" t="str">
            <v>KY-257</v>
          </cell>
          <cell r="E809">
            <v>10</v>
          </cell>
          <cell r="F809" t="str">
            <v>KY</v>
          </cell>
          <cell r="G809" t="str">
            <v>V49</v>
          </cell>
          <cell r="J809" t="str">
            <v>RL4B23F32N5162570</v>
          </cell>
          <cell r="P809" t="str">
            <v/>
          </cell>
          <cell r="Q809" t="str">
            <v/>
          </cell>
        </row>
        <row r="810">
          <cell r="D810" t="str">
            <v>KU-210</v>
          </cell>
          <cell r="E810">
            <v>4</v>
          </cell>
          <cell r="F810" t="str">
            <v>KU</v>
          </cell>
          <cell r="G810" t="str">
            <v>V50</v>
          </cell>
          <cell r="J810" t="str">
            <v>RL4B28F36N5170880</v>
          </cell>
          <cell r="P810" t="str">
            <v/>
          </cell>
          <cell r="Q810" t="str">
            <v/>
          </cell>
        </row>
        <row r="811">
          <cell r="D811" t="str">
            <v>KY-258</v>
          </cell>
          <cell r="E811">
            <v>1</v>
          </cell>
          <cell r="F811" t="str">
            <v>KY</v>
          </cell>
          <cell r="G811" t="str">
            <v>V51</v>
          </cell>
          <cell r="J811" t="str">
            <v>RL4B23F34N5162571</v>
          </cell>
          <cell r="P811" t="str">
            <v/>
          </cell>
          <cell r="Q811" t="str">
            <v/>
          </cell>
        </row>
        <row r="812">
          <cell r="D812" t="str">
            <v>LS-25</v>
          </cell>
          <cell r="E812">
            <v>7</v>
          </cell>
          <cell r="F812" t="str">
            <v>LS</v>
          </cell>
          <cell r="G812" t="str">
            <v>F53</v>
          </cell>
          <cell r="J812" t="str">
            <v>RL4AB3GS</v>
          </cell>
          <cell r="P812" t="str">
            <v/>
          </cell>
          <cell r="Q812" t="str">
            <v/>
          </cell>
        </row>
        <row r="813">
          <cell r="D813" t="str">
            <v>LB-235</v>
          </cell>
          <cell r="E813">
            <v>7</v>
          </cell>
          <cell r="F813" t="str">
            <v>LB</v>
          </cell>
          <cell r="G813" t="str">
            <v>V52</v>
          </cell>
          <cell r="J813" t="str">
            <v>RL4B28F38N5170881</v>
          </cell>
          <cell r="P813" t="str">
            <v/>
          </cell>
          <cell r="Q813" t="str">
            <v/>
          </cell>
        </row>
        <row r="814">
          <cell r="D814" t="str">
            <v>KY-258</v>
          </cell>
          <cell r="E814">
            <v>2</v>
          </cell>
          <cell r="F814" t="str">
            <v>KY</v>
          </cell>
          <cell r="G814" t="str">
            <v>V53</v>
          </cell>
          <cell r="J814" t="str">
            <v>RL4B23F36N5162572</v>
          </cell>
          <cell r="P814" t="str">
            <v/>
          </cell>
          <cell r="Q814" t="str">
            <v/>
          </cell>
        </row>
        <row r="815">
          <cell r="D815" t="str">
            <v>KU-210</v>
          </cell>
          <cell r="E815">
            <v>5</v>
          </cell>
          <cell r="F815" t="str">
            <v>KU</v>
          </cell>
          <cell r="G815" t="str">
            <v>V54</v>
          </cell>
          <cell r="J815" t="str">
            <v>RL4B28F3XN5170882</v>
          </cell>
          <cell r="P815" t="str">
            <v/>
          </cell>
          <cell r="Q815" t="str">
            <v/>
          </cell>
        </row>
        <row r="816">
          <cell r="D816" t="str">
            <v>LN-5</v>
          </cell>
          <cell r="E816">
            <v>3</v>
          </cell>
          <cell r="F816" t="str">
            <v>LN</v>
          </cell>
          <cell r="G816" t="str">
            <v>F54</v>
          </cell>
          <cell r="J816" t="str">
            <v>RL4BA3FS</v>
          </cell>
          <cell r="P816" t="str">
            <v/>
          </cell>
          <cell r="Q816" t="str">
            <v/>
          </cell>
        </row>
        <row r="817">
          <cell r="D817" t="str">
            <v>LB-235</v>
          </cell>
          <cell r="E817">
            <v>8</v>
          </cell>
          <cell r="F817" t="str">
            <v>LB</v>
          </cell>
          <cell r="G817" t="str">
            <v>V55</v>
          </cell>
          <cell r="J817" t="str">
            <v>RL4B28F31N5170883</v>
          </cell>
          <cell r="P817" t="str">
            <v/>
          </cell>
          <cell r="Q817" t="str">
            <v/>
          </cell>
        </row>
        <row r="818">
          <cell r="D818" t="str">
            <v>KY-258</v>
          </cell>
          <cell r="E818">
            <v>3</v>
          </cell>
          <cell r="F818" t="str">
            <v>KY</v>
          </cell>
          <cell r="G818" t="str">
            <v>V56</v>
          </cell>
          <cell r="J818" t="str">
            <v>RL4B23F38N5162573</v>
          </cell>
          <cell r="P818" t="str">
            <v/>
          </cell>
          <cell r="Q818" t="str">
            <v/>
          </cell>
        </row>
        <row r="819">
          <cell r="D819" t="str">
            <v>KY-258</v>
          </cell>
          <cell r="E819">
            <v>4</v>
          </cell>
          <cell r="F819" t="str">
            <v>KY</v>
          </cell>
          <cell r="G819" t="str">
            <v>V57</v>
          </cell>
          <cell r="J819" t="str">
            <v>RL4B23F3XN5162574</v>
          </cell>
          <cell r="P819" t="str">
            <v/>
          </cell>
          <cell r="Q819" t="str">
            <v/>
          </cell>
        </row>
        <row r="820">
          <cell r="D820" t="str">
            <v>AA-58</v>
          </cell>
          <cell r="E820">
            <v>7</v>
          </cell>
          <cell r="F820" t="str">
            <v>AA</v>
          </cell>
          <cell r="G820" t="str">
            <v>I48</v>
          </cell>
          <cell r="J820" t="str">
            <v>RL4AW3EM</v>
          </cell>
          <cell r="P820" t="str">
            <v/>
          </cell>
          <cell r="Q820" t="str">
            <v/>
          </cell>
        </row>
        <row r="821">
          <cell r="D821" t="str">
            <v>KU-210</v>
          </cell>
          <cell r="E821">
            <v>6</v>
          </cell>
          <cell r="F821" t="str">
            <v>KU</v>
          </cell>
          <cell r="G821" t="str">
            <v>V58</v>
          </cell>
          <cell r="J821" t="str">
            <v>RL4B28F33N5170884</v>
          </cell>
          <cell r="P821" t="str">
            <v/>
          </cell>
          <cell r="Q821" t="str">
            <v/>
          </cell>
        </row>
        <row r="822">
          <cell r="D822" t="str">
            <v>LB-235</v>
          </cell>
          <cell r="E822">
            <v>9</v>
          </cell>
          <cell r="F822" t="str">
            <v>LB</v>
          </cell>
          <cell r="G822" t="str">
            <v>V59</v>
          </cell>
          <cell r="J822" t="str">
            <v>RL4B28F35N5170885</v>
          </cell>
          <cell r="P822" t="str">
            <v/>
          </cell>
          <cell r="Q822" t="str">
            <v/>
          </cell>
        </row>
        <row r="823">
          <cell r="D823" t="str">
            <v>KY-258</v>
          </cell>
          <cell r="E823">
            <v>5</v>
          </cell>
          <cell r="F823" t="str">
            <v>KY</v>
          </cell>
          <cell r="G823" t="str">
            <v>V60</v>
          </cell>
          <cell r="J823" t="str">
            <v>RL4B23F31N5162575</v>
          </cell>
          <cell r="P823" t="str">
            <v/>
          </cell>
          <cell r="Q823" t="str">
            <v/>
          </cell>
        </row>
        <row r="824">
          <cell r="D824" t="str">
            <v>LS-25</v>
          </cell>
          <cell r="E824">
            <v>8</v>
          </cell>
          <cell r="F824" t="str">
            <v>LS</v>
          </cell>
          <cell r="G824" t="str">
            <v>F55</v>
          </cell>
          <cell r="J824" t="str">
            <v>RL4AB3GS</v>
          </cell>
          <cell r="P824" t="str">
            <v/>
          </cell>
          <cell r="Q824" t="str">
            <v/>
          </cell>
        </row>
        <row r="825">
          <cell r="D825" t="str">
            <v>LB-235</v>
          </cell>
          <cell r="E825">
            <v>10</v>
          </cell>
          <cell r="F825" t="str">
            <v>LB</v>
          </cell>
          <cell r="G825" t="str">
            <v>V61</v>
          </cell>
          <cell r="J825" t="str">
            <v>RL4B28F37N5170886</v>
          </cell>
          <cell r="P825" t="str">
            <v/>
          </cell>
          <cell r="Q825" t="str">
            <v/>
          </cell>
        </row>
        <row r="826">
          <cell r="D826" t="str">
            <v>KU-210</v>
          </cell>
          <cell r="E826">
            <v>7</v>
          </cell>
          <cell r="F826" t="str">
            <v>KU</v>
          </cell>
          <cell r="G826" t="str">
            <v>V62</v>
          </cell>
          <cell r="J826" t="str">
            <v>RL4B28F39N5170887</v>
          </cell>
          <cell r="P826" t="str">
            <v/>
          </cell>
          <cell r="Q826" t="str">
            <v/>
          </cell>
        </row>
        <row r="827">
          <cell r="D827" t="str">
            <v>LT-60</v>
          </cell>
          <cell r="E827">
            <v>10</v>
          </cell>
          <cell r="F827" t="str">
            <v>LT</v>
          </cell>
          <cell r="G827" t="str">
            <v>F56</v>
          </cell>
          <cell r="J827" t="str">
            <v>RL4JB3GS</v>
          </cell>
          <cell r="P827" t="str">
            <v/>
          </cell>
          <cell r="Q827" t="str">
            <v/>
          </cell>
        </row>
        <row r="828">
          <cell r="D828" t="str">
            <v>KY-258</v>
          </cell>
          <cell r="E828">
            <v>6</v>
          </cell>
          <cell r="F828" t="str">
            <v>KY</v>
          </cell>
          <cell r="G828" t="str">
            <v>V63</v>
          </cell>
          <cell r="J828" t="str">
            <v>RL4B23F33N5162576</v>
          </cell>
          <cell r="P828" t="str">
            <v/>
          </cell>
          <cell r="Q828" t="str">
            <v/>
          </cell>
        </row>
        <row r="829">
          <cell r="D829" t="str">
            <v>KY-258</v>
          </cell>
          <cell r="E829">
            <v>7</v>
          </cell>
          <cell r="F829" t="str">
            <v>KY</v>
          </cell>
          <cell r="G829" t="str">
            <v>V64</v>
          </cell>
          <cell r="J829" t="str">
            <v>RL4B23F35N5162577</v>
          </cell>
          <cell r="P829" t="str">
            <v/>
          </cell>
          <cell r="Q829" t="str">
            <v/>
          </cell>
        </row>
        <row r="830">
          <cell r="D830" t="str">
            <v>LB-236</v>
          </cell>
          <cell r="E830">
            <v>1</v>
          </cell>
          <cell r="F830" t="str">
            <v>LB</v>
          </cell>
          <cell r="G830" t="str">
            <v>V65</v>
          </cell>
          <cell r="J830" t="str">
            <v>RL4B28F30N5170888</v>
          </cell>
          <cell r="P830" t="str">
            <v/>
          </cell>
          <cell r="Q830" t="str">
            <v/>
          </cell>
        </row>
        <row r="831">
          <cell r="D831" t="str">
            <v>LP-35</v>
          </cell>
          <cell r="E831">
            <v>6</v>
          </cell>
          <cell r="F831" t="str">
            <v>LP</v>
          </cell>
          <cell r="G831" t="str">
            <v>F57</v>
          </cell>
          <cell r="J831" t="str">
            <v>RL4CB3GS</v>
          </cell>
          <cell r="P831" t="str">
            <v/>
          </cell>
          <cell r="Q831" t="str">
            <v/>
          </cell>
        </row>
        <row r="832">
          <cell r="D832" t="str">
            <v>KU-210</v>
          </cell>
          <cell r="E832">
            <v>8</v>
          </cell>
          <cell r="F832" t="str">
            <v>KU</v>
          </cell>
          <cell r="G832" t="str">
            <v>V66</v>
          </cell>
          <cell r="J832" t="str">
            <v>RL4B28F32N5170889</v>
          </cell>
          <cell r="P832" t="str">
            <v/>
          </cell>
          <cell r="Q832" t="str">
            <v/>
          </cell>
        </row>
        <row r="833">
          <cell r="D833" t="str">
            <v>KY-258</v>
          </cell>
          <cell r="E833">
            <v>8</v>
          </cell>
          <cell r="F833" t="str">
            <v>KY</v>
          </cell>
          <cell r="G833" t="str">
            <v>V67</v>
          </cell>
          <cell r="J833" t="str">
            <v>RL4B23F37N5162578</v>
          </cell>
          <cell r="P833" t="str">
            <v/>
          </cell>
          <cell r="Q833" t="str">
            <v/>
          </cell>
        </row>
        <row r="834">
          <cell r="D834" t="str">
            <v>LB-236</v>
          </cell>
          <cell r="E834">
            <v>2</v>
          </cell>
          <cell r="F834" t="str">
            <v>LB</v>
          </cell>
          <cell r="G834" t="str">
            <v>V68</v>
          </cell>
          <cell r="J834" t="str">
            <v>RL4B28F39N5170890</v>
          </cell>
          <cell r="P834" t="str">
            <v/>
          </cell>
          <cell r="Q834" t="str">
            <v/>
          </cell>
        </row>
        <row r="835">
          <cell r="D835" t="str">
            <v>JH-437</v>
          </cell>
          <cell r="E835">
            <v>2</v>
          </cell>
          <cell r="F835" t="str">
            <v>JH</v>
          </cell>
          <cell r="G835" t="str">
            <v>I49</v>
          </cell>
          <cell r="J835" t="str">
            <v>RL4JW3EM</v>
          </cell>
          <cell r="P835" t="str">
            <v/>
          </cell>
          <cell r="Q835" t="str">
            <v/>
          </cell>
        </row>
        <row r="836">
          <cell r="D836" t="str">
            <v>KY-258</v>
          </cell>
          <cell r="E836">
            <v>9</v>
          </cell>
          <cell r="F836" t="str">
            <v>KY</v>
          </cell>
          <cell r="G836" t="str">
            <v>V69</v>
          </cell>
          <cell r="J836" t="str">
            <v>RL4B23F39N5162579</v>
          </cell>
          <cell r="P836" t="str">
            <v/>
          </cell>
          <cell r="Q836" t="str">
            <v/>
          </cell>
        </row>
        <row r="837">
          <cell r="D837" t="str">
            <v>KU-210</v>
          </cell>
          <cell r="E837">
            <v>9</v>
          </cell>
          <cell r="F837" t="str">
            <v>KU</v>
          </cell>
          <cell r="G837" t="str">
            <v>V70</v>
          </cell>
          <cell r="J837" t="str">
            <v>RL4B28F30N5170891</v>
          </cell>
          <cell r="P837" t="str">
            <v/>
          </cell>
          <cell r="Q837" t="str">
            <v/>
          </cell>
        </row>
        <row r="838">
          <cell r="D838" t="str">
            <v>KY-258</v>
          </cell>
          <cell r="E838">
            <v>10</v>
          </cell>
          <cell r="F838" t="str">
            <v>KY</v>
          </cell>
          <cell r="G838" t="str">
            <v>V71</v>
          </cell>
          <cell r="J838" t="str">
            <v>RL4B23F35N5162580</v>
          </cell>
          <cell r="P838" t="str">
            <v/>
          </cell>
          <cell r="Q838" t="str">
            <v/>
          </cell>
        </row>
        <row r="839">
          <cell r="D839" t="str">
            <v>LS-25</v>
          </cell>
          <cell r="E839">
            <v>9</v>
          </cell>
          <cell r="F839" t="str">
            <v>LS</v>
          </cell>
          <cell r="G839" t="str">
            <v>F58</v>
          </cell>
          <cell r="J839" t="str">
            <v>RL4AB3GS</v>
          </cell>
          <cell r="P839" t="str">
            <v/>
          </cell>
          <cell r="Q839" t="str">
            <v/>
          </cell>
        </row>
        <row r="840">
          <cell r="D840" t="str">
            <v>LB-236</v>
          </cell>
          <cell r="E840">
            <v>3</v>
          </cell>
          <cell r="F840" t="str">
            <v>LB</v>
          </cell>
          <cell r="G840" t="str">
            <v>V72</v>
          </cell>
          <cell r="J840" t="str">
            <v>RL4B28F32N5170892</v>
          </cell>
          <cell r="P840" t="str">
            <v/>
          </cell>
          <cell r="Q840" t="str">
            <v/>
          </cell>
        </row>
        <row r="841">
          <cell r="D841" t="str">
            <v>KU-210</v>
          </cell>
          <cell r="E841">
            <v>10</v>
          </cell>
          <cell r="F841" t="str">
            <v>KU</v>
          </cell>
          <cell r="G841" t="str">
            <v>V73</v>
          </cell>
          <cell r="J841" t="str">
            <v>RL4B28F34N5170893</v>
          </cell>
          <cell r="P841" t="str">
            <v/>
          </cell>
          <cell r="Q841" t="str">
            <v/>
          </cell>
        </row>
        <row r="842">
          <cell r="D842" t="str">
            <v>LT-61</v>
          </cell>
          <cell r="E842">
            <v>1</v>
          </cell>
          <cell r="F842" t="str">
            <v>LT</v>
          </cell>
          <cell r="G842" t="str">
            <v>F59</v>
          </cell>
          <cell r="J842" t="str">
            <v>RL4JB3GS</v>
          </cell>
          <cell r="P842" t="str">
            <v/>
          </cell>
          <cell r="Q842" t="str">
            <v/>
          </cell>
        </row>
        <row r="843">
          <cell r="D843" t="str">
            <v>KY-259</v>
          </cell>
          <cell r="E843">
            <v>1</v>
          </cell>
          <cell r="F843" t="str">
            <v>KY</v>
          </cell>
          <cell r="G843" t="str">
            <v>V74</v>
          </cell>
          <cell r="J843" t="str">
            <v>RL4B23F37N5162581</v>
          </cell>
          <cell r="P843" t="str">
            <v/>
          </cell>
          <cell r="Q843" t="str">
            <v/>
          </cell>
        </row>
        <row r="844">
          <cell r="D844" t="str">
            <v>LB-236</v>
          </cell>
          <cell r="E844">
            <v>4</v>
          </cell>
          <cell r="F844" t="str">
            <v>LB</v>
          </cell>
          <cell r="G844" t="str">
            <v>V75</v>
          </cell>
          <cell r="J844" t="str">
            <v>RL4B28F36N5170894</v>
          </cell>
          <cell r="P844" t="str">
            <v/>
          </cell>
          <cell r="Q844" t="str">
            <v/>
          </cell>
        </row>
        <row r="845">
          <cell r="D845" t="str">
            <v>JL-192</v>
          </cell>
          <cell r="E845">
            <v>1</v>
          </cell>
          <cell r="F845" t="str">
            <v>JL</v>
          </cell>
          <cell r="G845" t="str">
            <v>I50</v>
          </cell>
          <cell r="J845" t="str">
            <v>RL4AW3EM</v>
          </cell>
          <cell r="P845" t="str">
            <v/>
          </cell>
          <cell r="Q845" t="str">
            <v/>
          </cell>
        </row>
        <row r="846">
          <cell r="D846" t="str">
            <v>LS-25</v>
          </cell>
          <cell r="E846">
            <v>10</v>
          </cell>
          <cell r="F846" t="str">
            <v>LS</v>
          </cell>
          <cell r="G846" t="str">
            <v>F60</v>
          </cell>
          <cell r="J846" t="str">
            <v>RL4AB3GS</v>
          </cell>
          <cell r="P846" t="str">
            <v/>
          </cell>
          <cell r="Q846" t="str">
            <v/>
          </cell>
        </row>
        <row r="847">
          <cell r="D847" t="str">
            <v>LS-26</v>
          </cell>
          <cell r="E847">
            <v>1</v>
          </cell>
          <cell r="F847" t="str">
            <v>LS</v>
          </cell>
          <cell r="G847" t="str">
            <v>F61</v>
          </cell>
          <cell r="J847" t="str">
            <v>RL4AB3GS</v>
          </cell>
          <cell r="P847" t="str">
            <v/>
          </cell>
          <cell r="Q847" t="str">
            <v/>
          </cell>
        </row>
        <row r="848">
          <cell r="D848" t="str">
            <v>LT-61</v>
          </cell>
          <cell r="E848">
            <v>2</v>
          </cell>
          <cell r="F848" t="str">
            <v>LT</v>
          </cell>
          <cell r="G848" t="str">
            <v>F62</v>
          </cell>
          <cell r="J848" t="str">
            <v>RL4JB3GS</v>
          </cell>
          <cell r="P848" t="str">
            <v/>
          </cell>
          <cell r="Q848" t="str">
            <v/>
          </cell>
        </row>
        <row r="849">
          <cell r="D849" t="str">
            <v>JH-437</v>
          </cell>
          <cell r="E849">
            <v>3</v>
          </cell>
          <cell r="F849" t="str">
            <v>JH</v>
          </cell>
          <cell r="G849" t="str">
            <v>I51</v>
          </cell>
          <cell r="J849" t="str">
            <v>RL4JW3EM</v>
          </cell>
          <cell r="P849" t="str">
            <v/>
          </cell>
          <cell r="Q849" t="str">
            <v/>
          </cell>
        </row>
        <row r="850">
          <cell r="D850" t="str">
            <v>LS-26</v>
          </cell>
          <cell r="E850">
            <v>2</v>
          </cell>
          <cell r="F850" t="str">
            <v>LS</v>
          </cell>
          <cell r="G850" t="str">
            <v>F63</v>
          </cell>
          <cell r="J850" t="str">
            <v>RL4AB3GS</v>
          </cell>
          <cell r="P850" t="str">
            <v/>
          </cell>
          <cell r="Q850" t="str">
            <v/>
          </cell>
        </row>
        <row r="851">
          <cell r="D851" t="str">
            <v>LT-61</v>
          </cell>
          <cell r="E851">
            <v>3</v>
          </cell>
          <cell r="F851" t="str">
            <v>LT</v>
          </cell>
          <cell r="G851" t="str">
            <v>F64</v>
          </cell>
          <cell r="J851" t="str">
            <v>RL4JB3GS</v>
          </cell>
          <cell r="P851" t="str">
            <v/>
          </cell>
          <cell r="Q851" t="str">
            <v/>
          </cell>
        </row>
        <row r="852">
          <cell r="D852" t="str">
            <v>JL-192</v>
          </cell>
          <cell r="E852">
            <v>2</v>
          </cell>
          <cell r="F852" t="str">
            <v>JL</v>
          </cell>
          <cell r="G852" t="str">
            <v>I52</v>
          </cell>
          <cell r="J852" t="str">
            <v>RL4AW3EM</v>
          </cell>
          <cell r="P852" t="str">
            <v/>
          </cell>
          <cell r="Q852" t="str">
            <v/>
          </cell>
        </row>
        <row r="853">
          <cell r="D853" t="str">
            <v>KY-259</v>
          </cell>
          <cell r="E853">
            <v>2</v>
          </cell>
          <cell r="F853" t="str">
            <v>KY</v>
          </cell>
          <cell r="G853" t="str">
            <v>V76</v>
          </cell>
          <cell r="J853" t="str">
            <v>RL4B23F39N5162582</v>
          </cell>
          <cell r="P853" t="str">
            <v/>
          </cell>
          <cell r="Q853" t="str">
            <v/>
          </cell>
        </row>
        <row r="854">
          <cell r="D854" t="str">
            <v>LS-26</v>
          </cell>
          <cell r="E854">
            <v>3</v>
          </cell>
          <cell r="F854" t="str">
            <v>LS</v>
          </cell>
          <cell r="G854" t="str">
            <v>F65</v>
          </cell>
          <cell r="J854" t="str">
            <v>RL4AB3GS</v>
          </cell>
          <cell r="P854" t="str">
            <v/>
          </cell>
          <cell r="Q854" t="str">
            <v/>
          </cell>
        </row>
        <row r="855">
          <cell r="D855" t="str">
            <v>KU-211</v>
          </cell>
          <cell r="E855">
            <v>1</v>
          </cell>
          <cell r="F855" t="str">
            <v>KU</v>
          </cell>
          <cell r="G855" t="str">
            <v>V77</v>
          </cell>
          <cell r="J855" t="str">
            <v>RL4B28F38N5170895</v>
          </cell>
          <cell r="P855" t="str">
            <v/>
          </cell>
          <cell r="Q855" t="str">
            <v/>
          </cell>
        </row>
        <row r="856">
          <cell r="D856" t="str">
            <v>LP-35</v>
          </cell>
          <cell r="E856">
            <v>7</v>
          </cell>
          <cell r="F856" t="str">
            <v>LP</v>
          </cell>
          <cell r="G856" t="str">
            <v>F66</v>
          </cell>
          <cell r="J856" t="str">
            <v>RL4CB3GS</v>
          </cell>
          <cell r="P856" t="str">
            <v/>
          </cell>
          <cell r="Q856" t="str">
            <v/>
          </cell>
        </row>
        <row r="857">
          <cell r="D857" t="str">
            <v>KY-259</v>
          </cell>
          <cell r="E857">
            <v>3</v>
          </cell>
          <cell r="F857" t="str">
            <v>KY</v>
          </cell>
          <cell r="G857" t="str">
            <v>V78</v>
          </cell>
          <cell r="J857" t="str">
            <v>RL4B23F30N5162583</v>
          </cell>
          <cell r="P857" t="str">
            <v/>
          </cell>
          <cell r="Q857" t="str">
            <v/>
          </cell>
        </row>
        <row r="858">
          <cell r="D858" t="str">
            <v>LS-26</v>
          </cell>
          <cell r="E858">
            <v>4</v>
          </cell>
          <cell r="F858" t="str">
            <v>LS</v>
          </cell>
          <cell r="G858" t="str">
            <v>F67</v>
          </cell>
          <cell r="J858" t="str">
            <v>RL4AB3GS</v>
          </cell>
          <cell r="P858" t="str">
            <v/>
          </cell>
          <cell r="Q858" t="str">
            <v/>
          </cell>
        </row>
        <row r="859">
          <cell r="D859" t="str">
            <v>LB-236</v>
          </cell>
          <cell r="E859">
            <v>5</v>
          </cell>
          <cell r="F859" t="str">
            <v>LB</v>
          </cell>
          <cell r="G859" t="str">
            <v>V79</v>
          </cell>
          <cell r="J859" t="str">
            <v>RL4B28F3XN5170896</v>
          </cell>
          <cell r="P859">
            <v>0</v>
          </cell>
          <cell r="Q859" t="str">
            <v/>
          </cell>
        </row>
        <row r="860">
          <cell r="D860" t="str">
            <v>KY-259</v>
          </cell>
          <cell r="E860">
            <v>4</v>
          </cell>
          <cell r="F860" t="str">
            <v>KY</v>
          </cell>
          <cell r="G860" t="str">
            <v>V80</v>
          </cell>
          <cell r="J860" t="str">
            <v>RL4B23F32N5162584</v>
          </cell>
          <cell r="P860">
            <v>0</v>
          </cell>
          <cell r="Q860" t="str">
            <v/>
          </cell>
        </row>
        <row r="861">
          <cell r="D861" t="str">
            <v>KU-211</v>
          </cell>
          <cell r="E861">
            <v>2</v>
          </cell>
          <cell r="F861" t="str">
            <v>KU</v>
          </cell>
          <cell r="G861" t="str">
            <v>V81</v>
          </cell>
          <cell r="J861" t="str">
            <v>RL4B28F31N5170897</v>
          </cell>
          <cell r="P861">
            <v>0</v>
          </cell>
          <cell r="Q861" t="str">
            <v/>
          </cell>
        </row>
        <row r="862">
          <cell r="D862" t="str">
            <v>LB-236</v>
          </cell>
          <cell r="E862">
            <v>6</v>
          </cell>
          <cell r="F862" t="str">
            <v>LB</v>
          </cell>
          <cell r="G862" t="str">
            <v>V82</v>
          </cell>
          <cell r="J862" t="str">
            <v>RL4B28F33N5170898</v>
          </cell>
          <cell r="P862">
            <v>0</v>
          </cell>
          <cell r="Q862" t="str">
            <v/>
          </cell>
        </row>
        <row r="863">
          <cell r="D863" t="str">
            <v>KY-259</v>
          </cell>
          <cell r="E863">
            <v>5</v>
          </cell>
          <cell r="F863" t="str">
            <v>KY</v>
          </cell>
          <cell r="G863" t="str">
            <v>V83</v>
          </cell>
          <cell r="J863" t="str">
            <v>RL4B23F34N5162585</v>
          </cell>
          <cell r="P863">
            <v>0</v>
          </cell>
          <cell r="Q863" t="str">
            <v/>
          </cell>
        </row>
        <row r="864">
          <cell r="D864" t="str">
            <v>KU-211</v>
          </cell>
          <cell r="E864">
            <v>3</v>
          </cell>
          <cell r="F864" t="str">
            <v>KU</v>
          </cell>
          <cell r="G864" t="str">
            <v>V84</v>
          </cell>
          <cell r="J864" t="str">
            <v>RL4B28F35N5170899</v>
          </cell>
          <cell r="P864">
            <v>1</v>
          </cell>
          <cell r="Q864" t="str">
            <v/>
          </cell>
        </row>
        <row r="865">
          <cell r="D865" t="str">
            <v>JH-437</v>
          </cell>
          <cell r="E865">
            <v>4</v>
          </cell>
          <cell r="F865" t="str">
            <v>JH</v>
          </cell>
          <cell r="G865" t="str">
            <v>I53</v>
          </cell>
          <cell r="J865" t="str">
            <v>RL4JW3EM</v>
          </cell>
          <cell r="P865" t="str">
            <v/>
          </cell>
          <cell r="Q865">
            <v>0</v>
          </cell>
        </row>
        <row r="866">
          <cell r="D866" t="str">
            <v>KY-259</v>
          </cell>
          <cell r="E866">
            <v>6</v>
          </cell>
          <cell r="F866" t="str">
            <v>KY</v>
          </cell>
          <cell r="G866" t="str">
            <v>V85</v>
          </cell>
          <cell r="J866" t="str">
            <v>RL4B23F36N5162586</v>
          </cell>
          <cell r="P866">
            <v>2</v>
          </cell>
          <cell r="Q866" t="str">
            <v/>
          </cell>
        </row>
        <row r="867">
          <cell r="D867" t="str">
            <v>LB-236</v>
          </cell>
          <cell r="E867">
            <v>7</v>
          </cell>
          <cell r="F867" t="str">
            <v>LB</v>
          </cell>
          <cell r="G867" t="str">
            <v>V86</v>
          </cell>
          <cell r="J867" t="str">
            <v>RL4B28F38N5170900</v>
          </cell>
          <cell r="P867">
            <v>3</v>
          </cell>
          <cell r="Q867" t="str">
            <v/>
          </cell>
        </row>
        <row r="868">
          <cell r="D868" t="str">
            <v>KY-259</v>
          </cell>
          <cell r="E868">
            <v>7</v>
          </cell>
          <cell r="F868" t="str">
            <v>KY</v>
          </cell>
          <cell r="G868" t="str">
            <v>V87</v>
          </cell>
          <cell r="J868" t="str">
            <v>RL4B23F38N5162587</v>
          </cell>
          <cell r="P868">
            <v>4</v>
          </cell>
          <cell r="Q868" t="str">
            <v/>
          </cell>
        </row>
        <row r="869">
          <cell r="D869" t="str">
            <v>LT-61</v>
          </cell>
          <cell r="E869">
            <v>4</v>
          </cell>
          <cell r="F869" t="str">
            <v>LT</v>
          </cell>
          <cell r="G869" t="str">
            <v>F68</v>
          </cell>
          <cell r="J869" t="str">
            <v>RL4JB3GS</v>
          </cell>
          <cell r="P869" t="str">
            <v/>
          </cell>
          <cell r="Q869">
            <v>0</v>
          </cell>
        </row>
        <row r="870">
          <cell r="D870" t="str">
            <v>LB-236</v>
          </cell>
          <cell r="E870">
            <v>8</v>
          </cell>
          <cell r="F870" t="str">
            <v>LB</v>
          </cell>
          <cell r="G870" t="str">
            <v>V88</v>
          </cell>
          <cell r="J870" t="str">
            <v>RL4B28F3XN5170901</v>
          </cell>
          <cell r="P870">
            <v>5</v>
          </cell>
          <cell r="Q870" t="str">
            <v/>
          </cell>
        </row>
        <row r="871">
          <cell r="D871" t="str">
            <v>KU-211</v>
          </cell>
          <cell r="E871">
            <v>4</v>
          </cell>
          <cell r="F871" t="str">
            <v>KU</v>
          </cell>
          <cell r="G871" t="str">
            <v>V89</v>
          </cell>
          <cell r="J871" t="str">
            <v>RL4B28F31N5170902</v>
          </cell>
          <cell r="P871">
            <v>6</v>
          </cell>
          <cell r="Q871" t="str">
            <v/>
          </cell>
        </row>
        <row r="872">
          <cell r="D872" t="str">
            <v>LN-5</v>
          </cell>
          <cell r="E872">
            <v>4</v>
          </cell>
          <cell r="F872" t="str">
            <v>LN</v>
          </cell>
          <cell r="G872" t="str">
            <v>F69</v>
          </cell>
          <cell r="J872" t="str">
            <v>RL4BA3FS</v>
          </cell>
          <cell r="P872" t="str">
            <v/>
          </cell>
          <cell r="Q872">
            <v>0</v>
          </cell>
        </row>
        <row r="873">
          <cell r="D873" t="str">
            <v>KY-259</v>
          </cell>
          <cell r="E873">
            <v>8</v>
          </cell>
          <cell r="F873" t="str">
            <v>KY</v>
          </cell>
          <cell r="G873" t="str">
            <v>V90</v>
          </cell>
          <cell r="J873" t="str">
            <v>RL4B23F3XN5162588</v>
          </cell>
          <cell r="P873">
            <v>7</v>
          </cell>
          <cell r="Q873" t="str">
            <v/>
          </cell>
        </row>
        <row r="874">
          <cell r="D874" t="str">
            <v>LB-236</v>
          </cell>
          <cell r="E874">
            <v>9</v>
          </cell>
          <cell r="F874" t="str">
            <v>LB</v>
          </cell>
          <cell r="G874" t="str">
            <v>V91</v>
          </cell>
          <cell r="J874" t="str">
            <v>RL4B28F33N5170903</v>
          </cell>
          <cell r="P874">
            <v>8</v>
          </cell>
          <cell r="Q874" t="str">
            <v/>
          </cell>
        </row>
        <row r="875">
          <cell r="D875" t="str">
            <v>KY-259</v>
          </cell>
          <cell r="E875">
            <v>9</v>
          </cell>
          <cell r="F875" t="str">
            <v>KY</v>
          </cell>
          <cell r="G875" t="str">
            <v>V92</v>
          </cell>
          <cell r="J875" t="str">
            <v>RL4B23F31N5162589</v>
          </cell>
          <cell r="P875">
            <v>9</v>
          </cell>
          <cell r="Q875" t="str">
            <v/>
          </cell>
        </row>
        <row r="876">
          <cell r="D876" t="str">
            <v>JH-437</v>
          </cell>
          <cell r="E876">
            <v>5</v>
          </cell>
          <cell r="F876" t="str">
            <v>JH</v>
          </cell>
          <cell r="G876" t="str">
            <v>I54</v>
          </cell>
          <cell r="J876" t="str">
            <v>RL4JW3EM</v>
          </cell>
          <cell r="P876" t="str">
            <v/>
          </cell>
          <cell r="Q876">
            <v>1</v>
          </cell>
        </row>
        <row r="877">
          <cell r="D877" t="str">
            <v>KU-211</v>
          </cell>
          <cell r="E877">
            <v>5</v>
          </cell>
          <cell r="F877" t="str">
            <v>KU</v>
          </cell>
          <cell r="G877" t="str">
            <v>V93</v>
          </cell>
          <cell r="J877" t="str">
            <v>RL4B28F35N5170904</v>
          </cell>
          <cell r="P877">
            <v>10</v>
          </cell>
          <cell r="Q877" t="str">
            <v/>
          </cell>
        </row>
        <row r="878">
          <cell r="D878" t="str">
            <v>KY-259</v>
          </cell>
          <cell r="E878">
            <v>10</v>
          </cell>
          <cell r="F878" t="str">
            <v>KY</v>
          </cell>
          <cell r="G878" t="str">
            <v>V94</v>
          </cell>
          <cell r="J878" t="str">
            <v>RL4B23F38N5162590</v>
          </cell>
          <cell r="P878">
            <v>11</v>
          </cell>
          <cell r="Q878" t="str">
            <v/>
          </cell>
        </row>
        <row r="879">
          <cell r="D879" t="str">
            <v>LB-236</v>
          </cell>
          <cell r="E879">
            <v>10</v>
          </cell>
          <cell r="F879" t="str">
            <v>LB</v>
          </cell>
          <cell r="G879" t="str">
            <v>V95</v>
          </cell>
          <cell r="J879" t="str">
            <v>RL4B28F37N5170905</v>
          </cell>
          <cell r="P879">
            <v>12</v>
          </cell>
          <cell r="Q879" t="str">
            <v/>
          </cell>
        </row>
        <row r="880">
          <cell r="D880" t="str">
            <v>LS-26</v>
          </cell>
          <cell r="E880">
            <v>5</v>
          </cell>
          <cell r="F880" t="str">
            <v>LS</v>
          </cell>
          <cell r="G880" t="str">
            <v>F70</v>
          </cell>
          <cell r="J880" t="str">
            <v>RL4AB3GS</v>
          </cell>
          <cell r="P880" t="str">
            <v/>
          </cell>
          <cell r="Q880">
            <v>2</v>
          </cell>
        </row>
        <row r="881">
          <cell r="D881" t="str">
            <v>KY-260</v>
          </cell>
          <cell r="E881">
            <v>1</v>
          </cell>
          <cell r="F881" t="str">
            <v>KY</v>
          </cell>
          <cell r="G881" t="str">
            <v>V96</v>
          </cell>
          <cell r="J881" t="str">
            <v>RL4B23F3XN5162591</v>
          </cell>
          <cell r="P881">
            <v>13</v>
          </cell>
          <cell r="Q881" t="str">
            <v/>
          </cell>
        </row>
        <row r="882">
          <cell r="D882" t="str">
            <v>KU-211</v>
          </cell>
          <cell r="E882">
            <v>6</v>
          </cell>
          <cell r="F882" t="str">
            <v>KU</v>
          </cell>
          <cell r="G882" t="str">
            <v>V97</v>
          </cell>
          <cell r="J882" t="str">
            <v>RL4B28F39N5170906</v>
          </cell>
          <cell r="P882">
            <v>14</v>
          </cell>
          <cell r="Q882" t="str">
            <v/>
          </cell>
        </row>
        <row r="883">
          <cell r="D883" t="str">
            <v>LB-237</v>
          </cell>
          <cell r="E883">
            <v>1</v>
          </cell>
          <cell r="F883" t="str">
            <v>LB</v>
          </cell>
          <cell r="G883" t="str">
            <v>V98</v>
          </cell>
          <cell r="J883" t="str">
            <v>RL4B28F30N5170907</v>
          </cell>
          <cell r="P883">
            <v>15</v>
          </cell>
          <cell r="Q883" t="str">
            <v/>
          </cell>
        </row>
        <row r="884">
          <cell r="D884" t="str">
            <v>LT-61</v>
          </cell>
          <cell r="E884">
            <v>5</v>
          </cell>
          <cell r="F884" t="str">
            <v>LT</v>
          </cell>
          <cell r="G884" t="str">
            <v>F71</v>
          </cell>
          <cell r="J884" t="str">
            <v>RL4JB3GS</v>
          </cell>
          <cell r="P884" t="str">
            <v/>
          </cell>
          <cell r="Q884">
            <v>3</v>
          </cell>
        </row>
        <row r="885">
          <cell r="D885" t="str">
            <v>KY-260</v>
          </cell>
          <cell r="E885">
            <v>2</v>
          </cell>
          <cell r="F885" t="str">
            <v>KY</v>
          </cell>
          <cell r="G885" t="str">
            <v>V99</v>
          </cell>
          <cell r="J885" t="str">
            <v>RL4B23F31N5162592</v>
          </cell>
          <cell r="P885">
            <v>16</v>
          </cell>
          <cell r="Q885" t="str">
            <v/>
          </cell>
        </row>
        <row r="886">
          <cell r="D886" t="str">
            <v>KU-211</v>
          </cell>
          <cell r="E886">
            <v>7</v>
          </cell>
          <cell r="F886" t="str">
            <v>KU</v>
          </cell>
          <cell r="G886" t="str">
            <v>V100</v>
          </cell>
          <cell r="J886" t="str">
            <v>RL4B28F32N5170908</v>
          </cell>
          <cell r="P886">
            <v>17</v>
          </cell>
          <cell r="Q886" t="str">
            <v/>
          </cell>
        </row>
        <row r="887">
          <cell r="D887" t="str">
            <v>LS-26</v>
          </cell>
          <cell r="E887">
            <v>6</v>
          </cell>
          <cell r="F887" t="str">
            <v>LS</v>
          </cell>
          <cell r="G887" t="str">
            <v>F72</v>
          </cell>
          <cell r="J887" t="str">
            <v>RL4AB3GS</v>
          </cell>
          <cell r="P887" t="str">
            <v/>
          </cell>
          <cell r="Q887">
            <v>4</v>
          </cell>
        </row>
        <row r="888">
          <cell r="D888" t="str">
            <v>KY-260</v>
          </cell>
          <cell r="E888">
            <v>3</v>
          </cell>
          <cell r="F888" t="str">
            <v>KY</v>
          </cell>
          <cell r="G888" t="str">
            <v>V1</v>
          </cell>
          <cell r="J888" t="str">
            <v>RL4B23F33N5162593</v>
          </cell>
          <cell r="P888">
            <v>18</v>
          </cell>
          <cell r="Q888" t="str">
            <v/>
          </cell>
        </row>
        <row r="889">
          <cell r="D889" t="str">
            <v>LB-237</v>
          </cell>
          <cell r="E889">
            <v>2</v>
          </cell>
          <cell r="F889" t="str">
            <v>LB</v>
          </cell>
          <cell r="G889" t="str">
            <v>V2</v>
          </cell>
          <cell r="J889" t="str">
            <v>RL4B28F34N5170909</v>
          </cell>
          <cell r="P889">
            <v>19</v>
          </cell>
          <cell r="Q889" t="str">
            <v/>
          </cell>
        </row>
        <row r="890">
          <cell r="D890" t="str">
            <v>KY-260</v>
          </cell>
          <cell r="E890">
            <v>4</v>
          </cell>
          <cell r="F890" t="str">
            <v>KY</v>
          </cell>
          <cell r="G890" t="str">
            <v>V3</v>
          </cell>
          <cell r="J890" t="str">
            <v>RL4B23F35N5162594</v>
          </cell>
          <cell r="P890">
            <v>20</v>
          </cell>
          <cell r="Q890" t="str">
            <v/>
          </cell>
        </row>
        <row r="891">
          <cell r="D891" t="str">
            <v>JL-192</v>
          </cell>
          <cell r="E891">
            <v>3</v>
          </cell>
          <cell r="F891" t="str">
            <v>JL</v>
          </cell>
          <cell r="G891" t="str">
            <v>I55</v>
          </cell>
          <cell r="J891" t="str">
            <v>RL4AW3EM</v>
          </cell>
          <cell r="P891" t="str">
            <v/>
          </cell>
          <cell r="Q891">
            <v>5</v>
          </cell>
        </row>
        <row r="892">
          <cell r="D892" t="str">
            <v>KU-211</v>
          </cell>
          <cell r="E892">
            <v>8</v>
          </cell>
          <cell r="F892" t="str">
            <v>KU</v>
          </cell>
          <cell r="G892" t="str">
            <v>V4</v>
          </cell>
          <cell r="J892" t="str">
            <v>RL4B28F30N5170910</v>
          </cell>
          <cell r="P892">
            <v>21</v>
          </cell>
          <cell r="Q892" t="str">
            <v/>
          </cell>
        </row>
        <row r="893">
          <cell r="D893" t="str">
            <v>LB-237</v>
          </cell>
          <cell r="E893">
            <v>3</v>
          </cell>
          <cell r="F893" t="str">
            <v>LB</v>
          </cell>
          <cell r="G893" t="str">
            <v>V5</v>
          </cell>
          <cell r="J893" t="str">
            <v>RL4B28F32N5170911</v>
          </cell>
          <cell r="P893">
            <v>22</v>
          </cell>
          <cell r="Q893" t="str">
            <v/>
          </cell>
        </row>
        <row r="894">
          <cell r="D894" t="str">
            <v>KY-260</v>
          </cell>
          <cell r="E894">
            <v>5</v>
          </cell>
          <cell r="F894" t="str">
            <v>KY</v>
          </cell>
          <cell r="G894" t="str">
            <v>V6</v>
          </cell>
          <cell r="J894" t="str">
            <v>RL4B23F37N5162595</v>
          </cell>
          <cell r="P894">
            <v>23</v>
          </cell>
          <cell r="Q894" t="str">
            <v/>
          </cell>
        </row>
        <row r="895">
          <cell r="D895" t="str">
            <v>LS-26</v>
          </cell>
          <cell r="E895">
            <v>7</v>
          </cell>
          <cell r="F895" t="str">
            <v>LS</v>
          </cell>
          <cell r="G895" t="str">
            <v>F73</v>
          </cell>
          <cell r="J895" t="str">
            <v>RL4AB3GS</v>
          </cell>
          <cell r="P895" t="str">
            <v/>
          </cell>
          <cell r="Q895">
            <v>6</v>
          </cell>
        </row>
        <row r="896">
          <cell r="D896" t="str">
            <v>KY-260</v>
          </cell>
          <cell r="E896">
            <v>6</v>
          </cell>
          <cell r="F896" t="str">
            <v>KY</v>
          </cell>
          <cell r="G896" t="str">
            <v>V7</v>
          </cell>
          <cell r="J896" t="str">
            <v>RL4B23F39N5162596</v>
          </cell>
          <cell r="P896">
            <v>24</v>
          </cell>
          <cell r="Q896" t="str">
            <v/>
          </cell>
        </row>
        <row r="897">
          <cell r="D897" t="str">
            <v>KU-211</v>
          </cell>
          <cell r="E897">
            <v>9</v>
          </cell>
          <cell r="F897" t="str">
            <v>KU</v>
          </cell>
          <cell r="G897" t="str">
            <v>V8</v>
          </cell>
          <cell r="J897" t="str">
            <v>RL4B28F34N5170912</v>
          </cell>
          <cell r="P897">
            <v>25</v>
          </cell>
          <cell r="Q897" t="str">
            <v/>
          </cell>
        </row>
        <row r="898">
          <cell r="D898" t="str">
            <v>LB-237</v>
          </cell>
          <cell r="E898">
            <v>4</v>
          </cell>
          <cell r="F898" t="str">
            <v>LB</v>
          </cell>
          <cell r="G898" t="str">
            <v>V9</v>
          </cell>
          <cell r="J898" t="str">
            <v>RL4B28F36N5170913</v>
          </cell>
          <cell r="P898">
            <v>26</v>
          </cell>
          <cell r="Q898" t="str">
            <v/>
          </cell>
        </row>
        <row r="899">
          <cell r="D899" t="str">
            <v>LT-61</v>
          </cell>
          <cell r="E899">
            <v>6</v>
          </cell>
          <cell r="F899" t="str">
            <v>LT</v>
          </cell>
          <cell r="G899" t="str">
            <v>F74</v>
          </cell>
          <cell r="J899" t="str">
            <v>RL4JB3GS</v>
          </cell>
          <cell r="P899" t="str">
            <v/>
          </cell>
          <cell r="Q899">
            <v>7</v>
          </cell>
        </row>
        <row r="900">
          <cell r="D900" t="str">
            <v>KY-260</v>
          </cell>
          <cell r="E900">
            <v>7</v>
          </cell>
          <cell r="F900" t="str">
            <v>KY</v>
          </cell>
          <cell r="G900" t="str">
            <v>V10</v>
          </cell>
          <cell r="J900" t="str">
            <v>RL4B23F30N5162597</v>
          </cell>
          <cell r="P900">
            <v>27</v>
          </cell>
          <cell r="Q900" t="str">
            <v/>
          </cell>
        </row>
        <row r="901">
          <cell r="D901" t="str">
            <v>LB-237</v>
          </cell>
          <cell r="E901">
            <v>5</v>
          </cell>
          <cell r="F901" t="str">
            <v>LB</v>
          </cell>
          <cell r="G901" t="str">
            <v>V11</v>
          </cell>
          <cell r="J901" t="str">
            <v>RL4B28F38N5170914</v>
          </cell>
          <cell r="P901">
            <v>28</v>
          </cell>
          <cell r="Q901" t="str">
            <v/>
          </cell>
        </row>
        <row r="902">
          <cell r="D902" t="str">
            <v>JH-437</v>
          </cell>
          <cell r="E902">
            <v>6</v>
          </cell>
          <cell r="F902" t="str">
            <v>JH</v>
          </cell>
          <cell r="G902" t="str">
            <v>I56</v>
          </cell>
          <cell r="J902" t="str">
            <v>RL4JW3EM</v>
          </cell>
          <cell r="P902" t="str">
            <v/>
          </cell>
          <cell r="Q902">
            <v>8</v>
          </cell>
        </row>
        <row r="903">
          <cell r="D903" t="str">
            <v>KU-211</v>
          </cell>
          <cell r="E903">
            <v>10</v>
          </cell>
          <cell r="F903" t="str">
            <v>KU</v>
          </cell>
          <cell r="G903" t="str">
            <v>V12</v>
          </cell>
          <cell r="J903" t="str">
            <v>RL4B28F3XN5170915</v>
          </cell>
          <cell r="P903">
            <v>29</v>
          </cell>
          <cell r="Q903" t="str">
            <v/>
          </cell>
        </row>
        <row r="904">
          <cell r="D904" t="str">
            <v>KY-260</v>
          </cell>
          <cell r="E904">
            <v>8</v>
          </cell>
          <cell r="F904" t="str">
            <v>KY</v>
          </cell>
          <cell r="G904" t="str">
            <v>V13</v>
          </cell>
          <cell r="J904" t="str">
            <v>RL4B23F32N5162598</v>
          </cell>
          <cell r="P904">
            <v>30</v>
          </cell>
          <cell r="Q904" t="str">
            <v/>
          </cell>
        </row>
        <row r="905">
          <cell r="D905" t="str">
            <v>KY-260</v>
          </cell>
          <cell r="E905">
            <v>9</v>
          </cell>
          <cell r="F905" t="str">
            <v>KY</v>
          </cell>
          <cell r="G905" t="str">
            <v>V14</v>
          </cell>
          <cell r="J905" t="str">
            <v>RL4B23F34N5162599</v>
          </cell>
          <cell r="P905">
            <v>31</v>
          </cell>
          <cell r="Q905" t="str">
            <v/>
          </cell>
        </row>
        <row r="906">
          <cell r="D906" t="str">
            <v>LS-26</v>
          </cell>
          <cell r="E906">
            <v>8</v>
          </cell>
          <cell r="F906" t="str">
            <v>LS</v>
          </cell>
          <cell r="G906" t="str">
            <v>F75</v>
          </cell>
          <cell r="J906" t="str">
            <v>RL4AB3GS</v>
          </cell>
          <cell r="P906" t="str">
            <v/>
          </cell>
          <cell r="Q906">
            <v>9</v>
          </cell>
        </row>
        <row r="907">
          <cell r="D907" t="str">
            <v>LB-237</v>
          </cell>
          <cell r="E907">
            <v>6</v>
          </cell>
          <cell r="F907" t="str">
            <v>LB</v>
          </cell>
          <cell r="G907" t="str">
            <v>V15</v>
          </cell>
          <cell r="J907" t="str">
            <v>RL4B28F31N5170916</v>
          </cell>
          <cell r="P907">
            <v>32</v>
          </cell>
          <cell r="Q907" t="str">
            <v/>
          </cell>
        </row>
        <row r="908">
          <cell r="D908" t="str">
            <v>KU-212</v>
          </cell>
          <cell r="E908">
            <v>1</v>
          </cell>
          <cell r="F908" t="str">
            <v>KU</v>
          </cell>
          <cell r="G908" t="str">
            <v>V16</v>
          </cell>
          <cell r="J908" t="str">
            <v>RL4B28F33N5170917</v>
          </cell>
          <cell r="P908">
            <v>33</v>
          </cell>
          <cell r="Q908" t="str">
            <v/>
          </cell>
        </row>
        <row r="909">
          <cell r="D909" t="str">
            <v>KY-260</v>
          </cell>
          <cell r="E909">
            <v>10</v>
          </cell>
          <cell r="F909" t="str">
            <v>KY</v>
          </cell>
          <cell r="G909" t="str">
            <v>V17</v>
          </cell>
          <cell r="J909" t="str">
            <v>RL4B23F37N5162600</v>
          </cell>
          <cell r="P909">
            <v>34</v>
          </cell>
          <cell r="Q909" t="str">
            <v/>
          </cell>
        </row>
        <row r="910">
          <cell r="D910" t="str">
            <v>LP-35</v>
          </cell>
          <cell r="E910">
            <v>8</v>
          </cell>
          <cell r="F910" t="str">
            <v>LP</v>
          </cell>
          <cell r="G910" t="str">
            <v>F76</v>
          </cell>
          <cell r="J910" t="str">
            <v>RL4CB3GS</v>
          </cell>
          <cell r="P910" t="str">
            <v/>
          </cell>
          <cell r="Q910">
            <v>10</v>
          </cell>
        </row>
        <row r="911">
          <cell r="D911" t="str">
            <v>LB-237</v>
          </cell>
          <cell r="E911">
            <v>7</v>
          </cell>
          <cell r="F911" t="str">
            <v>LB</v>
          </cell>
          <cell r="G911" t="str">
            <v>V18</v>
          </cell>
          <cell r="J911" t="str">
            <v>RL4B28F35N5170918</v>
          </cell>
          <cell r="P911">
            <v>35</v>
          </cell>
          <cell r="Q911" t="str">
            <v/>
          </cell>
        </row>
        <row r="912">
          <cell r="D912" t="str">
            <v>KY-261</v>
          </cell>
          <cell r="E912">
            <v>1</v>
          </cell>
          <cell r="F912" t="str">
            <v>KY</v>
          </cell>
          <cell r="G912" t="str">
            <v>V19</v>
          </cell>
          <cell r="J912" t="str">
            <v>RL4B23F39N5162601</v>
          </cell>
          <cell r="P912">
            <v>36</v>
          </cell>
          <cell r="Q912" t="str">
            <v/>
          </cell>
        </row>
        <row r="913">
          <cell r="D913" t="str">
            <v>KU-212</v>
          </cell>
          <cell r="E913">
            <v>2</v>
          </cell>
          <cell r="F913" t="str">
            <v>KU</v>
          </cell>
          <cell r="G913" t="str">
            <v>V20</v>
          </cell>
          <cell r="J913" t="str">
            <v>RL4B28F37N5170919</v>
          </cell>
          <cell r="P913">
            <v>37</v>
          </cell>
          <cell r="Q913" t="str">
            <v/>
          </cell>
        </row>
        <row r="914">
          <cell r="D914" t="str">
            <v>LT-61</v>
          </cell>
          <cell r="E914">
            <v>7</v>
          </cell>
          <cell r="F914" t="str">
            <v>LT</v>
          </cell>
          <cell r="G914" t="str">
            <v>F77</v>
          </cell>
          <cell r="J914" t="str">
            <v>RL4JB3GS</v>
          </cell>
          <cell r="P914" t="str">
            <v/>
          </cell>
          <cell r="Q914">
            <v>11</v>
          </cell>
        </row>
        <row r="915">
          <cell r="D915" t="str">
            <v>KY-261</v>
          </cell>
          <cell r="E915">
            <v>2</v>
          </cell>
          <cell r="F915" t="str">
            <v>KY</v>
          </cell>
          <cell r="G915" t="str">
            <v>V21</v>
          </cell>
          <cell r="J915" t="str">
            <v>RL4B23F30N5162602</v>
          </cell>
          <cell r="P915">
            <v>38</v>
          </cell>
          <cell r="Q915" t="str">
            <v/>
          </cell>
        </row>
        <row r="916">
          <cell r="D916" t="str">
            <v>LB-237</v>
          </cell>
          <cell r="E916">
            <v>8</v>
          </cell>
          <cell r="F916" t="str">
            <v>LB</v>
          </cell>
          <cell r="G916" t="str">
            <v>V22</v>
          </cell>
          <cell r="J916" t="str">
            <v>RL4B28F33N5170920</v>
          </cell>
          <cell r="P916">
            <v>39</v>
          </cell>
          <cell r="Q916" t="str">
            <v/>
          </cell>
        </row>
        <row r="917">
          <cell r="D917" t="str">
            <v>KU-212</v>
          </cell>
          <cell r="E917">
            <v>3</v>
          </cell>
          <cell r="F917" t="str">
            <v>KU</v>
          </cell>
          <cell r="G917" t="str">
            <v>V23</v>
          </cell>
          <cell r="J917" t="str">
            <v>RL4B28F35N5170921</v>
          </cell>
          <cell r="P917">
            <v>40</v>
          </cell>
          <cell r="Q917" t="str">
            <v/>
          </cell>
        </row>
        <row r="918">
          <cell r="D918" t="str">
            <v>AA-58</v>
          </cell>
          <cell r="E918">
            <v>8</v>
          </cell>
          <cell r="F918" t="str">
            <v>AA</v>
          </cell>
          <cell r="G918" t="str">
            <v>I57</v>
          </cell>
          <cell r="J918" t="str">
            <v>RL4AW3EM</v>
          </cell>
          <cell r="P918" t="str">
            <v/>
          </cell>
          <cell r="Q918">
            <v>12</v>
          </cell>
        </row>
        <row r="919">
          <cell r="D919" t="str">
            <v>KY-261</v>
          </cell>
          <cell r="E919">
            <v>3</v>
          </cell>
          <cell r="F919" t="str">
            <v>KY</v>
          </cell>
          <cell r="G919" t="str">
            <v>V24</v>
          </cell>
          <cell r="J919" t="str">
            <v>RL4B23F32N5162603</v>
          </cell>
          <cell r="P919">
            <v>41</v>
          </cell>
          <cell r="Q919" t="str">
            <v/>
          </cell>
        </row>
        <row r="920">
          <cell r="D920" t="str">
            <v>LB-237</v>
          </cell>
          <cell r="E920">
            <v>9</v>
          </cell>
          <cell r="F920" t="str">
            <v>LB</v>
          </cell>
          <cell r="G920" t="str">
            <v>V25</v>
          </cell>
          <cell r="J920" t="str">
            <v>RL4B28F37N5170922</v>
          </cell>
          <cell r="P920">
            <v>42</v>
          </cell>
          <cell r="Q920" t="str">
            <v/>
          </cell>
        </row>
        <row r="921">
          <cell r="D921" t="str">
            <v>LS-26</v>
          </cell>
          <cell r="E921">
            <v>9</v>
          </cell>
          <cell r="F921" t="str">
            <v>LS</v>
          </cell>
          <cell r="G921" t="str">
            <v>F78</v>
          </cell>
          <cell r="J921" t="str">
            <v>RL4AB3GS</v>
          </cell>
          <cell r="P921" t="str">
            <v/>
          </cell>
          <cell r="Q921">
            <v>13</v>
          </cell>
        </row>
        <row r="922">
          <cell r="D922" t="str">
            <v>KY-261</v>
          </cell>
          <cell r="E922">
            <v>4</v>
          </cell>
          <cell r="F922" t="str">
            <v>KY</v>
          </cell>
          <cell r="G922" t="str">
            <v>V26</v>
          </cell>
          <cell r="J922" t="str">
            <v>RL4B23F34N5162604</v>
          </cell>
          <cell r="P922">
            <v>43</v>
          </cell>
          <cell r="Q922" t="str">
            <v/>
          </cell>
        </row>
        <row r="923">
          <cell r="D923" t="str">
            <v>KU-212</v>
          </cell>
          <cell r="E923">
            <v>4</v>
          </cell>
          <cell r="F923" t="str">
            <v>KU</v>
          </cell>
          <cell r="G923" t="str">
            <v>V27</v>
          </cell>
          <cell r="J923" t="str">
            <v>RL4B28F39N5170923</v>
          </cell>
          <cell r="P923">
            <v>44</v>
          </cell>
          <cell r="Q923" t="str">
            <v/>
          </cell>
        </row>
        <row r="924">
          <cell r="D924" t="str">
            <v>KY-261</v>
          </cell>
          <cell r="E924">
            <v>5</v>
          </cell>
          <cell r="F924" t="str">
            <v>KY</v>
          </cell>
          <cell r="G924" t="str">
            <v>V28</v>
          </cell>
          <cell r="J924" t="str">
            <v>RL4B23F36N5162605</v>
          </cell>
          <cell r="P924">
            <v>45</v>
          </cell>
          <cell r="Q924" t="str">
            <v/>
          </cell>
        </row>
        <row r="925">
          <cell r="D925" t="str">
            <v>LS-26</v>
          </cell>
          <cell r="E925">
            <v>10</v>
          </cell>
          <cell r="F925" t="str">
            <v>LS</v>
          </cell>
          <cell r="G925" t="str">
            <v>F79</v>
          </cell>
          <cell r="J925" t="str">
            <v>RL4AB3GS</v>
          </cell>
          <cell r="P925" t="str">
            <v/>
          </cell>
          <cell r="Q925">
            <v>14</v>
          </cell>
        </row>
        <row r="926">
          <cell r="D926" t="str">
            <v>LB-237</v>
          </cell>
          <cell r="E926">
            <v>10</v>
          </cell>
          <cell r="F926" t="str">
            <v>LB</v>
          </cell>
          <cell r="G926" t="str">
            <v>V29</v>
          </cell>
          <cell r="J926" t="str">
            <v>RL4B28F30N5170924</v>
          </cell>
          <cell r="P926">
            <v>46</v>
          </cell>
          <cell r="Q926" t="str">
            <v/>
          </cell>
        </row>
        <row r="927">
          <cell r="D927" t="str">
            <v>KY-261</v>
          </cell>
          <cell r="E927">
            <v>6</v>
          </cell>
          <cell r="F927" t="str">
            <v>KY</v>
          </cell>
          <cell r="G927" t="str">
            <v>V30</v>
          </cell>
          <cell r="J927" t="str">
            <v>RL4B23F38N5162606</v>
          </cell>
          <cell r="P927">
            <v>47</v>
          </cell>
          <cell r="Q927" t="str">
            <v/>
          </cell>
        </row>
        <row r="928">
          <cell r="D928" t="str">
            <v>KU-212</v>
          </cell>
          <cell r="E928">
            <v>5</v>
          </cell>
          <cell r="F928" t="str">
            <v>KU</v>
          </cell>
          <cell r="G928" t="str">
            <v>V31</v>
          </cell>
          <cell r="J928" t="str">
            <v>RL4B28F32N5170925</v>
          </cell>
          <cell r="P928">
            <v>48</v>
          </cell>
          <cell r="Q928" t="str">
            <v/>
          </cell>
        </row>
        <row r="929">
          <cell r="D929" t="str">
            <v>JH-437</v>
          </cell>
          <cell r="E929">
            <v>7</v>
          </cell>
          <cell r="F929" t="str">
            <v>JH</v>
          </cell>
          <cell r="G929" t="str">
            <v>I58</v>
          </cell>
          <cell r="J929" t="str">
            <v>RL4JW3EM</v>
          </cell>
          <cell r="P929" t="str">
            <v/>
          </cell>
          <cell r="Q929">
            <v>15</v>
          </cell>
        </row>
        <row r="930">
          <cell r="D930" t="str">
            <v>LB-238</v>
          </cell>
          <cell r="E930">
            <v>1</v>
          </cell>
          <cell r="F930" t="str">
            <v>LB</v>
          </cell>
          <cell r="G930" t="str">
            <v>V32</v>
          </cell>
          <cell r="J930" t="str">
            <v>RL4B28F34N5170926</v>
          </cell>
          <cell r="P930">
            <v>49</v>
          </cell>
          <cell r="Q930" t="str">
            <v/>
          </cell>
        </row>
        <row r="931">
          <cell r="D931" t="str">
            <v>KY-261</v>
          </cell>
          <cell r="E931">
            <v>7</v>
          </cell>
          <cell r="F931" t="str">
            <v>KY</v>
          </cell>
          <cell r="G931" t="str">
            <v>V33</v>
          </cell>
          <cell r="J931" t="str">
            <v>RL4B23F3XN5162607</v>
          </cell>
          <cell r="P931">
            <v>50</v>
          </cell>
          <cell r="Q931" t="str">
            <v/>
          </cell>
        </row>
        <row r="932">
          <cell r="D932" t="str">
            <v>LB-238</v>
          </cell>
          <cell r="E932">
            <v>2</v>
          </cell>
          <cell r="F932" t="str">
            <v>LB</v>
          </cell>
          <cell r="G932" t="str">
            <v>V34</v>
          </cell>
          <cell r="J932" t="str">
            <v>RL4B28F36N5170927</v>
          </cell>
          <cell r="P932">
            <v>51</v>
          </cell>
          <cell r="Q932" t="str">
            <v/>
          </cell>
        </row>
        <row r="933">
          <cell r="D933" t="str">
            <v>LT-61</v>
          </cell>
          <cell r="E933">
            <v>8</v>
          </cell>
          <cell r="F933" t="str">
            <v>LT</v>
          </cell>
          <cell r="G933" t="str">
            <v>F80</v>
          </cell>
          <cell r="J933" t="str">
            <v>RL4JB3GS</v>
          </cell>
          <cell r="P933" t="str">
            <v/>
          </cell>
          <cell r="Q933">
            <v>16</v>
          </cell>
        </row>
        <row r="934">
          <cell r="D934" t="str">
            <v>KU-212</v>
          </cell>
          <cell r="E934">
            <v>6</v>
          </cell>
          <cell r="F934" t="str">
            <v>KU</v>
          </cell>
          <cell r="G934" t="str">
            <v>V35</v>
          </cell>
          <cell r="J934" t="str">
            <v>RL4B28F38N5170928</v>
          </cell>
          <cell r="P934">
            <v>52</v>
          </cell>
          <cell r="Q934" t="str">
            <v/>
          </cell>
        </row>
        <row r="935">
          <cell r="D935" t="str">
            <v>KY-261</v>
          </cell>
          <cell r="E935">
            <v>8</v>
          </cell>
          <cell r="F935" t="str">
            <v>KY</v>
          </cell>
          <cell r="G935" t="str">
            <v>V36</v>
          </cell>
          <cell r="J935" t="str">
            <v>RL4B23F31N5162608</v>
          </cell>
          <cell r="P935">
            <v>53</v>
          </cell>
          <cell r="Q935" t="str">
            <v/>
          </cell>
        </row>
        <row r="936">
          <cell r="D936" t="str">
            <v>LS-27</v>
          </cell>
          <cell r="E936">
            <v>1</v>
          </cell>
          <cell r="F936" t="str">
            <v>LS</v>
          </cell>
          <cell r="G936" t="str">
            <v>F81</v>
          </cell>
          <cell r="J936" t="str">
            <v>RL4AB3GS</v>
          </cell>
          <cell r="P936" t="str">
            <v/>
          </cell>
          <cell r="Q936">
            <v>17</v>
          </cell>
        </row>
        <row r="937">
          <cell r="D937" t="str">
            <v>LT-61</v>
          </cell>
          <cell r="E937">
            <v>9</v>
          </cell>
          <cell r="F937" t="str">
            <v>LT</v>
          </cell>
          <cell r="G937" t="str">
            <v>F82</v>
          </cell>
          <cell r="J937" t="str">
            <v>RL4JB3GS</v>
          </cell>
          <cell r="P937" t="str">
            <v/>
          </cell>
          <cell r="Q937">
            <v>18</v>
          </cell>
        </row>
        <row r="938">
          <cell r="D938" t="str">
            <v>JL-192</v>
          </cell>
          <cell r="E938">
            <v>4</v>
          </cell>
          <cell r="F938" t="str">
            <v>JL</v>
          </cell>
          <cell r="G938" t="str">
            <v>I59</v>
          </cell>
          <cell r="J938" t="str">
            <v>RL4AW3EM</v>
          </cell>
          <cell r="P938" t="str">
            <v/>
          </cell>
          <cell r="Q938">
            <v>19</v>
          </cell>
        </row>
        <row r="939">
          <cell r="D939" t="str">
            <v>LS-27</v>
          </cell>
          <cell r="E939">
            <v>2</v>
          </cell>
          <cell r="F939" t="str">
            <v>LS</v>
          </cell>
          <cell r="G939" t="str">
            <v>F83</v>
          </cell>
          <cell r="J939" t="str">
            <v>RL4AB3GS</v>
          </cell>
          <cell r="P939" t="str">
            <v/>
          </cell>
          <cell r="Q939">
            <v>20</v>
          </cell>
        </row>
        <row r="940">
          <cell r="D940" t="str">
            <v>LP-35</v>
          </cell>
          <cell r="E940">
            <v>9</v>
          </cell>
          <cell r="F940" t="str">
            <v>LP</v>
          </cell>
          <cell r="G940" t="str">
            <v>F84</v>
          </cell>
          <cell r="J940" t="str">
            <v>RL4CB3GS</v>
          </cell>
          <cell r="P940" t="str">
            <v/>
          </cell>
          <cell r="Q940">
            <v>21</v>
          </cell>
        </row>
        <row r="941">
          <cell r="D941" t="str">
            <v>JH-437</v>
          </cell>
          <cell r="E941">
            <v>8</v>
          </cell>
          <cell r="F941" t="str">
            <v>JH</v>
          </cell>
          <cell r="G941" t="str">
            <v>I60</v>
          </cell>
          <cell r="J941" t="str">
            <v>RL4JW3EM</v>
          </cell>
          <cell r="P941" t="str">
            <v/>
          </cell>
          <cell r="Q941">
            <v>22</v>
          </cell>
        </row>
        <row r="942">
          <cell r="D942" t="str">
            <v>LN-5</v>
          </cell>
          <cell r="E942">
            <v>5</v>
          </cell>
          <cell r="F942" t="str">
            <v>LN</v>
          </cell>
          <cell r="G942" t="str">
            <v>F85</v>
          </cell>
          <cell r="J942" t="str">
            <v>RL4BA3FS</v>
          </cell>
          <cell r="P942" t="str">
            <v/>
          </cell>
          <cell r="Q942">
            <v>23</v>
          </cell>
        </row>
        <row r="943">
          <cell r="D943" t="str">
            <v>LS-27</v>
          </cell>
          <cell r="E943">
            <v>3</v>
          </cell>
          <cell r="F943" t="str">
            <v>LS</v>
          </cell>
          <cell r="G943" t="str">
            <v>F86</v>
          </cell>
          <cell r="J943" t="str">
            <v>RL4AB3GS</v>
          </cell>
          <cell r="P943" t="str">
            <v/>
          </cell>
          <cell r="Q943">
            <v>24</v>
          </cell>
        </row>
        <row r="944">
          <cell r="D944" t="str">
            <v>KY-261</v>
          </cell>
          <cell r="E944">
            <v>9</v>
          </cell>
          <cell r="F944" t="str">
            <v>KY</v>
          </cell>
          <cell r="G944" t="str">
            <v>V37</v>
          </cell>
          <cell r="J944" t="str">
            <v>RL4B23F33N5162609</v>
          </cell>
          <cell r="P944">
            <v>54</v>
          </cell>
          <cell r="Q944" t="str">
            <v/>
          </cell>
        </row>
        <row r="945">
          <cell r="D945" t="str">
            <v>LT-61</v>
          </cell>
          <cell r="E945">
            <v>10</v>
          </cell>
          <cell r="F945" t="str">
            <v>LT</v>
          </cell>
          <cell r="G945" t="str">
            <v>F87</v>
          </cell>
          <cell r="J945" t="str">
            <v>RL4JB3GS</v>
          </cell>
          <cell r="P945" t="str">
            <v/>
          </cell>
          <cell r="Q945">
            <v>25</v>
          </cell>
        </row>
        <row r="946">
          <cell r="D946" t="str">
            <v>LB-238</v>
          </cell>
          <cell r="E946">
            <v>3</v>
          </cell>
          <cell r="F946" t="str">
            <v>LB</v>
          </cell>
          <cell r="G946" t="str">
            <v>V38</v>
          </cell>
          <cell r="J946" t="str">
            <v>RL4B28F3XN5170929</v>
          </cell>
          <cell r="P946">
            <v>55</v>
          </cell>
          <cell r="Q946" t="str">
            <v/>
          </cell>
        </row>
        <row r="947">
          <cell r="D947" t="str">
            <v>KU-212</v>
          </cell>
          <cell r="E947">
            <v>7</v>
          </cell>
          <cell r="F947" t="str">
            <v>KU</v>
          </cell>
          <cell r="G947" t="str">
            <v>V39</v>
          </cell>
          <cell r="J947" t="str">
            <v>RL4B28F36N5170930</v>
          </cell>
          <cell r="P947">
            <v>56</v>
          </cell>
          <cell r="Q947" t="str">
            <v/>
          </cell>
        </row>
        <row r="948">
          <cell r="D948" t="str">
            <v>JL-192</v>
          </cell>
          <cell r="E948">
            <v>5</v>
          </cell>
          <cell r="F948" t="str">
            <v>JL</v>
          </cell>
          <cell r="G948" t="str">
            <v>I61</v>
          </cell>
          <cell r="J948" t="str">
            <v>RL4AW3EM</v>
          </cell>
          <cell r="P948" t="str">
            <v/>
          </cell>
          <cell r="Q948">
            <v>26</v>
          </cell>
        </row>
        <row r="949">
          <cell r="D949" t="str">
            <v>KY-261</v>
          </cell>
          <cell r="E949">
            <v>10</v>
          </cell>
          <cell r="F949" t="str">
            <v>KY</v>
          </cell>
          <cell r="G949" t="str">
            <v>V40</v>
          </cell>
          <cell r="J949" t="str">
            <v>RL4B23F3XN5162610</v>
          </cell>
          <cell r="P949">
            <v>57</v>
          </cell>
          <cell r="Q949" t="str">
            <v/>
          </cell>
        </row>
        <row r="950">
          <cell r="D950" t="str">
            <v>LB-238</v>
          </cell>
          <cell r="E950">
            <v>4</v>
          </cell>
          <cell r="F950" t="str">
            <v>LB</v>
          </cell>
          <cell r="G950" t="str">
            <v>V41</v>
          </cell>
          <cell r="J950" t="str">
            <v>RL4B28F38N5170931</v>
          </cell>
          <cell r="P950">
            <v>58</v>
          </cell>
          <cell r="Q950" t="str">
            <v/>
          </cell>
        </row>
        <row r="951">
          <cell r="D951" t="str">
            <v>LS-27</v>
          </cell>
          <cell r="E951">
            <v>4</v>
          </cell>
          <cell r="F951" t="str">
            <v>LS</v>
          </cell>
          <cell r="G951" t="str">
            <v>F88</v>
          </cell>
          <cell r="J951" t="str">
            <v>RL4AB3GS</v>
          </cell>
          <cell r="P951" t="str">
            <v/>
          </cell>
          <cell r="Q951">
            <v>27</v>
          </cell>
        </row>
        <row r="952">
          <cell r="D952" t="str">
            <v>LT-62</v>
          </cell>
          <cell r="E952">
            <v>1</v>
          </cell>
          <cell r="F952" t="str">
            <v>LT</v>
          </cell>
          <cell r="G952" t="str">
            <v>F89</v>
          </cell>
          <cell r="J952" t="str">
            <v>RL4JB3GS</v>
          </cell>
          <cell r="P952" t="str">
            <v/>
          </cell>
          <cell r="Q952">
            <v>28</v>
          </cell>
        </row>
        <row r="953">
          <cell r="D953" t="str">
            <v>KY-262</v>
          </cell>
          <cell r="E953">
            <v>1</v>
          </cell>
          <cell r="F953" t="str">
            <v>KY</v>
          </cell>
          <cell r="G953" t="str">
            <v>V42</v>
          </cell>
          <cell r="J953" t="str">
            <v>RL4B23F31N5162611</v>
          </cell>
          <cell r="P953">
            <v>59</v>
          </cell>
          <cell r="Q953" t="str">
            <v/>
          </cell>
        </row>
        <row r="954">
          <cell r="D954" t="str">
            <v>KU-212</v>
          </cell>
          <cell r="E954">
            <v>8</v>
          </cell>
          <cell r="F954" t="str">
            <v>KU</v>
          </cell>
          <cell r="G954" t="str">
            <v>V43</v>
          </cell>
          <cell r="J954" t="str">
            <v>RL4B28F3XN5170932</v>
          </cell>
          <cell r="P954">
            <v>60</v>
          </cell>
          <cell r="Q954" t="str">
            <v/>
          </cell>
        </row>
        <row r="955">
          <cell r="D955" t="str">
            <v>KY-262</v>
          </cell>
          <cell r="E955">
            <v>2</v>
          </cell>
          <cell r="F955" t="str">
            <v>KY</v>
          </cell>
          <cell r="G955" t="str">
            <v>V44</v>
          </cell>
          <cell r="J955" t="str">
            <v>RL4B23F33N5162612</v>
          </cell>
          <cell r="P955">
            <v>61</v>
          </cell>
          <cell r="Q955" t="str">
            <v/>
          </cell>
        </row>
        <row r="956">
          <cell r="D956" t="str">
            <v>LB-238</v>
          </cell>
          <cell r="E956">
            <v>5</v>
          </cell>
          <cell r="F956" t="str">
            <v>LB</v>
          </cell>
          <cell r="G956" t="str">
            <v>V45</v>
          </cell>
          <cell r="J956" t="str">
            <v>RL4B28F31N5170933</v>
          </cell>
          <cell r="P956">
            <v>62</v>
          </cell>
          <cell r="Q956" t="str">
            <v/>
          </cell>
        </row>
        <row r="957">
          <cell r="D957" t="str">
            <v>KY-262</v>
          </cell>
          <cell r="E957">
            <v>3</v>
          </cell>
          <cell r="F957" t="str">
            <v>KY</v>
          </cell>
          <cell r="G957" t="str">
            <v>V46</v>
          </cell>
          <cell r="J957" t="str">
            <v>RL4B23F35N5162613</v>
          </cell>
          <cell r="P957">
            <v>63</v>
          </cell>
          <cell r="Q957" t="str">
            <v/>
          </cell>
        </row>
        <row r="958">
          <cell r="D958" t="str">
            <v>KU-212</v>
          </cell>
          <cell r="E958">
            <v>9</v>
          </cell>
          <cell r="F958" t="str">
            <v>KU</v>
          </cell>
          <cell r="G958" t="str">
            <v>V47</v>
          </cell>
          <cell r="J958" t="str">
            <v>RL4B28F33N5170934</v>
          </cell>
          <cell r="P958">
            <v>64</v>
          </cell>
          <cell r="Q958" t="str">
            <v/>
          </cell>
        </row>
        <row r="959">
          <cell r="D959" t="str">
            <v>LB-238</v>
          </cell>
          <cell r="E959">
            <v>6</v>
          </cell>
          <cell r="F959" t="str">
            <v>LB</v>
          </cell>
          <cell r="G959" t="str">
            <v>V48</v>
          </cell>
          <cell r="J959" t="str">
            <v>RL4B28F35N5170935</v>
          </cell>
          <cell r="P959">
            <v>65</v>
          </cell>
          <cell r="Q959" t="str">
            <v/>
          </cell>
        </row>
        <row r="960">
          <cell r="D960" t="str">
            <v>JH-437</v>
          </cell>
          <cell r="E960">
            <v>9</v>
          </cell>
          <cell r="F960" t="str">
            <v>JH</v>
          </cell>
          <cell r="G960" t="str">
            <v>I62</v>
          </cell>
          <cell r="J960" t="str">
            <v>RL4JW3EM</v>
          </cell>
          <cell r="P960" t="str">
            <v/>
          </cell>
          <cell r="Q960">
            <v>29</v>
          </cell>
        </row>
        <row r="961">
          <cell r="D961" t="str">
            <v>KY-262</v>
          </cell>
          <cell r="E961">
            <v>4</v>
          </cell>
          <cell r="F961" t="str">
            <v>KY</v>
          </cell>
          <cell r="G961" t="str">
            <v>V49</v>
          </cell>
          <cell r="J961" t="str">
            <v>RL4B23F37N5162614</v>
          </cell>
          <cell r="P961">
            <v>66</v>
          </cell>
          <cell r="Q961" t="str">
            <v/>
          </cell>
        </row>
        <row r="962">
          <cell r="D962" t="str">
            <v>KU-212</v>
          </cell>
          <cell r="E962">
            <v>10</v>
          </cell>
          <cell r="F962" t="str">
            <v>KU</v>
          </cell>
          <cell r="G962" t="str">
            <v>V50</v>
          </cell>
          <cell r="J962" t="str">
            <v>RL4B28F37N5170936</v>
          </cell>
          <cell r="P962">
            <v>67</v>
          </cell>
          <cell r="Q962" t="str">
            <v/>
          </cell>
        </row>
        <row r="963">
          <cell r="D963" t="str">
            <v>LS-27</v>
          </cell>
          <cell r="E963">
            <v>5</v>
          </cell>
          <cell r="F963" t="str">
            <v>LS</v>
          </cell>
          <cell r="G963" t="str">
            <v>F90</v>
          </cell>
          <cell r="J963" t="str">
            <v>RL4AB3GS</v>
          </cell>
          <cell r="P963" t="str">
            <v/>
          </cell>
          <cell r="Q963">
            <v>30</v>
          </cell>
        </row>
        <row r="964">
          <cell r="D964" t="str">
            <v>KY-262</v>
          </cell>
          <cell r="E964">
            <v>5</v>
          </cell>
          <cell r="F964" t="str">
            <v>KY</v>
          </cell>
          <cell r="G964" t="str">
            <v>V51</v>
          </cell>
          <cell r="J964" t="str">
            <v>RL4B23F39N5162615</v>
          </cell>
          <cell r="P964">
            <v>68</v>
          </cell>
          <cell r="Q964" t="str">
            <v/>
          </cell>
        </row>
        <row r="965">
          <cell r="D965" t="str">
            <v>LB-238</v>
          </cell>
          <cell r="E965">
            <v>7</v>
          </cell>
          <cell r="F965" t="str">
            <v>LB</v>
          </cell>
          <cell r="G965" t="str">
            <v>V52</v>
          </cell>
          <cell r="J965" t="str">
            <v>RL4B28F39N5170937</v>
          </cell>
          <cell r="P965">
            <v>69</v>
          </cell>
          <cell r="Q965" t="str">
            <v/>
          </cell>
        </row>
        <row r="966">
          <cell r="D966" t="str">
            <v>KY-262</v>
          </cell>
          <cell r="E966">
            <v>6</v>
          </cell>
          <cell r="F966" t="str">
            <v>KY</v>
          </cell>
          <cell r="G966" t="str">
            <v>V53</v>
          </cell>
          <cell r="J966" t="str">
            <v>RL4B23F30N5162616</v>
          </cell>
          <cell r="P966">
            <v>70</v>
          </cell>
          <cell r="Q966" t="str">
            <v/>
          </cell>
        </row>
        <row r="967">
          <cell r="D967" t="str">
            <v>LS-27</v>
          </cell>
          <cell r="E967">
            <v>6</v>
          </cell>
          <cell r="F967" t="str">
            <v>LS</v>
          </cell>
          <cell r="G967" t="str">
            <v>F91</v>
          </cell>
          <cell r="J967" t="str">
            <v>RL4AB3GS</v>
          </cell>
          <cell r="P967" t="str">
            <v/>
          </cell>
          <cell r="Q967">
            <v>31</v>
          </cell>
        </row>
        <row r="968">
          <cell r="D968" t="str">
            <v>KU-213</v>
          </cell>
          <cell r="E968">
            <v>1</v>
          </cell>
          <cell r="F968" t="str">
            <v>KU</v>
          </cell>
          <cell r="G968" t="str">
            <v>V54</v>
          </cell>
          <cell r="J968" t="str">
            <v>RL4B28F30N5170938</v>
          </cell>
          <cell r="P968">
            <v>71</v>
          </cell>
          <cell r="Q968" t="str">
            <v/>
          </cell>
        </row>
        <row r="969">
          <cell r="D969" t="str">
            <v>LB-238</v>
          </cell>
          <cell r="E969">
            <v>8</v>
          </cell>
          <cell r="F969" t="str">
            <v>LB</v>
          </cell>
          <cell r="G969" t="str">
            <v>V55</v>
          </cell>
          <cell r="J969" t="str">
            <v>RL4B28F32N5170939</v>
          </cell>
          <cell r="P969">
            <v>72</v>
          </cell>
          <cell r="Q969" t="str">
            <v/>
          </cell>
        </row>
        <row r="970">
          <cell r="D970" t="str">
            <v>KY-262</v>
          </cell>
          <cell r="E970">
            <v>7</v>
          </cell>
          <cell r="F970" t="str">
            <v>KY</v>
          </cell>
          <cell r="G970" t="str">
            <v>V56</v>
          </cell>
          <cell r="J970" t="str">
            <v>RL4B23F32N5162617</v>
          </cell>
          <cell r="P970">
            <v>73</v>
          </cell>
          <cell r="Q970" t="str">
            <v/>
          </cell>
        </row>
        <row r="971">
          <cell r="D971" t="str">
            <v>LT-62</v>
          </cell>
          <cell r="E971">
            <v>2</v>
          </cell>
          <cell r="F971" t="str">
            <v>LT</v>
          </cell>
          <cell r="G971" t="str">
            <v>F92</v>
          </cell>
          <cell r="J971" t="str">
            <v>RL4JB3GS</v>
          </cell>
          <cell r="P971" t="str">
            <v/>
          </cell>
          <cell r="Q971">
            <v>32</v>
          </cell>
        </row>
        <row r="972">
          <cell r="D972" t="str">
            <v>KY-262</v>
          </cell>
          <cell r="E972">
            <v>8</v>
          </cell>
          <cell r="F972" t="str">
            <v>KY</v>
          </cell>
          <cell r="G972" t="str">
            <v>V57</v>
          </cell>
          <cell r="J972" t="str">
            <v>RL4B23F34N5162618</v>
          </cell>
          <cell r="P972">
            <v>74</v>
          </cell>
          <cell r="Q972" t="str">
            <v/>
          </cell>
        </row>
        <row r="973">
          <cell r="D973" t="str">
            <v>KU-213</v>
          </cell>
          <cell r="E973">
            <v>2</v>
          </cell>
          <cell r="F973" t="str">
            <v>KU</v>
          </cell>
          <cell r="G973" t="str">
            <v>V58</v>
          </cell>
          <cell r="J973" t="str">
            <v>RL4B28F39N5170940</v>
          </cell>
          <cell r="P973">
            <v>75</v>
          </cell>
          <cell r="Q973" t="str">
            <v/>
          </cell>
        </row>
        <row r="974">
          <cell r="D974" t="str">
            <v>LB-238</v>
          </cell>
          <cell r="E974">
            <v>9</v>
          </cell>
          <cell r="F974" t="str">
            <v>LB</v>
          </cell>
          <cell r="G974" t="str">
            <v>V59</v>
          </cell>
          <cell r="J974" t="str">
            <v>RL4B28F30N5170941</v>
          </cell>
          <cell r="P974">
            <v>76</v>
          </cell>
          <cell r="Q974" t="str">
            <v/>
          </cell>
        </row>
        <row r="975">
          <cell r="D975" t="str">
            <v>JH-437</v>
          </cell>
          <cell r="E975">
            <v>10</v>
          </cell>
          <cell r="F975" t="str">
            <v>JH</v>
          </cell>
          <cell r="G975" t="str">
            <v>I63</v>
          </cell>
          <cell r="J975" t="str">
            <v>RL4JW3EM</v>
          </cell>
          <cell r="P975" t="str">
            <v/>
          </cell>
          <cell r="Q975">
            <v>33</v>
          </cell>
        </row>
        <row r="976">
          <cell r="D976" t="str">
            <v>KY-262</v>
          </cell>
          <cell r="E976">
            <v>9</v>
          </cell>
          <cell r="F976" t="str">
            <v>KY</v>
          </cell>
          <cell r="G976" t="str">
            <v>V60</v>
          </cell>
          <cell r="J976" t="str">
            <v>RL4B23F36N5162619</v>
          </cell>
          <cell r="P976">
            <v>77</v>
          </cell>
          <cell r="Q976" t="str">
            <v/>
          </cell>
        </row>
        <row r="977">
          <cell r="D977" t="str">
            <v>LB-238</v>
          </cell>
          <cell r="E977">
            <v>10</v>
          </cell>
          <cell r="F977" t="str">
            <v>LB</v>
          </cell>
          <cell r="G977" t="str">
            <v>V61</v>
          </cell>
          <cell r="J977" t="str">
            <v>RL4B28F32N5170942</v>
          </cell>
          <cell r="P977">
            <v>78</v>
          </cell>
          <cell r="Q977" t="str">
            <v/>
          </cell>
        </row>
        <row r="978">
          <cell r="D978" t="str">
            <v>LS-27</v>
          </cell>
          <cell r="E978">
            <v>7</v>
          </cell>
          <cell r="F978" t="str">
            <v>LS</v>
          </cell>
          <cell r="G978" t="str">
            <v>F93</v>
          </cell>
          <cell r="J978" t="str">
            <v>RL4AB3GS</v>
          </cell>
          <cell r="P978" t="str">
            <v/>
          </cell>
          <cell r="Q978">
            <v>34</v>
          </cell>
        </row>
        <row r="979">
          <cell r="D979" t="str">
            <v>KU-213</v>
          </cell>
          <cell r="E979">
            <v>3</v>
          </cell>
          <cell r="F979" t="str">
            <v>KU</v>
          </cell>
          <cell r="G979" t="str">
            <v>V62</v>
          </cell>
          <cell r="J979" t="str">
            <v>RL4B28F34N5170943</v>
          </cell>
          <cell r="P979">
            <v>79</v>
          </cell>
          <cell r="Q979" t="str">
            <v/>
          </cell>
        </row>
        <row r="980">
          <cell r="D980" t="str">
            <v>KY-262</v>
          </cell>
          <cell r="E980">
            <v>10</v>
          </cell>
          <cell r="F980" t="str">
            <v>KY</v>
          </cell>
          <cell r="G980" t="str">
            <v>V63</v>
          </cell>
          <cell r="J980" t="str">
            <v>RL4B23F32N5162620</v>
          </cell>
          <cell r="P980">
            <v>80</v>
          </cell>
          <cell r="Q980" t="str">
            <v/>
          </cell>
        </row>
        <row r="981">
          <cell r="D981" t="str">
            <v>KY-263</v>
          </cell>
          <cell r="E981">
            <v>1</v>
          </cell>
          <cell r="F981" t="str">
            <v>KY</v>
          </cell>
          <cell r="G981" t="str">
            <v>V64</v>
          </cell>
          <cell r="J981" t="str">
            <v>RL4B23F34N5162621</v>
          </cell>
          <cell r="P981">
            <v>81</v>
          </cell>
          <cell r="Q981" t="str">
            <v/>
          </cell>
        </row>
        <row r="982">
          <cell r="D982" t="str">
            <v>LP-35</v>
          </cell>
          <cell r="E982">
            <v>10</v>
          </cell>
          <cell r="F982" t="str">
            <v>LP</v>
          </cell>
          <cell r="G982" t="str">
            <v>F94</v>
          </cell>
          <cell r="J982" t="str">
            <v>RL4CB3GS</v>
          </cell>
          <cell r="P982" t="str">
            <v/>
          </cell>
          <cell r="Q982">
            <v>35</v>
          </cell>
        </row>
        <row r="983">
          <cell r="D983" t="str">
            <v>LB-239</v>
          </cell>
          <cell r="E983">
            <v>1</v>
          </cell>
          <cell r="F983" t="str">
            <v>LB</v>
          </cell>
          <cell r="G983" t="str">
            <v>V65</v>
          </cell>
          <cell r="J983" t="str">
            <v>RL4B28F36N5170944</v>
          </cell>
          <cell r="P983">
            <v>82</v>
          </cell>
          <cell r="Q983" t="str">
            <v/>
          </cell>
        </row>
        <row r="984">
          <cell r="D984" t="str">
            <v>KU-213</v>
          </cell>
          <cell r="E984">
            <v>4</v>
          </cell>
          <cell r="F984" t="str">
            <v>KU</v>
          </cell>
          <cell r="G984" t="str">
            <v>V66</v>
          </cell>
          <cell r="J984" t="str">
            <v>RL4B28F38N5170945</v>
          </cell>
          <cell r="P984">
            <v>83</v>
          </cell>
          <cell r="Q984" t="str">
            <v/>
          </cell>
        </row>
        <row r="985">
          <cell r="D985" t="str">
            <v>KY-263</v>
          </cell>
          <cell r="E985">
            <v>2</v>
          </cell>
          <cell r="F985" t="str">
            <v>KY</v>
          </cell>
          <cell r="G985" t="str">
            <v>V67</v>
          </cell>
          <cell r="J985" t="str">
            <v>RL4B23F36N5162622</v>
          </cell>
          <cell r="P985">
            <v>84</v>
          </cell>
          <cell r="Q985" t="str">
            <v/>
          </cell>
        </row>
        <row r="986">
          <cell r="D986" t="str">
            <v>JL-192</v>
          </cell>
          <cell r="E986">
            <v>6</v>
          </cell>
          <cell r="F986" t="str">
            <v>JL</v>
          </cell>
          <cell r="G986" t="str">
            <v>I64</v>
          </cell>
          <cell r="J986" t="str">
            <v>RL4AW3EM</v>
          </cell>
          <cell r="P986" t="str">
            <v/>
          </cell>
          <cell r="Q986">
            <v>36</v>
          </cell>
        </row>
        <row r="987">
          <cell r="D987" t="str">
            <v>LB-239</v>
          </cell>
          <cell r="E987">
            <v>2</v>
          </cell>
          <cell r="F987" t="str">
            <v>LB</v>
          </cell>
          <cell r="G987" t="str">
            <v>V68</v>
          </cell>
          <cell r="J987" t="str">
            <v>RL4B28F3XN5170946</v>
          </cell>
          <cell r="P987">
            <v>85</v>
          </cell>
          <cell r="Q987" t="str">
            <v/>
          </cell>
        </row>
        <row r="988">
          <cell r="D988" t="str">
            <v>KY-263</v>
          </cell>
          <cell r="E988">
            <v>3</v>
          </cell>
          <cell r="F988" t="str">
            <v>KY</v>
          </cell>
          <cell r="G988" t="str">
            <v>V69</v>
          </cell>
          <cell r="J988" t="str">
            <v>RL4B23F38N5162623</v>
          </cell>
          <cell r="P988">
            <v>86</v>
          </cell>
          <cell r="Q988" t="str">
            <v/>
          </cell>
        </row>
        <row r="989">
          <cell r="D989" t="str">
            <v>KU-213</v>
          </cell>
          <cell r="E989">
            <v>5</v>
          </cell>
          <cell r="F989" t="str">
            <v>KU</v>
          </cell>
          <cell r="G989" t="str">
            <v>V70</v>
          </cell>
          <cell r="J989" t="str">
            <v>RL4B28F31N5170947</v>
          </cell>
          <cell r="P989">
            <v>87</v>
          </cell>
          <cell r="Q989" t="str">
            <v/>
          </cell>
        </row>
        <row r="990">
          <cell r="D990" t="str">
            <v>LT-62</v>
          </cell>
          <cell r="E990">
            <v>3</v>
          </cell>
          <cell r="F990" t="str">
            <v>LT</v>
          </cell>
          <cell r="G990" t="str">
            <v>F95</v>
          </cell>
          <cell r="J990" t="str">
            <v>RL4JB3GS</v>
          </cell>
          <cell r="P990" t="str">
            <v/>
          </cell>
          <cell r="Q990">
            <v>37</v>
          </cell>
        </row>
        <row r="991">
          <cell r="D991" t="str">
            <v>KY-263</v>
          </cell>
          <cell r="E991">
            <v>4</v>
          </cell>
          <cell r="F991" t="str">
            <v>KY</v>
          </cell>
          <cell r="G991" t="str">
            <v>V71</v>
          </cell>
          <cell r="J991" t="str">
            <v>RL4B23F3XN5162624</v>
          </cell>
          <cell r="P991">
            <v>88</v>
          </cell>
          <cell r="Q991" t="str">
            <v/>
          </cell>
        </row>
        <row r="992">
          <cell r="D992" t="str">
            <v>LB-239</v>
          </cell>
          <cell r="E992">
            <v>3</v>
          </cell>
          <cell r="F992" t="str">
            <v>LB</v>
          </cell>
          <cell r="G992" t="str">
            <v>V72</v>
          </cell>
          <cell r="J992" t="str">
            <v>RL4B28F33N5170948</v>
          </cell>
          <cell r="P992">
            <v>89</v>
          </cell>
          <cell r="Q992" t="str">
            <v/>
          </cell>
        </row>
        <row r="993">
          <cell r="D993" t="str">
            <v>LS-27</v>
          </cell>
          <cell r="E993">
            <v>8</v>
          </cell>
          <cell r="F993" t="str">
            <v>LS</v>
          </cell>
          <cell r="G993" t="str">
            <v>F96</v>
          </cell>
          <cell r="J993" t="str">
            <v>RL4AB3GS</v>
          </cell>
          <cell r="P993" t="str">
            <v/>
          </cell>
          <cell r="Q993">
            <v>38</v>
          </cell>
        </row>
        <row r="994">
          <cell r="D994" t="str">
            <v>KU-213</v>
          </cell>
          <cell r="E994">
            <v>6</v>
          </cell>
          <cell r="F994" t="str">
            <v>KU</v>
          </cell>
          <cell r="G994" t="str">
            <v>V73</v>
          </cell>
          <cell r="J994" t="str">
            <v>RL4B28F35N5170949</v>
          </cell>
          <cell r="P994">
            <v>90</v>
          </cell>
          <cell r="Q994" t="str">
            <v/>
          </cell>
        </row>
        <row r="995">
          <cell r="D995" t="str">
            <v>KY-263</v>
          </cell>
          <cell r="E995">
            <v>5</v>
          </cell>
          <cell r="F995" t="str">
            <v>KY</v>
          </cell>
          <cell r="G995" t="str">
            <v>V74</v>
          </cell>
          <cell r="J995" t="str">
            <v>RL4B23F31N5162625</v>
          </cell>
          <cell r="P995">
            <v>91</v>
          </cell>
          <cell r="Q995" t="str">
            <v/>
          </cell>
        </row>
        <row r="996">
          <cell r="D996" t="str">
            <v>LB-239</v>
          </cell>
          <cell r="E996">
            <v>4</v>
          </cell>
          <cell r="F996" t="str">
            <v>LB</v>
          </cell>
          <cell r="G996" t="str">
            <v>V75</v>
          </cell>
          <cell r="J996" t="str">
            <v>RL4B28F31N5170950</v>
          </cell>
          <cell r="P996">
            <v>92</v>
          </cell>
          <cell r="Q996" t="str">
            <v/>
          </cell>
        </row>
        <row r="997">
          <cell r="D997" t="str">
            <v>LS-27</v>
          </cell>
          <cell r="E997">
            <v>9</v>
          </cell>
          <cell r="F997" t="str">
            <v>LS</v>
          </cell>
          <cell r="G997" t="str">
            <v>F97</v>
          </cell>
          <cell r="J997" t="str">
            <v>RL4AB3GS</v>
          </cell>
          <cell r="P997" t="str">
            <v/>
          </cell>
          <cell r="Q997">
            <v>39</v>
          </cell>
        </row>
        <row r="998">
          <cell r="D998" t="str">
            <v>KY-263</v>
          </cell>
          <cell r="E998">
            <v>6</v>
          </cell>
          <cell r="F998" t="str">
            <v>KY</v>
          </cell>
          <cell r="G998" t="str">
            <v>V76</v>
          </cell>
          <cell r="J998" t="str">
            <v>RL4B23F33N5162626</v>
          </cell>
          <cell r="P998">
            <v>93</v>
          </cell>
          <cell r="Q998" t="str">
            <v/>
          </cell>
        </row>
        <row r="999">
          <cell r="D999" t="str">
            <v>KU-213</v>
          </cell>
          <cell r="E999">
            <v>7</v>
          </cell>
          <cell r="F999" t="str">
            <v>KU</v>
          </cell>
          <cell r="G999" t="str">
            <v>V77</v>
          </cell>
          <cell r="J999" t="str">
            <v>RL4B28F33N5170951</v>
          </cell>
          <cell r="P999">
            <v>94</v>
          </cell>
          <cell r="Q999" t="str">
            <v/>
          </cell>
        </row>
        <row r="1000">
          <cell r="D1000" t="str">
            <v>LB-239</v>
          </cell>
          <cell r="E1000">
            <v>5</v>
          </cell>
          <cell r="F1000" t="str">
            <v>LB</v>
          </cell>
          <cell r="G1000" t="str">
            <v>V78</v>
          </cell>
          <cell r="J1000" t="str">
            <v>RL4B28F35N5170952</v>
          </cell>
          <cell r="P1000">
            <v>95</v>
          </cell>
          <cell r="Q1000" t="str">
            <v/>
          </cell>
        </row>
        <row r="1001">
          <cell r="D1001" t="str">
            <v>AA-58</v>
          </cell>
          <cell r="E1001">
            <v>9</v>
          </cell>
          <cell r="F1001" t="str">
            <v>AA</v>
          </cell>
          <cell r="G1001" t="str">
            <v>I65</v>
          </cell>
          <cell r="J1001" t="str">
            <v>RL4AW3EM</v>
          </cell>
          <cell r="P1001" t="str">
            <v/>
          </cell>
          <cell r="Q1001">
            <v>40</v>
          </cell>
        </row>
        <row r="1002">
          <cell r="D1002" t="str">
            <v>KY-263</v>
          </cell>
          <cell r="E1002">
            <v>7</v>
          </cell>
          <cell r="F1002" t="str">
            <v>KY</v>
          </cell>
          <cell r="G1002" t="str">
            <v>V79</v>
          </cell>
          <cell r="J1002" t="str">
            <v>RL4B23F35N5162627</v>
          </cell>
          <cell r="P1002">
            <v>96</v>
          </cell>
          <cell r="Q1002" t="str">
            <v/>
          </cell>
        </row>
        <row r="1003">
          <cell r="D1003" t="str">
            <v>KY-263</v>
          </cell>
          <cell r="E1003">
            <v>8</v>
          </cell>
          <cell r="F1003" t="str">
            <v>KY</v>
          </cell>
          <cell r="G1003" t="str">
            <v>V80</v>
          </cell>
          <cell r="J1003" t="str">
            <v>RL4B23F37N5162628</v>
          </cell>
          <cell r="P1003">
            <v>97</v>
          </cell>
          <cell r="Q1003" t="str">
            <v/>
          </cell>
        </row>
        <row r="1004">
          <cell r="D1004" t="str">
            <v>KU-213</v>
          </cell>
          <cell r="E1004">
            <v>8</v>
          </cell>
          <cell r="F1004" t="str">
            <v>KU</v>
          </cell>
          <cell r="G1004" t="str">
            <v>V81</v>
          </cell>
          <cell r="J1004" t="str">
            <v>RL4B28F37N5170953</v>
          </cell>
          <cell r="P1004">
            <v>98</v>
          </cell>
          <cell r="Q1004" t="str">
            <v/>
          </cell>
        </row>
        <row r="1005">
          <cell r="D1005" t="str">
            <v>LT-62</v>
          </cell>
          <cell r="E1005">
            <v>4</v>
          </cell>
          <cell r="F1005" t="str">
            <v>LT</v>
          </cell>
          <cell r="G1005" t="str">
            <v>F98</v>
          </cell>
          <cell r="J1005" t="str">
            <v>RL4JB3GS</v>
          </cell>
          <cell r="P1005" t="str">
            <v/>
          </cell>
          <cell r="Q1005">
            <v>41</v>
          </cell>
        </row>
        <row r="1006">
          <cell r="D1006" t="str">
            <v>LB-239</v>
          </cell>
          <cell r="E1006">
            <v>6</v>
          </cell>
          <cell r="F1006" t="str">
            <v>LB</v>
          </cell>
          <cell r="G1006" t="str">
            <v>V82</v>
          </cell>
          <cell r="J1006" t="str">
            <v>RL4B28F39N5170954</v>
          </cell>
          <cell r="P1006">
            <v>99</v>
          </cell>
          <cell r="Q1006" t="str">
            <v/>
          </cell>
        </row>
        <row r="1007">
          <cell r="D1007" t="str">
            <v>KY-263</v>
          </cell>
          <cell r="E1007">
            <v>9</v>
          </cell>
          <cell r="F1007" t="str">
            <v>KY</v>
          </cell>
          <cell r="G1007" t="str">
            <v>V83</v>
          </cell>
          <cell r="J1007" t="str">
            <v>RL4B23F39N5162629</v>
          </cell>
          <cell r="P1007">
            <v>100</v>
          </cell>
          <cell r="Q1007" t="str">
            <v/>
          </cell>
        </row>
        <row r="1008">
          <cell r="D1008" t="str">
            <v>LB-239</v>
          </cell>
          <cell r="E1008">
            <v>7</v>
          </cell>
          <cell r="F1008" t="str">
            <v>LB</v>
          </cell>
          <cell r="G1008" t="str">
            <v>V84</v>
          </cell>
          <cell r="J1008" t="str">
            <v>RL4B28F30N5170955</v>
          </cell>
          <cell r="P1008">
            <v>101</v>
          </cell>
          <cell r="Q1008" t="str">
            <v/>
          </cell>
        </row>
        <row r="1009">
          <cell r="D1009" t="str">
            <v>LS-27</v>
          </cell>
          <cell r="E1009">
            <v>10</v>
          </cell>
          <cell r="F1009" t="str">
            <v>LS</v>
          </cell>
          <cell r="G1009" t="str">
            <v>F99</v>
          </cell>
          <cell r="J1009" t="str">
            <v>RL4AB3GS</v>
          </cell>
          <cell r="P1009" t="str">
            <v/>
          </cell>
          <cell r="Q1009">
            <v>42</v>
          </cell>
        </row>
        <row r="1010">
          <cell r="D1010" t="str">
            <v>KU-213</v>
          </cell>
          <cell r="E1010">
            <v>9</v>
          </cell>
          <cell r="F1010" t="str">
            <v>KU</v>
          </cell>
          <cell r="G1010" t="str">
            <v>V85</v>
          </cell>
          <cell r="J1010" t="str">
            <v>RL4B28F32N5170956</v>
          </cell>
          <cell r="P1010">
            <v>102</v>
          </cell>
          <cell r="Q1010" t="str">
            <v/>
          </cell>
        </row>
        <row r="1011">
          <cell r="D1011" t="str">
            <v>KY-263</v>
          </cell>
          <cell r="E1011">
            <v>10</v>
          </cell>
          <cell r="F1011" t="str">
            <v>KY</v>
          </cell>
          <cell r="G1011" t="str">
            <v>V86</v>
          </cell>
          <cell r="J1011" t="str">
            <v>RL4B23F35N5162630</v>
          </cell>
          <cell r="P1011">
            <v>103</v>
          </cell>
          <cell r="Q1011" t="str">
            <v/>
          </cell>
        </row>
        <row r="1012">
          <cell r="D1012" t="str">
            <v>LT-62</v>
          </cell>
          <cell r="E1012">
            <v>5</v>
          </cell>
          <cell r="F1012" t="str">
            <v>LT</v>
          </cell>
          <cell r="G1012" t="str">
            <v>F100</v>
          </cell>
          <cell r="J1012" t="str">
            <v>RL4JB3GS</v>
          </cell>
          <cell r="P1012" t="str">
            <v/>
          </cell>
          <cell r="Q1012">
            <v>43</v>
          </cell>
        </row>
        <row r="1013">
          <cell r="D1013" t="str">
            <v>KY-264</v>
          </cell>
          <cell r="E1013">
            <v>1</v>
          </cell>
          <cell r="F1013" t="str">
            <v>KY</v>
          </cell>
          <cell r="G1013" t="str">
            <v>V87</v>
          </cell>
          <cell r="J1013" t="str">
            <v>RL4B23F37N5162631</v>
          </cell>
          <cell r="P1013">
            <v>104</v>
          </cell>
          <cell r="Q1013" t="str">
            <v/>
          </cell>
        </row>
        <row r="1014">
          <cell r="D1014" t="str">
            <v>LB-239</v>
          </cell>
          <cell r="E1014">
            <v>8</v>
          </cell>
          <cell r="F1014" t="str">
            <v>LB</v>
          </cell>
          <cell r="G1014" t="str">
            <v>V88</v>
          </cell>
          <cell r="J1014" t="str">
            <v>RL4B28F34N5170957</v>
          </cell>
          <cell r="P1014">
            <v>105</v>
          </cell>
          <cell r="Q1014" t="str">
            <v/>
          </cell>
        </row>
        <row r="1015">
          <cell r="D1015" t="str">
            <v>KU-213</v>
          </cell>
          <cell r="E1015">
            <v>10</v>
          </cell>
          <cell r="F1015" t="str">
            <v>KU</v>
          </cell>
          <cell r="G1015" t="str">
            <v>V89</v>
          </cell>
          <cell r="J1015" t="str">
            <v>RL4B28F36N5170958</v>
          </cell>
          <cell r="P1015">
            <v>106</v>
          </cell>
          <cell r="Q1015" t="str">
            <v/>
          </cell>
        </row>
        <row r="1016">
          <cell r="D1016" t="str">
            <v>JH-438</v>
          </cell>
          <cell r="E1016">
            <v>1</v>
          </cell>
          <cell r="F1016" t="str">
            <v>JH</v>
          </cell>
          <cell r="G1016" t="str">
            <v>I66</v>
          </cell>
          <cell r="J1016" t="str">
            <v>RL4JW3EM</v>
          </cell>
          <cell r="P1016" t="str">
            <v/>
          </cell>
          <cell r="Q1016">
            <v>44</v>
          </cell>
        </row>
        <row r="1017">
          <cell r="D1017" t="str">
            <v>KY-264</v>
          </cell>
          <cell r="E1017">
            <v>2</v>
          </cell>
          <cell r="F1017" t="str">
            <v>KY</v>
          </cell>
          <cell r="G1017" t="str">
            <v>V90</v>
          </cell>
          <cell r="J1017" t="str">
            <v>RL4B23F39N5162632</v>
          </cell>
          <cell r="P1017">
            <v>107</v>
          </cell>
          <cell r="Q1017" t="str">
            <v/>
          </cell>
        </row>
        <row r="1018">
          <cell r="D1018" t="str">
            <v>LB-239</v>
          </cell>
          <cell r="E1018">
            <v>9</v>
          </cell>
          <cell r="F1018" t="str">
            <v>LB</v>
          </cell>
          <cell r="G1018" t="str">
            <v>V91</v>
          </cell>
          <cell r="J1018" t="str">
            <v>RL4B28F38N5170959</v>
          </cell>
          <cell r="P1018">
            <v>108</v>
          </cell>
          <cell r="Q1018" t="str">
            <v/>
          </cell>
        </row>
        <row r="1019">
          <cell r="D1019" t="str">
            <v>KY-264</v>
          </cell>
          <cell r="E1019">
            <v>3</v>
          </cell>
          <cell r="F1019" t="str">
            <v>KY</v>
          </cell>
          <cell r="G1019" t="str">
            <v>V92</v>
          </cell>
          <cell r="J1019" t="str">
            <v>RL4B23F30N5162633</v>
          </cell>
          <cell r="P1019">
            <v>109</v>
          </cell>
          <cell r="Q1019" t="str">
            <v/>
          </cell>
        </row>
        <row r="1020">
          <cell r="D1020" t="str">
            <v>LN-5</v>
          </cell>
          <cell r="E1020">
            <v>6</v>
          </cell>
          <cell r="F1020" t="str">
            <v>LN</v>
          </cell>
          <cell r="G1020" t="str">
            <v>F1</v>
          </cell>
          <cell r="J1020" t="str">
            <v>RL4BA3FS</v>
          </cell>
          <cell r="P1020" t="str">
            <v/>
          </cell>
          <cell r="Q1020">
            <v>45</v>
          </cell>
        </row>
        <row r="1021">
          <cell r="D1021" t="str">
            <v>KU-214</v>
          </cell>
          <cell r="E1021">
            <v>1</v>
          </cell>
          <cell r="F1021" t="str">
            <v>KU</v>
          </cell>
          <cell r="G1021" t="str">
            <v>V93</v>
          </cell>
          <cell r="J1021" t="str">
            <v>RL4B28F34N5170960</v>
          </cell>
          <cell r="P1021">
            <v>110</v>
          </cell>
          <cell r="Q1021" t="str">
            <v/>
          </cell>
        </row>
        <row r="1022">
          <cell r="D1022" t="str">
            <v>KY-264</v>
          </cell>
          <cell r="E1022">
            <v>4</v>
          </cell>
          <cell r="F1022" t="str">
            <v>KY</v>
          </cell>
          <cell r="G1022" t="str">
            <v>V94</v>
          </cell>
          <cell r="J1022" t="str">
            <v>RL4B23F32N5162634</v>
          </cell>
          <cell r="P1022">
            <v>111</v>
          </cell>
          <cell r="Q1022" t="str">
            <v/>
          </cell>
        </row>
        <row r="1023">
          <cell r="D1023" t="str">
            <v>LB-239</v>
          </cell>
          <cell r="E1023">
            <v>10</v>
          </cell>
          <cell r="F1023" t="str">
            <v>LB</v>
          </cell>
          <cell r="G1023" t="str">
            <v>V95</v>
          </cell>
          <cell r="J1023" t="str">
            <v>RL4B28F36N5170961</v>
          </cell>
          <cell r="P1023">
            <v>112</v>
          </cell>
          <cell r="Q1023" t="str">
            <v/>
          </cell>
        </row>
        <row r="1024">
          <cell r="D1024" t="str">
            <v>LS-28</v>
          </cell>
          <cell r="E1024">
            <v>1</v>
          </cell>
          <cell r="F1024" t="str">
            <v>LS</v>
          </cell>
          <cell r="G1024" t="str">
            <v>F2</v>
          </cell>
          <cell r="J1024" t="str">
            <v>RL4AB3GS</v>
          </cell>
          <cell r="P1024" t="str">
            <v/>
          </cell>
          <cell r="Q1024">
            <v>46</v>
          </cell>
        </row>
        <row r="1025">
          <cell r="D1025" t="str">
            <v>KY-264</v>
          </cell>
          <cell r="E1025">
            <v>5</v>
          </cell>
          <cell r="F1025" t="str">
            <v>KY</v>
          </cell>
          <cell r="G1025" t="str">
            <v>V96</v>
          </cell>
          <cell r="J1025" t="str">
            <v>RL4B23F34N5162635</v>
          </cell>
          <cell r="P1025">
            <v>113</v>
          </cell>
          <cell r="Q1025" t="str">
            <v/>
          </cell>
        </row>
        <row r="1026">
          <cell r="D1026" t="str">
            <v>KU-214</v>
          </cell>
          <cell r="E1026">
            <v>2</v>
          </cell>
          <cell r="F1026" t="str">
            <v>KU</v>
          </cell>
          <cell r="G1026" t="str">
            <v>V97</v>
          </cell>
          <cell r="J1026" t="str">
            <v>RL4B28F38N5170962</v>
          </cell>
          <cell r="P1026">
            <v>114</v>
          </cell>
          <cell r="Q1026" t="str">
            <v/>
          </cell>
        </row>
        <row r="1027">
          <cell r="D1027" t="str">
            <v>JH-438</v>
          </cell>
          <cell r="E1027">
            <v>2</v>
          </cell>
          <cell r="F1027" t="str">
            <v>JH</v>
          </cell>
          <cell r="G1027" t="str">
            <v>I67</v>
          </cell>
          <cell r="J1027" t="str">
            <v>RL4JW3EM</v>
          </cell>
          <cell r="P1027" t="str">
            <v/>
          </cell>
          <cell r="Q1027">
            <v>47</v>
          </cell>
        </row>
        <row r="1028">
          <cell r="D1028" t="str">
            <v>LB-240</v>
          </cell>
          <cell r="E1028">
            <v>1</v>
          </cell>
          <cell r="F1028" t="str">
            <v>LB</v>
          </cell>
          <cell r="G1028" t="str">
            <v>V98</v>
          </cell>
          <cell r="J1028" t="str">
            <v>RL4B28F3XN5170963</v>
          </cell>
          <cell r="P1028">
            <v>115</v>
          </cell>
          <cell r="Q1028" t="str">
            <v/>
          </cell>
        </row>
        <row r="1029">
          <cell r="D1029" t="str">
            <v>KY-264</v>
          </cell>
          <cell r="E1029">
            <v>6</v>
          </cell>
          <cell r="F1029" t="str">
            <v>KY</v>
          </cell>
          <cell r="G1029" t="str">
            <v>V99</v>
          </cell>
          <cell r="J1029" t="str">
            <v>RL4B23F36N5162636</v>
          </cell>
          <cell r="P1029">
            <v>116</v>
          </cell>
          <cell r="Q1029" t="str">
            <v/>
          </cell>
        </row>
        <row r="1030">
          <cell r="D1030" t="str">
            <v>LS-28</v>
          </cell>
          <cell r="E1030">
            <v>2</v>
          </cell>
          <cell r="F1030" t="str">
            <v>LS</v>
          </cell>
          <cell r="G1030" t="str">
            <v>F3</v>
          </cell>
          <cell r="J1030" t="str">
            <v>RL4AB3GS</v>
          </cell>
          <cell r="P1030" t="str">
            <v/>
          </cell>
          <cell r="Q1030">
            <v>48</v>
          </cell>
        </row>
        <row r="1031">
          <cell r="D1031" t="str">
            <v>LT-62</v>
          </cell>
          <cell r="E1031">
            <v>6</v>
          </cell>
          <cell r="F1031" t="str">
            <v>LT</v>
          </cell>
          <cell r="G1031" t="str">
            <v>F4</v>
          </cell>
          <cell r="J1031" t="str">
            <v>RL4JB3GS</v>
          </cell>
          <cell r="P1031" t="str">
            <v/>
          </cell>
          <cell r="Q1031">
            <v>49</v>
          </cell>
        </row>
        <row r="1032">
          <cell r="D1032" t="str">
            <v>LP-36</v>
          </cell>
          <cell r="E1032">
            <v>1</v>
          </cell>
          <cell r="F1032" t="str">
            <v>LP</v>
          </cell>
          <cell r="G1032" t="str">
            <v>F5</v>
          </cell>
          <cell r="J1032" t="str">
            <v>RL4CB3GS</v>
          </cell>
          <cell r="P1032" t="str">
            <v/>
          </cell>
          <cell r="Q1032">
            <v>50</v>
          </cell>
        </row>
        <row r="1033">
          <cell r="D1033" t="str">
            <v>JL-192</v>
          </cell>
          <cell r="E1033">
            <v>7</v>
          </cell>
          <cell r="F1033" t="str">
            <v>JL</v>
          </cell>
          <cell r="G1033" t="str">
            <v>I68</v>
          </cell>
          <cell r="J1033" t="str">
            <v>RL4AW3EM</v>
          </cell>
          <cell r="P1033" t="str">
            <v/>
          </cell>
          <cell r="Q1033">
            <v>51</v>
          </cell>
        </row>
        <row r="1034">
          <cell r="D1034" t="str">
            <v>LS-28</v>
          </cell>
          <cell r="E1034">
            <v>3</v>
          </cell>
          <cell r="F1034" t="str">
            <v>LS</v>
          </cell>
          <cell r="G1034" t="str">
            <v>F6</v>
          </cell>
          <cell r="J1034" t="str">
            <v>RL4AB3GS</v>
          </cell>
          <cell r="P1034" t="str">
            <v/>
          </cell>
          <cell r="Q1034">
            <v>52</v>
          </cell>
        </row>
        <row r="1035">
          <cell r="D1035" t="str">
            <v>LT-62</v>
          </cell>
          <cell r="E1035">
            <v>7</v>
          </cell>
          <cell r="F1035" t="str">
            <v>LT</v>
          </cell>
          <cell r="G1035" t="str">
            <v>F7</v>
          </cell>
          <cell r="J1035" t="str">
            <v>RL4JB3GS</v>
          </cell>
          <cell r="P1035" t="str">
            <v/>
          </cell>
          <cell r="Q1035">
            <v>53</v>
          </cell>
        </row>
        <row r="1036">
          <cell r="D1036" t="str">
            <v>JH-438</v>
          </cell>
          <cell r="E1036">
            <v>3</v>
          </cell>
          <cell r="F1036" t="str">
            <v>JH</v>
          </cell>
          <cell r="G1036" t="str">
            <v>I69</v>
          </cell>
          <cell r="J1036" t="str">
            <v>RL4JW3EM</v>
          </cell>
          <cell r="P1036" t="str">
            <v/>
          </cell>
          <cell r="Q1036">
            <v>54</v>
          </cell>
        </row>
        <row r="1037">
          <cell r="D1037" t="str">
            <v>LS-28</v>
          </cell>
          <cell r="E1037">
            <v>4</v>
          </cell>
          <cell r="F1037" t="str">
            <v>LS</v>
          </cell>
          <cell r="G1037" t="str">
            <v>F8</v>
          </cell>
          <cell r="J1037" t="str">
            <v>RL4AB3GS</v>
          </cell>
          <cell r="P1037" t="str">
            <v/>
          </cell>
          <cell r="Q1037">
            <v>55</v>
          </cell>
        </row>
        <row r="1038">
          <cell r="D1038" t="str">
            <v>KU-214</v>
          </cell>
          <cell r="E1038">
            <v>3</v>
          </cell>
          <cell r="F1038" t="str">
            <v>KU</v>
          </cell>
          <cell r="G1038" t="str">
            <v>V100</v>
          </cell>
          <cell r="J1038" t="str">
            <v>RL4B28F31N5170964</v>
          </cell>
          <cell r="P1038">
            <v>117</v>
          </cell>
          <cell r="Q1038" t="str">
            <v/>
          </cell>
        </row>
        <row r="1039">
          <cell r="D1039" t="str">
            <v>LS-28</v>
          </cell>
          <cell r="E1039">
            <v>5</v>
          </cell>
          <cell r="F1039" t="str">
            <v>LS</v>
          </cell>
          <cell r="G1039" t="str">
            <v>F9</v>
          </cell>
          <cell r="J1039" t="str">
            <v>RL4AB3GS</v>
          </cell>
          <cell r="P1039" t="str">
            <v/>
          </cell>
          <cell r="Q1039">
            <v>56</v>
          </cell>
        </row>
        <row r="1040">
          <cell r="D1040" t="str">
            <v>KY-264</v>
          </cell>
          <cell r="E1040">
            <v>7</v>
          </cell>
          <cell r="F1040" t="str">
            <v>KY</v>
          </cell>
          <cell r="G1040" t="str">
            <v>V1</v>
          </cell>
          <cell r="J1040" t="str">
            <v>RL4B23F38N5162637</v>
          </cell>
          <cell r="P1040">
            <v>118</v>
          </cell>
          <cell r="Q1040" t="str">
            <v/>
          </cell>
        </row>
        <row r="1041">
          <cell r="D1041" t="str">
            <v>LB-240</v>
          </cell>
          <cell r="E1041">
            <v>2</v>
          </cell>
          <cell r="F1041" t="str">
            <v>LB</v>
          </cell>
          <cell r="G1041" t="str">
            <v>V2</v>
          </cell>
          <cell r="J1041" t="str">
            <v>RL4B28F33N5170965</v>
          </cell>
          <cell r="P1041">
            <v>119</v>
          </cell>
          <cell r="Q1041" t="str">
            <v/>
          </cell>
        </row>
        <row r="1042">
          <cell r="D1042" t="str">
            <v>LT-62</v>
          </cell>
          <cell r="E1042">
            <v>8</v>
          </cell>
          <cell r="F1042" t="str">
            <v>LT</v>
          </cell>
          <cell r="G1042" t="str">
            <v>F10</v>
          </cell>
          <cell r="J1042" t="str">
            <v>RL4JB3GS</v>
          </cell>
          <cell r="P1042" t="str">
            <v/>
          </cell>
          <cell r="Q1042">
            <v>57</v>
          </cell>
        </row>
        <row r="1043">
          <cell r="D1043" t="str">
            <v>JL-192</v>
          </cell>
          <cell r="E1043">
            <v>8</v>
          </cell>
          <cell r="F1043" t="str">
            <v>JL</v>
          </cell>
          <cell r="G1043" t="str">
            <v>I70</v>
          </cell>
          <cell r="J1043" t="str">
            <v>RL4AW3EM</v>
          </cell>
          <cell r="P1043" t="str">
            <v/>
          </cell>
          <cell r="Q1043">
            <v>58</v>
          </cell>
        </row>
        <row r="1044">
          <cell r="D1044" t="str">
            <v>KY-264</v>
          </cell>
          <cell r="E1044">
            <v>8</v>
          </cell>
          <cell r="F1044" t="str">
            <v>KY</v>
          </cell>
          <cell r="G1044" t="str">
            <v>V3</v>
          </cell>
          <cell r="J1044" t="str">
            <v>RL4B23F3XN5162638</v>
          </cell>
          <cell r="P1044">
            <v>120</v>
          </cell>
          <cell r="Q1044" t="str">
            <v/>
          </cell>
        </row>
        <row r="1045">
          <cell r="D1045" t="str">
            <v>KU-214</v>
          </cell>
          <cell r="E1045">
            <v>4</v>
          </cell>
          <cell r="F1045" t="str">
            <v>KU</v>
          </cell>
          <cell r="G1045" t="str">
            <v>V4</v>
          </cell>
          <cell r="J1045" t="str">
            <v>RL4B28F35N5170966</v>
          </cell>
          <cell r="P1045">
            <v>121</v>
          </cell>
          <cell r="Q1045" t="str">
            <v/>
          </cell>
        </row>
        <row r="1046">
          <cell r="D1046" t="str">
            <v>LB-240</v>
          </cell>
          <cell r="E1046">
            <v>3</v>
          </cell>
          <cell r="F1046" t="str">
            <v>LB</v>
          </cell>
          <cell r="G1046" t="str">
            <v>V5</v>
          </cell>
          <cell r="J1046" t="str">
            <v>RL4B28F37N5170967</v>
          </cell>
          <cell r="P1046">
            <v>122</v>
          </cell>
          <cell r="Q1046" t="str">
            <v/>
          </cell>
        </row>
        <row r="1047">
          <cell r="D1047" t="str">
            <v>KY-264</v>
          </cell>
          <cell r="E1047">
            <v>9</v>
          </cell>
          <cell r="F1047" t="str">
            <v>KY</v>
          </cell>
          <cell r="G1047" t="str">
            <v>V6</v>
          </cell>
          <cell r="J1047" t="str">
            <v>RL4B23F31N5162639</v>
          </cell>
          <cell r="P1047">
            <v>123</v>
          </cell>
          <cell r="Q1047" t="str">
            <v/>
          </cell>
        </row>
        <row r="1048">
          <cell r="D1048" t="str">
            <v>KY-264</v>
          </cell>
          <cell r="E1048">
            <v>10</v>
          </cell>
          <cell r="F1048" t="str">
            <v>KY</v>
          </cell>
          <cell r="G1048" t="str">
            <v>V7</v>
          </cell>
          <cell r="J1048" t="str">
            <v>RL4B23F38N5162640</v>
          </cell>
          <cell r="P1048">
            <v>124</v>
          </cell>
          <cell r="Q1048" t="str">
            <v/>
          </cell>
        </row>
        <row r="1049">
          <cell r="D1049" t="str">
            <v>KU-214</v>
          </cell>
          <cell r="E1049">
            <v>5</v>
          </cell>
          <cell r="F1049" t="str">
            <v>KU</v>
          </cell>
          <cell r="G1049" t="str">
            <v>V8</v>
          </cell>
          <cell r="J1049" t="str">
            <v>RL4B28F39N5170968</v>
          </cell>
          <cell r="P1049">
            <v>125</v>
          </cell>
          <cell r="Q1049" t="str">
            <v/>
          </cell>
        </row>
        <row r="1050">
          <cell r="D1050" t="str">
            <v>LS-28</v>
          </cell>
          <cell r="E1050">
            <v>6</v>
          </cell>
          <cell r="F1050" t="str">
            <v>LS</v>
          </cell>
          <cell r="G1050" t="str">
            <v>F11</v>
          </cell>
          <cell r="J1050" t="str">
            <v>RL4AB3GS</v>
          </cell>
          <cell r="P1050" t="str">
            <v/>
          </cell>
          <cell r="Q1050">
            <v>59</v>
          </cell>
        </row>
        <row r="1051">
          <cell r="D1051" t="str">
            <v>LB-240</v>
          </cell>
          <cell r="E1051">
            <v>4</v>
          </cell>
          <cell r="F1051" t="str">
            <v>LB</v>
          </cell>
          <cell r="G1051" t="str">
            <v>V9</v>
          </cell>
          <cell r="J1051" t="str">
            <v>RL4B28F30N5170969</v>
          </cell>
          <cell r="P1051">
            <v>126</v>
          </cell>
          <cell r="Q1051" t="str">
            <v/>
          </cell>
        </row>
        <row r="1052">
          <cell r="D1052" t="str">
            <v>KY-265</v>
          </cell>
          <cell r="E1052">
            <v>1</v>
          </cell>
          <cell r="F1052" t="str">
            <v>KY</v>
          </cell>
          <cell r="G1052" t="str">
            <v>V10</v>
          </cell>
          <cell r="J1052" t="str">
            <v>RL4B23F3XN5162641</v>
          </cell>
          <cell r="P1052">
            <v>127</v>
          </cell>
          <cell r="Q1052" t="str">
            <v/>
          </cell>
        </row>
        <row r="1053">
          <cell r="D1053" t="str">
            <v>LB-240</v>
          </cell>
          <cell r="E1053">
            <v>5</v>
          </cell>
          <cell r="F1053" t="str">
            <v>LB</v>
          </cell>
          <cell r="G1053" t="str">
            <v>V11</v>
          </cell>
          <cell r="J1053" t="str">
            <v>RL4B28F37N5170970</v>
          </cell>
          <cell r="P1053">
            <v>128</v>
          </cell>
          <cell r="Q1053" t="str">
            <v/>
          </cell>
        </row>
        <row r="1054">
          <cell r="D1054" t="str">
            <v>LT-62</v>
          </cell>
          <cell r="E1054">
            <v>9</v>
          </cell>
          <cell r="F1054" t="str">
            <v>LT</v>
          </cell>
          <cell r="G1054" t="str">
            <v>F12</v>
          </cell>
          <cell r="J1054" t="str">
            <v>RL4JB3GS</v>
          </cell>
          <cell r="P1054" t="str">
            <v/>
          </cell>
          <cell r="Q1054">
            <v>60</v>
          </cell>
        </row>
        <row r="1055">
          <cell r="D1055" t="str">
            <v>KU-214</v>
          </cell>
          <cell r="E1055">
            <v>6</v>
          </cell>
          <cell r="F1055" t="str">
            <v>KU</v>
          </cell>
          <cell r="G1055" t="str">
            <v>V12</v>
          </cell>
          <cell r="J1055" t="str">
            <v>RL4B28F39N5170971</v>
          </cell>
          <cell r="P1055">
            <v>129</v>
          </cell>
          <cell r="Q1055" t="str">
            <v/>
          </cell>
        </row>
        <row r="1056">
          <cell r="D1056" t="str">
            <v>KY-265</v>
          </cell>
          <cell r="E1056">
            <v>2</v>
          </cell>
          <cell r="F1056" t="str">
            <v>KY</v>
          </cell>
          <cell r="G1056" t="str">
            <v>V13</v>
          </cell>
          <cell r="J1056" t="str">
            <v>RL4B23F31N5162642</v>
          </cell>
          <cell r="P1056">
            <v>130</v>
          </cell>
          <cell r="Q1056" t="str">
            <v/>
          </cell>
        </row>
        <row r="1057">
          <cell r="D1057" t="str">
            <v>JH-438</v>
          </cell>
          <cell r="E1057">
            <v>4</v>
          </cell>
          <cell r="F1057" t="str">
            <v>JH</v>
          </cell>
          <cell r="G1057" t="str">
            <v>I71</v>
          </cell>
          <cell r="J1057" t="str">
            <v>RL4JW3EM</v>
          </cell>
          <cell r="P1057" t="str">
            <v/>
          </cell>
          <cell r="Q1057">
            <v>61</v>
          </cell>
        </row>
        <row r="1058">
          <cell r="D1058" t="str">
            <v>KY-265</v>
          </cell>
          <cell r="E1058">
            <v>3</v>
          </cell>
          <cell r="F1058" t="str">
            <v>KY</v>
          </cell>
          <cell r="G1058" t="str">
            <v>V14</v>
          </cell>
          <cell r="J1058" t="str">
            <v>RL4B23F33N5162643</v>
          </cell>
          <cell r="P1058">
            <v>131</v>
          </cell>
          <cell r="Q1058" t="str">
            <v/>
          </cell>
        </row>
        <row r="1059">
          <cell r="D1059" t="str">
            <v>LB-240</v>
          </cell>
          <cell r="E1059">
            <v>6</v>
          </cell>
          <cell r="F1059" t="str">
            <v>LB</v>
          </cell>
          <cell r="G1059" t="str">
            <v>V15</v>
          </cell>
          <cell r="J1059" t="str">
            <v>RL4B28F30N5170972</v>
          </cell>
          <cell r="P1059">
            <v>132</v>
          </cell>
          <cell r="Q1059" t="str">
            <v/>
          </cell>
        </row>
        <row r="1060">
          <cell r="D1060" t="str">
            <v>KU-214</v>
          </cell>
          <cell r="E1060">
            <v>7</v>
          </cell>
          <cell r="F1060" t="str">
            <v>KU</v>
          </cell>
          <cell r="G1060" t="str">
            <v>V16</v>
          </cell>
          <cell r="J1060" t="str">
            <v>RL4B28F32N5170973</v>
          </cell>
          <cell r="P1060">
            <v>133</v>
          </cell>
          <cell r="Q1060" t="str">
            <v/>
          </cell>
        </row>
        <row r="1061">
          <cell r="D1061" t="str">
            <v>LS-28</v>
          </cell>
          <cell r="E1061">
            <v>7</v>
          </cell>
          <cell r="F1061" t="str">
            <v>LS</v>
          </cell>
          <cell r="G1061" t="str">
            <v>F13</v>
          </cell>
          <cell r="J1061" t="str">
            <v>RL4AB3GS</v>
          </cell>
          <cell r="P1061" t="str">
            <v/>
          </cell>
          <cell r="Q1061">
            <v>62</v>
          </cell>
        </row>
        <row r="1062">
          <cell r="D1062" t="str">
            <v>KY-265</v>
          </cell>
          <cell r="E1062">
            <v>4</v>
          </cell>
          <cell r="F1062" t="str">
            <v>KY</v>
          </cell>
          <cell r="G1062" t="str">
            <v>V17</v>
          </cell>
          <cell r="J1062" t="str">
            <v>RL4B23F35N5162644</v>
          </cell>
          <cell r="P1062">
            <v>134</v>
          </cell>
          <cell r="Q1062" t="str">
            <v/>
          </cell>
        </row>
        <row r="1063">
          <cell r="D1063" t="str">
            <v>LB-240</v>
          </cell>
          <cell r="E1063">
            <v>7</v>
          </cell>
          <cell r="F1063" t="str">
            <v>LB</v>
          </cell>
          <cell r="G1063" t="str">
            <v>V18</v>
          </cell>
          <cell r="J1063" t="str">
            <v>RL4B28F34N5170974</v>
          </cell>
          <cell r="P1063">
            <v>135</v>
          </cell>
          <cell r="Q1063" t="str">
            <v/>
          </cell>
        </row>
        <row r="1064">
          <cell r="D1064" t="str">
            <v>KY-265</v>
          </cell>
          <cell r="E1064">
            <v>5</v>
          </cell>
          <cell r="F1064" t="str">
            <v>KY</v>
          </cell>
          <cell r="G1064" t="str">
            <v>V19</v>
          </cell>
          <cell r="J1064" t="str">
            <v>RL4B23F37N5162645</v>
          </cell>
          <cell r="P1064">
            <v>136</v>
          </cell>
          <cell r="Q1064" t="str">
            <v/>
          </cell>
        </row>
        <row r="1065">
          <cell r="D1065" t="str">
            <v>LP-36</v>
          </cell>
          <cell r="E1065">
            <v>2</v>
          </cell>
          <cell r="F1065" t="str">
            <v>LP</v>
          </cell>
          <cell r="G1065" t="str">
            <v>F14</v>
          </cell>
          <cell r="J1065" t="str">
            <v>RL4CB3GS</v>
          </cell>
          <cell r="P1065" t="str">
            <v/>
          </cell>
          <cell r="Q1065">
            <v>63</v>
          </cell>
        </row>
        <row r="1066">
          <cell r="D1066" t="str">
            <v>KU-214</v>
          </cell>
          <cell r="E1066">
            <v>8</v>
          </cell>
          <cell r="F1066" t="str">
            <v>KU</v>
          </cell>
          <cell r="G1066" t="str">
            <v>V20</v>
          </cell>
          <cell r="J1066" t="str">
            <v>RL4B28F36N5170975</v>
          </cell>
          <cell r="P1066">
            <v>137</v>
          </cell>
          <cell r="Q1066" t="str">
            <v/>
          </cell>
        </row>
        <row r="1067">
          <cell r="D1067" t="str">
            <v>KY-265</v>
          </cell>
          <cell r="E1067">
            <v>6</v>
          </cell>
          <cell r="F1067" t="str">
            <v>KY</v>
          </cell>
          <cell r="G1067" t="str">
            <v>V21</v>
          </cell>
          <cell r="J1067" t="str">
            <v>RL4B23F39N5162646</v>
          </cell>
          <cell r="P1067">
            <v>138</v>
          </cell>
          <cell r="Q1067" t="str">
            <v/>
          </cell>
        </row>
        <row r="1068">
          <cell r="D1068" t="str">
            <v>LB-240</v>
          </cell>
          <cell r="E1068">
            <v>8</v>
          </cell>
          <cell r="F1068" t="str">
            <v>LB</v>
          </cell>
          <cell r="G1068" t="str">
            <v>V22</v>
          </cell>
          <cell r="J1068" t="str">
            <v>RL4B28F38N5170976</v>
          </cell>
          <cell r="P1068">
            <v>139</v>
          </cell>
          <cell r="Q1068" t="str">
            <v/>
          </cell>
        </row>
        <row r="1069">
          <cell r="D1069" t="str">
            <v>LS-28</v>
          </cell>
          <cell r="E1069">
            <v>8</v>
          </cell>
          <cell r="F1069" t="str">
            <v>LS</v>
          </cell>
          <cell r="G1069" t="str">
            <v>F15</v>
          </cell>
          <cell r="J1069" t="str">
            <v>RL4AB3GS</v>
          </cell>
          <cell r="P1069" t="str">
            <v/>
          </cell>
          <cell r="Q1069">
            <v>64</v>
          </cell>
        </row>
        <row r="1070">
          <cell r="D1070" t="str">
            <v>KU-214</v>
          </cell>
          <cell r="E1070">
            <v>9</v>
          </cell>
          <cell r="F1070" t="str">
            <v>KU</v>
          </cell>
          <cell r="G1070" t="str">
            <v>V23</v>
          </cell>
          <cell r="J1070" t="str">
            <v>RL4B28F3XN5170977</v>
          </cell>
          <cell r="P1070">
            <v>140</v>
          </cell>
          <cell r="Q1070" t="str">
            <v/>
          </cell>
        </row>
        <row r="1071">
          <cell r="D1071" t="str">
            <v>KY-265</v>
          </cell>
          <cell r="E1071">
            <v>7</v>
          </cell>
          <cell r="F1071" t="str">
            <v>KY</v>
          </cell>
          <cell r="G1071" t="str">
            <v>V24</v>
          </cell>
          <cell r="J1071" t="str">
            <v>RL4B23F30N5162647</v>
          </cell>
          <cell r="P1071">
            <v>141</v>
          </cell>
          <cell r="Q1071" t="str">
            <v/>
          </cell>
        </row>
        <row r="1072">
          <cell r="D1072" t="str">
            <v>JH-438</v>
          </cell>
          <cell r="E1072">
            <v>5</v>
          </cell>
          <cell r="F1072" t="str">
            <v>JH</v>
          </cell>
          <cell r="G1072" t="str">
            <v>I72</v>
          </cell>
          <cell r="J1072" t="str">
            <v>RL4JW3EM</v>
          </cell>
          <cell r="P1072" t="str">
            <v/>
          </cell>
          <cell r="Q1072">
            <v>65</v>
          </cell>
        </row>
        <row r="1073">
          <cell r="D1073" t="str">
            <v>LB-240</v>
          </cell>
          <cell r="E1073">
            <v>9</v>
          </cell>
          <cell r="F1073" t="str">
            <v>LB</v>
          </cell>
          <cell r="G1073" t="str">
            <v>V25</v>
          </cell>
          <cell r="J1073" t="str">
            <v>RL4B28F31N5170978</v>
          </cell>
          <cell r="P1073">
            <v>142</v>
          </cell>
          <cell r="Q1073" t="str">
            <v/>
          </cell>
        </row>
        <row r="1074">
          <cell r="D1074" t="str">
            <v>KY-265</v>
          </cell>
          <cell r="E1074">
            <v>8</v>
          </cell>
          <cell r="F1074" t="str">
            <v>KY</v>
          </cell>
          <cell r="G1074" t="str">
            <v>V26</v>
          </cell>
          <cell r="J1074" t="str">
            <v>RL4B23F32N5162648</v>
          </cell>
          <cell r="P1074">
            <v>143</v>
          </cell>
          <cell r="Q1074" t="str">
            <v/>
          </cell>
        </row>
        <row r="1075">
          <cell r="D1075" t="str">
            <v>KU-214</v>
          </cell>
          <cell r="E1075">
            <v>10</v>
          </cell>
          <cell r="F1075" t="str">
            <v>KU</v>
          </cell>
          <cell r="G1075" t="str">
            <v>V27</v>
          </cell>
          <cell r="J1075" t="str">
            <v>RL4B28F33N5170979</v>
          </cell>
          <cell r="P1075">
            <v>144</v>
          </cell>
          <cell r="Q1075" t="str">
            <v/>
          </cell>
        </row>
        <row r="1076">
          <cell r="D1076" t="str">
            <v>LT-62</v>
          </cell>
          <cell r="E1076">
            <v>10</v>
          </cell>
          <cell r="F1076" t="str">
            <v>LT</v>
          </cell>
          <cell r="G1076" t="str">
            <v>F16</v>
          </cell>
          <cell r="J1076" t="str">
            <v>RL4JB3GS</v>
          </cell>
          <cell r="P1076" t="str">
            <v/>
          </cell>
          <cell r="Q1076">
            <v>66</v>
          </cell>
        </row>
        <row r="1077">
          <cell r="D1077" t="str">
            <v>LB-240</v>
          </cell>
          <cell r="E1077">
            <v>10</v>
          </cell>
          <cell r="F1077" t="str">
            <v>LB</v>
          </cell>
          <cell r="G1077" t="str">
            <v>V28</v>
          </cell>
          <cell r="J1077" t="str">
            <v>RL4B28F3XN5170980</v>
          </cell>
          <cell r="P1077">
            <v>145</v>
          </cell>
          <cell r="Q1077" t="str">
            <v/>
          </cell>
        </row>
        <row r="1078">
          <cell r="D1078" t="str">
            <v>KY-265</v>
          </cell>
          <cell r="E1078">
            <v>9</v>
          </cell>
          <cell r="F1078" t="str">
            <v>KY</v>
          </cell>
          <cell r="G1078" t="str">
            <v>V29</v>
          </cell>
          <cell r="J1078" t="str">
            <v>RL4B23F34N5162649</v>
          </cell>
          <cell r="P1078">
            <v>146</v>
          </cell>
          <cell r="Q1078" t="str">
            <v/>
          </cell>
        </row>
        <row r="1079">
          <cell r="D1079" t="str">
            <v>KY-265</v>
          </cell>
          <cell r="E1079">
            <v>10</v>
          </cell>
          <cell r="F1079" t="str">
            <v>KY</v>
          </cell>
          <cell r="G1079" t="str">
            <v>V30</v>
          </cell>
          <cell r="J1079" t="str">
            <v>RL4B23F30N5162650</v>
          </cell>
          <cell r="P1079">
            <v>147</v>
          </cell>
          <cell r="Q1079" t="str">
            <v/>
          </cell>
        </row>
        <row r="1080">
          <cell r="D1080" t="str">
            <v>LN-5</v>
          </cell>
          <cell r="E1080">
            <v>7</v>
          </cell>
          <cell r="F1080" t="str">
            <v>LN</v>
          </cell>
          <cell r="G1080" t="str">
            <v>F17</v>
          </cell>
          <cell r="J1080" t="str">
            <v>RL4BA3FS</v>
          </cell>
          <cell r="P1080" t="str">
            <v/>
          </cell>
          <cell r="Q1080">
            <v>67</v>
          </cell>
        </row>
        <row r="1081">
          <cell r="D1081" t="str">
            <v>KU-215</v>
          </cell>
          <cell r="E1081">
            <v>1</v>
          </cell>
          <cell r="F1081" t="str">
            <v>KU</v>
          </cell>
          <cell r="G1081" t="str">
            <v>V31</v>
          </cell>
          <cell r="J1081" t="str">
            <v>RL4B28F31N5170981</v>
          </cell>
          <cell r="P1081">
            <v>148</v>
          </cell>
          <cell r="Q1081" t="str">
            <v/>
          </cell>
        </row>
        <row r="1082">
          <cell r="D1082" t="str">
            <v>LB-241</v>
          </cell>
          <cell r="E1082">
            <v>1</v>
          </cell>
          <cell r="F1082" t="str">
            <v>LB</v>
          </cell>
          <cell r="G1082" t="str">
            <v>V32</v>
          </cell>
          <cell r="J1082" t="str">
            <v>RL4B28F33N5170982</v>
          </cell>
          <cell r="P1082">
            <v>149</v>
          </cell>
          <cell r="Q1082" t="str">
            <v/>
          </cell>
        </row>
        <row r="1083">
          <cell r="D1083" t="str">
            <v>KY-266</v>
          </cell>
          <cell r="E1083">
            <v>1</v>
          </cell>
          <cell r="F1083" t="str">
            <v>KY</v>
          </cell>
          <cell r="G1083" t="str">
            <v>V33</v>
          </cell>
          <cell r="J1083" t="str">
            <v>RL4B23F32N5162651</v>
          </cell>
          <cell r="P1083">
            <v>150</v>
          </cell>
          <cell r="Q1083" t="str">
            <v/>
          </cell>
        </row>
        <row r="1084">
          <cell r="D1084" t="str">
            <v>AA-58</v>
          </cell>
          <cell r="E1084">
            <v>10</v>
          </cell>
          <cell r="F1084" t="str">
            <v>AA</v>
          </cell>
          <cell r="G1084" t="str">
            <v>I73</v>
          </cell>
          <cell r="J1084" t="str">
            <v>RL4AW3EM</v>
          </cell>
          <cell r="P1084" t="str">
            <v/>
          </cell>
          <cell r="Q1084">
            <v>68</v>
          </cell>
        </row>
        <row r="1085">
          <cell r="D1085" t="str">
            <v>LB-241</v>
          </cell>
          <cell r="E1085">
            <v>2</v>
          </cell>
          <cell r="F1085" t="str">
            <v>LB</v>
          </cell>
          <cell r="G1085" t="str">
            <v>V34</v>
          </cell>
          <cell r="J1085" t="str">
            <v>RL4B28F35N5170983</v>
          </cell>
          <cell r="P1085">
            <v>151</v>
          </cell>
          <cell r="Q1085" t="str">
            <v/>
          </cell>
        </row>
        <row r="1086">
          <cell r="D1086" t="str">
            <v>KU-215</v>
          </cell>
          <cell r="E1086">
            <v>2</v>
          </cell>
          <cell r="F1086" t="str">
            <v>KU</v>
          </cell>
          <cell r="G1086" t="str">
            <v>V35</v>
          </cell>
          <cell r="J1086" t="str">
            <v>RL4B28F37N5170984</v>
          </cell>
          <cell r="P1086">
            <v>152</v>
          </cell>
          <cell r="Q1086" t="str">
            <v/>
          </cell>
        </row>
        <row r="1087">
          <cell r="D1087" t="str">
            <v>LS-28</v>
          </cell>
          <cell r="E1087">
            <v>9</v>
          </cell>
          <cell r="F1087" t="str">
            <v>LS</v>
          </cell>
          <cell r="G1087" t="str">
            <v>F18</v>
          </cell>
          <cell r="J1087" t="str">
            <v>RL4AB3GS</v>
          </cell>
          <cell r="P1087" t="str">
            <v/>
          </cell>
          <cell r="Q1087">
            <v>69</v>
          </cell>
        </row>
        <row r="1088">
          <cell r="D1088" t="str">
            <v>KY-266</v>
          </cell>
          <cell r="E1088">
            <v>2</v>
          </cell>
          <cell r="F1088" t="str">
            <v>KY</v>
          </cell>
          <cell r="G1088" t="str">
            <v>V36</v>
          </cell>
          <cell r="J1088" t="str">
            <v>RL4B23F34N5162652</v>
          </cell>
          <cell r="P1088">
            <v>153</v>
          </cell>
          <cell r="Q1088" t="str">
            <v/>
          </cell>
        </row>
        <row r="1089">
          <cell r="D1089" t="str">
            <v>KY-266</v>
          </cell>
          <cell r="E1089">
            <v>3</v>
          </cell>
          <cell r="F1089" t="str">
            <v>KY</v>
          </cell>
          <cell r="G1089" t="str">
            <v>V37</v>
          </cell>
          <cell r="J1089" t="str">
            <v>RL4B23F36N5162653</v>
          </cell>
          <cell r="P1089">
            <v>154</v>
          </cell>
          <cell r="Q1089" t="str">
            <v/>
          </cell>
        </row>
        <row r="1090">
          <cell r="D1090" t="str">
            <v>LB-241</v>
          </cell>
          <cell r="E1090">
            <v>3</v>
          </cell>
          <cell r="F1090" t="str">
            <v>LB</v>
          </cell>
          <cell r="G1090" t="str">
            <v>V38</v>
          </cell>
          <cell r="J1090" t="str">
            <v>RL4B28F39N5170985</v>
          </cell>
          <cell r="P1090">
            <v>155</v>
          </cell>
          <cell r="Q1090" t="str">
            <v/>
          </cell>
        </row>
        <row r="1091">
          <cell r="D1091" t="str">
            <v>LT-63</v>
          </cell>
          <cell r="E1091">
            <v>1</v>
          </cell>
          <cell r="F1091" t="str">
            <v>LT</v>
          </cell>
          <cell r="G1091" t="str">
            <v>F19</v>
          </cell>
          <cell r="J1091" t="str">
            <v>RL4JB3GS</v>
          </cell>
          <cell r="P1091" t="str">
            <v/>
          </cell>
          <cell r="Q1091">
            <v>70</v>
          </cell>
        </row>
        <row r="1092">
          <cell r="D1092" t="str">
            <v>KU-215</v>
          </cell>
          <cell r="E1092">
            <v>3</v>
          </cell>
          <cell r="F1092" t="str">
            <v>KU</v>
          </cell>
          <cell r="G1092" t="str">
            <v>V39</v>
          </cell>
          <cell r="J1092" t="str">
            <v>RL4B28F30N5170986</v>
          </cell>
          <cell r="P1092">
            <v>156</v>
          </cell>
          <cell r="Q1092" t="str">
            <v/>
          </cell>
        </row>
        <row r="1093">
          <cell r="D1093" t="str">
            <v>KY-266</v>
          </cell>
          <cell r="E1093">
            <v>4</v>
          </cell>
          <cell r="F1093" t="str">
            <v>KY</v>
          </cell>
          <cell r="G1093" t="str">
            <v>V40</v>
          </cell>
          <cell r="J1093" t="str">
            <v>RL4B23F38N5162654</v>
          </cell>
          <cell r="P1093">
            <v>157</v>
          </cell>
          <cell r="Q1093" t="str">
            <v/>
          </cell>
        </row>
        <row r="1094">
          <cell r="D1094" t="str">
            <v>LB-241</v>
          </cell>
          <cell r="E1094">
            <v>4</v>
          </cell>
          <cell r="F1094" t="str">
            <v>LB</v>
          </cell>
          <cell r="G1094" t="str">
            <v>V41</v>
          </cell>
          <cell r="J1094" t="str">
            <v>RL4B28F32N5170987</v>
          </cell>
          <cell r="P1094">
            <v>158</v>
          </cell>
          <cell r="Q1094" t="str">
            <v/>
          </cell>
        </row>
        <row r="1095">
          <cell r="D1095" t="str">
            <v>LS-28</v>
          </cell>
          <cell r="E1095">
            <v>10</v>
          </cell>
          <cell r="F1095" t="str">
            <v>LS</v>
          </cell>
          <cell r="G1095" t="str">
            <v>F20</v>
          </cell>
          <cell r="J1095" t="str">
            <v>RL4AB3GS</v>
          </cell>
          <cell r="P1095" t="str">
            <v/>
          </cell>
          <cell r="Q1095">
            <v>71</v>
          </cell>
        </row>
        <row r="1096">
          <cell r="D1096" t="str">
            <v>KY-266</v>
          </cell>
          <cell r="E1096">
            <v>5</v>
          </cell>
          <cell r="F1096" t="str">
            <v>KY</v>
          </cell>
          <cell r="G1096" t="str">
            <v>V42</v>
          </cell>
          <cell r="J1096" t="str">
            <v>RL4B23F3XN5162655</v>
          </cell>
          <cell r="P1096">
            <v>159</v>
          </cell>
          <cell r="Q1096" t="str">
            <v/>
          </cell>
        </row>
        <row r="1097">
          <cell r="D1097" t="str">
            <v>KU-215</v>
          </cell>
          <cell r="E1097">
            <v>4</v>
          </cell>
          <cell r="F1097" t="str">
            <v>KU</v>
          </cell>
          <cell r="G1097" t="str">
            <v>V43</v>
          </cell>
          <cell r="J1097" t="str">
            <v>RL4B28F34N5170988</v>
          </cell>
          <cell r="P1097">
            <v>160</v>
          </cell>
          <cell r="Q1097" t="str">
            <v/>
          </cell>
        </row>
        <row r="1098">
          <cell r="D1098" t="str">
            <v>KY-266</v>
          </cell>
          <cell r="E1098">
            <v>6</v>
          </cell>
          <cell r="F1098" t="str">
            <v>KY</v>
          </cell>
          <cell r="G1098" t="str">
            <v>V44</v>
          </cell>
          <cell r="J1098" t="str">
            <v>RL4B23F31N5162656</v>
          </cell>
          <cell r="P1098">
            <v>161</v>
          </cell>
          <cell r="Q1098" t="str">
            <v/>
          </cell>
        </row>
        <row r="1099">
          <cell r="D1099" t="str">
            <v>JL-192</v>
          </cell>
          <cell r="E1099">
            <v>9</v>
          </cell>
          <cell r="F1099" t="str">
            <v>JL</v>
          </cell>
          <cell r="G1099" t="str">
            <v>I74</v>
          </cell>
          <cell r="J1099" t="str">
            <v>RL4AW3EM</v>
          </cell>
          <cell r="P1099" t="str">
            <v/>
          </cell>
          <cell r="Q1099">
            <v>72</v>
          </cell>
        </row>
        <row r="1100">
          <cell r="D1100" t="str">
            <v>LB-241</v>
          </cell>
          <cell r="E1100">
            <v>5</v>
          </cell>
          <cell r="F1100" t="str">
            <v>LB</v>
          </cell>
          <cell r="G1100" t="str">
            <v>V45</v>
          </cell>
          <cell r="J1100" t="str">
            <v>RL4B28F36N5170989</v>
          </cell>
          <cell r="P1100">
            <v>162</v>
          </cell>
          <cell r="Q1100" t="str">
            <v/>
          </cell>
        </row>
        <row r="1101">
          <cell r="D1101" t="str">
            <v>KU-215</v>
          </cell>
          <cell r="E1101">
            <v>5</v>
          </cell>
          <cell r="F1101" t="str">
            <v>KU</v>
          </cell>
          <cell r="G1101" t="str">
            <v>V46</v>
          </cell>
          <cell r="J1101" t="str">
            <v>RL4B28F32N5170990</v>
          </cell>
          <cell r="P1101">
            <v>163</v>
          </cell>
          <cell r="Q1101" t="str">
            <v/>
          </cell>
        </row>
        <row r="1102">
          <cell r="D1102" t="str">
            <v>KY-266</v>
          </cell>
          <cell r="E1102">
            <v>7</v>
          </cell>
          <cell r="F1102" t="str">
            <v>KY</v>
          </cell>
          <cell r="G1102" t="str">
            <v>V47</v>
          </cell>
          <cell r="J1102" t="str">
            <v>RL4B23F33N5162657</v>
          </cell>
          <cell r="P1102">
            <v>164</v>
          </cell>
          <cell r="Q1102" t="str">
            <v/>
          </cell>
        </row>
        <row r="1103">
          <cell r="D1103" t="str">
            <v>LS-29</v>
          </cell>
          <cell r="E1103">
            <v>1</v>
          </cell>
          <cell r="F1103" t="str">
            <v>LS</v>
          </cell>
          <cell r="G1103" t="str">
            <v>F21</v>
          </cell>
          <cell r="J1103" t="str">
            <v>RL4AB3GS</v>
          </cell>
          <cell r="P1103" t="str">
            <v/>
          </cell>
          <cell r="Q1103">
            <v>73</v>
          </cell>
        </row>
        <row r="1104">
          <cell r="D1104" t="str">
            <v>LB-241</v>
          </cell>
          <cell r="E1104">
            <v>6</v>
          </cell>
          <cell r="F1104" t="str">
            <v>LB</v>
          </cell>
          <cell r="G1104" t="str">
            <v>V48</v>
          </cell>
          <cell r="J1104" t="str">
            <v>RL4B28F34N5170991</v>
          </cell>
          <cell r="P1104">
            <v>165</v>
          </cell>
          <cell r="Q1104" t="str">
            <v/>
          </cell>
        </row>
        <row r="1105">
          <cell r="D1105" t="str">
            <v>KY-266</v>
          </cell>
          <cell r="E1105">
            <v>8</v>
          </cell>
          <cell r="F1105" t="str">
            <v>KY</v>
          </cell>
          <cell r="G1105" t="str">
            <v>V49</v>
          </cell>
          <cell r="J1105" t="str">
            <v>RL4B23F35N5162658</v>
          </cell>
          <cell r="P1105">
            <v>166</v>
          </cell>
          <cell r="Q1105" t="str">
            <v/>
          </cell>
        </row>
        <row r="1106">
          <cell r="D1106" t="str">
            <v>LT-63</v>
          </cell>
          <cell r="E1106">
            <v>2</v>
          </cell>
          <cell r="F1106" t="str">
            <v>LT</v>
          </cell>
          <cell r="G1106" t="str">
            <v>F22</v>
          </cell>
          <cell r="J1106" t="str">
            <v>RL4JB3GS</v>
          </cell>
          <cell r="P1106" t="str">
            <v/>
          </cell>
          <cell r="Q1106">
            <v>74</v>
          </cell>
        </row>
        <row r="1107">
          <cell r="D1107" t="str">
            <v>KU-215</v>
          </cell>
          <cell r="E1107">
            <v>6</v>
          </cell>
          <cell r="F1107" t="str">
            <v>KU</v>
          </cell>
          <cell r="G1107" t="str">
            <v>V50</v>
          </cell>
          <cell r="J1107" t="str">
            <v>RL4B28F36N5170992</v>
          </cell>
          <cell r="P1107">
            <v>167</v>
          </cell>
          <cell r="Q1107" t="str">
            <v/>
          </cell>
        </row>
        <row r="1108">
          <cell r="D1108" t="str">
            <v>KY-266</v>
          </cell>
          <cell r="E1108">
            <v>9</v>
          </cell>
          <cell r="F1108" t="str">
            <v>KY</v>
          </cell>
          <cell r="G1108" t="str">
            <v>V51</v>
          </cell>
          <cell r="J1108" t="str">
            <v>RL4B23F37N5162659</v>
          </cell>
          <cell r="P1108">
            <v>168</v>
          </cell>
          <cell r="Q1108" t="str">
            <v/>
          </cell>
        </row>
        <row r="1109">
          <cell r="D1109" t="str">
            <v>LB-241</v>
          </cell>
          <cell r="E1109">
            <v>7</v>
          </cell>
          <cell r="F1109" t="str">
            <v>LB</v>
          </cell>
          <cell r="G1109" t="str">
            <v>V52</v>
          </cell>
          <cell r="J1109" t="str">
            <v>RL4B28F38N5170993</v>
          </cell>
          <cell r="P1109">
            <v>169</v>
          </cell>
          <cell r="Q1109" t="str">
            <v/>
          </cell>
        </row>
        <row r="1110">
          <cell r="D1110" t="str">
            <v>JH-438</v>
          </cell>
          <cell r="E1110">
            <v>6</v>
          </cell>
          <cell r="F1110" t="str">
            <v>JH</v>
          </cell>
          <cell r="G1110" t="str">
            <v>I75</v>
          </cell>
          <cell r="J1110" t="str">
            <v>RL4JW3EM</v>
          </cell>
          <cell r="P1110" t="str">
            <v/>
          </cell>
          <cell r="Q1110">
            <v>75</v>
          </cell>
        </row>
        <row r="1111">
          <cell r="D1111" t="str">
            <v>KY-266</v>
          </cell>
          <cell r="E1111">
            <v>10</v>
          </cell>
          <cell r="F1111" t="str">
            <v>KY</v>
          </cell>
          <cell r="G1111" t="str">
            <v>V53</v>
          </cell>
          <cell r="J1111" t="str">
            <v>RL4B23F33N5162660</v>
          </cell>
          <cell r="P1111">
            <v>170</v>
          </cell>
          <cell r="Q1111" t="str">
            <v/>
          </cell>
        </row>
        <row r="1112">
          <cell r="D1112" t="str">
            <v>KU-215</v>
          </cell>
          <cell r="E1112">
            <v>7</v>
          </cell>
          <cell r="F1112" t="str">
            <v>KU</v>
          </cell>
          <cell r="G1112" t="str">
            <v>V54</v>
          </cell>
          <cell r="J1112" t="str">
            <v>RL4B28F3XN5170994</v>
          </cell>
          <cell r="P1112">
            <v>171</v>
          </cell>
          <cell r="Q1112" t="str">
            <v/>
          </cell>
        </row>
        <row r="1113">
          <cell r="D1113" t="str">
            <v>LB-241</v>
          </cell>
          <cell r="E1113">
            <v>8</v>
          </cell>
          <cell r="F1113" t="str">
            <v>LB</v>
          </cell>
          <cell r="G1113" t="str">
            <v>V55</v>
          </cell>
          <cell r="J1113" t="str">
            <v>RL4B28F31N5170995</v>
          </cell>
          <cell r="P1113">
            <v>172</v>
          </cell>
          <cell r="Q1113" t="str">
            <v/>
          </cell>
        </row>
        <row r="1114">
          <cell r="D1114" t="str">
            <v>LP-36</v>
          </cell>
          <cell r="E1114">
            <v>3</v>
          </cell>
          <cell r="F1114" t="str">
            <v>LP</v>
          </cell>
          <cell r="G1114" t="str">
            <v>F23</v>
          </cell>
          <cell r="J1114" t="str">
            <v>RL4CB3GS</v>
          </cell>
          <cell r="P1114" t="str">
            <v/>
          </cell>
          <cell r="Q1114">
            <v>76</v>
          </cell>
        </row>
        <row r="1115">
          <cell r="D1115" t="str">
            <v>KY-267</v>
          </cell>
          <cell r="E1115">
            <v>1</v>
          </cell>
          <cell r="F1115" t="str">
            <v>KY</v>
          </cell>
          <cell r="G1115" t="str">
            <v>V56</v>
          </cell>
          <cell r="J1115" t="str">
            <v>RL4B23F35N5162661</v>
          </cell>
          <cell r="P1115">
            <v>173</v>
          </cell>
          <cell r="Q1115" t="str">
            <v/>
          </cell>
        </row>
        <row r="1116">
          <cell r="D1116" t="str">
            <v>KY-267</v>
          </cell>
          <cell r="E1116">
            <v>2</v>
          </cell>
          <cell r="F1116" t="str">
            <v>KY</v>
          </cell>
          <cell r="G1116" t="str">
            <v>V57</v>
          </cell>
          <cell r="J1116" t="str">
            <v>RL4B23F37N5162662</v>
          </cell>
          <cell r="P1116">
            <v>174</v>
          </cell>
          <cell r="Q1116" t="str">
            <v/>
          </cell>
        </row>
        <row r="1117">
          <cell r="D1117" t="str">
            <v>KU-215</v>
          </cell>
          <cell r="E1117">
            <v>8</v>
          </cell>
          <cell r="F1117" t="str">
            <v>KU</v>
          </cell>
          <cell r="G1117" t="str">
            <v>V58</v>
          </cell>
          <cell r="J1117" t="str">
            <v>RL4B28F33N5170996</v>
          </cell>
          <cell r="P1117">
            <v>175</v>
          </cell>
          <cell r="Q1117" t="str">
            <v/>
          </cell>
        </row>
        <row r="1118">
          <cell r="D1118" t="str">
            <v>LS-29</v>
          </cell>
          <cell r="E1118">
            <v>2</v>
          </cell>
          <cell r="F1118" t="str">
            <v>LS</v>
          </cell>
          <cell r="G1118" t="str">
            <v>F24</v>
          </cell>
          <cell r="J1118" t="str">
            <v>RL4AB3GS</v>
          </cell>
          <cell r="P1118" t="str">
            <v/>
          </cell>
          <cell r="Q1118">
            <v>77</v>
          </cell>
        </row>
        <row r="1119">
          <cell r="D1119" t="str">
            <v>LB-241</v>
          </cell>
          <cell r="E1119">
            <v>9</v>
          </cell>
          <cell r="F1119" t="str">
            <v>LB</v>
          </cell>
          <cell r="G1119" t="str">
            <v>V59</v>
          </cell>
          <cell r="J1119" t="str">
            <v>RL4B28F35N5170997</v>
          </cell>
          <cell r="P1119">
            <v>176</v>
          </cell>
          <cell r="Q1119" t="str">
            <v/>
          </cell>
        </row>
        <row r="1120">
          <cell r="D1120" t="str">
            <v>KY-267</v>
          </cell>
          <cell r="E1120">
            <v>3</v>
          </cell>
          <cell r="F1120" t="str">
            <v>KY</v>
          </cell>
          <cell r="G1120" t="str">
            <v>V60</v>
          </cell>
          <cell r="J1120" t="str">
            <v>RL4B23F39N5162663</v>
          </cell>
          <cell r="P1120">
            <v>177</v>
          </cell>
          <cell r="Q1120" t="str">
            <v/>
          </cell>
        </row>
        <row r="1121">
          <cell r="D1121" t="str">
            <v>LT-63</v>
          </cell>
          <cell r="E1121">
            <v>3</v>
          </cell>
          <cell r="F1121" t="str">
            <v>LT</v>
          </cell>
          <cell r="G1121" t="str">
            <v>F25</v>
          </cell>
          <cell r="J1121" t="str">
            <v>RL4JB3GS</v>
          </cell>
          <cell r="P1121" t="str">
            <v/>
          </cell>
          <cell r="Q1121">
            <v>78</v>
          </cell>
        </row>
        <row r="1122">
          <cell r="D1122" t="str">
            <v>JH-438</v>
          </cell>
          <cell r="E1122">
            <v>7</v>
          </cell>
          <cell r="F1122" t="str">
            <v>JH</v>
          </cell>
          <cell r="G1122" t="str">
            <v>I76</v>
          </cell>
          <cell r="J1122" t="str">
            <v>RL4JW3EM</v>
          </cell>
          <cell r="P1122" t="str">
            <v/>
          </cell>
          <cell r="Q1122">
            <v>79</v>
          </cell>
        </row>
        <row r="1123">
          <cell r="D1123" t="str">
            <v>LS-29</v>
          </cell>
          <cell r="E1123">
            <v>3</v>
          </cell>
          <cell r="F1123" t="str">
            <v>LS</v>
          </cell>
          <cell r="G1123" t="str">
            <v>F26</v>
          </cell>
          <cell r="J1123" t="str">
            <v>RL4AB3GS</v>
          </cell>
          <cell r="P1123" t="str">
            <v/>
          </cell>
          <cell r="Q1123">
            <v>80</v>
          </cell>
        </row>
        <row r="1124">
          <cell r="D1124" t="str">
            <v>LS-29</v>
          </cell>
          <cell r="E1124">
            <v>4</v>
          </cell>
          <cell r="F1124" t="str">
            <v>LS</v>
          </cell>
          <cell r="G1124" t="str">
            <v>F27</v>
          </cell>
          <cell r="J1124" t="str">
            <v>RL4AB3GS</v>
          </cell>
          <cell r="P1124" t="str">
            <v/>
          </cell>
          <cell r="Q1124">
            <v>81</v>
          </cell>
        </row>
        <row r="1125">
          <cell r="D1125" t="str">
            <v>JL-192</v>
          </cell>
          <cell r="E1125">
            <v>10</v>
          </cell>
          <cell r="F1125" t="str">
            <v>JL</v>
          </cell>
          <cell r="G1125" t="str">
            <v>I77</v>
          </cell>
          <cell r="J1125" t="str">
            <v>RL4AW3EM</v>
          </cell>
          <cell r="P1125" t="str">
            <v/>
          </cell>
          <cell r="Q1125">
            <v>82</v>
          </cell>
        </row>
        <row r="1126">
          <cell r="D1126" t="str">
            <v>LT-63</v>
          </cell>
          <cell r="E1126">
            <v>4</v>
          </cell>
          <cell r="F1126" t="str">
            <v>LT</v>
          </cell>
          <cell r="G1126" t="str">
            <v>F28</v>
          </cell>
          <cell r="J1126" t="str">
            <v>RL4JB3GS</v>
          </cell>
          <cell r="P1126" t="str">
            <v/>
          </cell>
          <cell r="Q1126">
            <v>83</v>
          </cell>
        </row>
        <row r="1127">
          <cell r="D1127" t="str">
            <v>LS-29</v>
          </cell>
          <cell r="E1127">
            <v>5</v>
          </cell>
          <cell r="F1127" t="str">
            <v>LS</v>
          </cell>
          <cell r="G1127" t="str">
            <v>F29</v>
          </cell>
          <cell r="J1127" t="str">
            <v>RL4AB3GS</v>
          </cell>
          <cell r="P1127" t="str">
            <v/>
          </cell>
          <cell r="Q1127">
            <v>84</v>
          </cell>
        </row>
        <row r="1128">
          <cell r="D1128" t="str">
            <v>LT-63</v>
          </cell>
          <cell r="E1128">
            <v>5</v>
          </cell>
          <cell r="F1128" t="str">
            <v>LT</v>
          </cell>
          <cell r="G1128" t="str">
            <v>F30</v>
          </cell>
          <cell r="J1128" t="str">
            <v>RL4JB3GS</v>
          </cell>
          <cell r="P1128" t="str">
            <v/>
          </cell>
          <cell r="Q1128">
            <v>85</v>
          </cell>
        </row>
        <row r="1129">
          <cell r="D1129" t="str">
            <v>JH-438</v>
          </cell>
          <cell r="E1129">
            <v>8</v>
          </cell>
          <cell r="F1129" t="str">
            <v>JH</v>
          </cell>
          <cell r="G1129" t="str">
            <v>I78</v>
          </cell>
          <cell r="J1129" t="str">
            <v>RL4JW3EM</v>
          </cell>
          <cell r="P1129" t="str">
            <v/>
          </cell>
          <cell r="Q1129">
            <v>86</v>
          </cell>
        </row>
        <row r="1130">
          <cell r="D1130" t="str">
            <v>LB-241</v>
          </cell>
          <cell r="E1130">
            <v>10</v>
          </cell>
          <cell r="F1130" t="str">
            <v>LB</v>
          </cell>
          <cell r="G1130" t="str">
            <v>V61</v>
          </cell>
          <cell r="J1130" t="str">
            <v>RL4B28F37N5170998</v>
          </cell>
          <cell r="P1130">
            <v>178</v>
          </cell>
          <cell r="Q1130" t="str">
            <v/>
          </cell>
        </row>
        <row r="1131">
          <cell r="D1131" t="str">
            <v>LS-29</v>
          </cell>
          <cell r="E1131">
            <v>6</v>
          </cell>
          <cell r="F1131" t="str">
            <v>LS</v>
          </cell>
          <cell r="G1131" t="str">
            <v>F31</v>
          </cell>
          <cell r="J1131" t="str">
            <v>RL4AB3GS</v>
          </cell>
          <cell r="P1131" t="str">
            <v/>
          </cell>
          <cell r="Q1131">
            <v>87</v>
          </cell>
        </row>
        <row r="1132">
          <cell r="D1132" t="str">
            <v>KU-215</v>
          </cell>
          <cell r="E1132">
            <v>9</v>
          </cell>
          <cell r="F1132" t="str">
            <v>KU</v>
          </cell>
          <cell r="G1132" t="str">
            <v>V62</v>
          </cell>
          <cell r="J1132" t="str">
            <v>RL4B28F39N5170999</v>
          </cell>
          <cell r="P1132">
            <v>179</v>
          </cell>
          <cell r="Q1132" t="str">
            <v/>
          </cell>
        </row>
        <row r="1133">
          <cell r="D1133" t="str">
            <v>KY-267</v>
          </cell>
          <cell r="E1133">
            <v>4</v>
          </cell>
          <cell r="F1133" t="str">
            <v>KY</v>
          </cell>
          <cell r="G1133" t="str">
            <v>V63</v>
          </cell>
          <cell r="J1133" t="str">
            <v>RL4B23F30N5162664</v>
          </cell>
          <cell r="P1133">
            <v>180</v>
          </cell>
          <cell r="Q1133" t="str">
            <v/>
          </cell>
        </row>
        <row r="1134">
          <cell r="D1134" t="str">
            <v>LP-36</v>
          </cell>
          <cell r="E1134">
            <v>4</v>
          </cell>
          <cell r="F1134" t="str">
            <v>LP</v>
          </cell>
          <cell r="G1134" t="str">
            <v>F32</v>
          </cell>
          <cell r="J1134" t="str">
            <v>RL4CB3GS</v>
          </cell>
          <cell r="P1134" t="str">
            <v/>
          </cell>
          <cell r="Q1134">
            <v>88</v>
          </cell>
        </row>
        <row r="1135">
          <cell r="D1135" t="str">
            <v>KY-267</v>
          </cell>
          <cell r="E1135">
            <v>5</v>
          </cell>
          <cell r="F1135" t="str">
            <v>KY</v>
          </cell>
          <cell r="G1135" t="str">
            <v>V64</v>
          </cell>
          <cell r="J1135" t="str">
            <v>RL4B23F32N5162665</v>
          </cell>
          <cell r="P1135">
            <v>181</v>
          </cell>
          <cell r="Q1135" t="str">
            <v/>
          </cell>
        </row>
        <row r="1136">
          <cell r="D1136" t="str">
            <v>LB-242</v>
          </cell>
          <cell r="E1136">
            <v>1</v>
          </cell>
          <cell r="F1136" t="str">
            <v>LB</v>
          </cell>
          <cell r="G1136" t="str">
            <v>V65</v>
          </cell>
          <cell r="J1136" t="str">
            <v>RL4B28F3XN5171000</v>
          </cell>
          <cell r="P1136">
            <v>182</v>
          </cell>
          <cell r="Q1136" t="str">
            <v/>
          </cell>
        </row>
        <row r="1137">
          <cell r="D1137" t="str">
            <v>KU-215</v>
          </cell>
          <cell r="E1137">
            <v>10</v>
          </cell>
          <cell r="F1137" t="str">
            <v>KU</v>
          </cell>
          <cell r="G1137" t="str">
            <v>V66</v>
          </cell>
          <cell r="J1137" t="str">
            <v>RL4B28F31N5171001</v>
          </cell>
          <cell r="P1137">
            <v>183</v>
          </cell>
          <cell r="Q1137" t="str">
            <v/>
          </cell>
        </row>
        <row r="1138">
          <cell r="D1138" t="str">
            <v>JH-438</v>
          </cell>
          <cell r="E1138">
            <v>9</v>
          </cell>
          <cell r="F1138" t="str">
            <v>JH</v>
          </cell>
          <cell r="G1138" t="str">
            <v>I79</v>
          </cell>
          <cell r="J1138" t="str">
            <v>RL4JW3EM</v>
          </cell>
          <cell r="P1138" t="str">
            <v/>
          </cell>
          <cell r="Q1138">
            <v>89</v>
          </cell>
        </row>
        <row r="1139">
          <cell r="D1139" t="str">
            <v>KY-267</v>
          </cell>
          <cell r="E1139">
            <v>6</v>
          </cell>
          <cell r="F1139" t="str">
            <v>KY</v>
          </cell>
          <cell r="G1139" t="str">
            <v>V67</v>
          </cell>
          <cell r="J1139" t="str">
            <v>RL4B23F34N5162666</v>
          </cell>
          <cell r="P1139">
            <v>184</v>
          </cell>
          <cell r="Q1139" t="str">
            <v/>
          </cell>
        </row>
        <row r="1140">
          <cell r="D1140" t="str">
            <v>LB-242</v>
          </cell>
          <cell r="E1140">
            <v>2</v>
          </cell>
          <cell r="F1140" t="str">
            <v>LB</v>
          </cell>
          <cell r="G1140" t="str">
            <v>V68</v>
          </cell>
          <cell r="J1140" t="str">
            <v>RL4B28F33N5171002</v>
          </cell>
          <cell r="P1140">
            <v>185</v>
          </cell>
          <cell r="Q1140" t="str">
            <v/>
          </cell>
        </row>
        <row r="1141">
          <cell r="D1141" t="str">
            <v>KY-267</v>
          </cell>
          <cell r="E1141">
            <v>7</v>
          </cell>
          <cell r="F1141" t="str">
            <v>KY</v>
          </cell>
          <cell r="G1141" t="str">
            <v>V69</v>
          </cell>
          <cell r="J1141" t="str">
            <v>RL4B23F36N5162667</v>
          </cell>
          <cell r="P1141">
            <v>186</v>
          </cell>
          <cell r="Q1141" t="str">
            <v/>
          </cell>
        </row>
        <row r="1142">
          <cell r="D1142" t="str">
            <v>LN-5</v>
          </cell>
          <cell r="E1142">
            <v>8</v>
          </cell>
          <cell r="F1142" t="str">
            <v>LN</v>
          </cell>
          <cell r="G1142" t="str">
            <v>F33</v>
          </cell>
          <cell r="J1142" t="str">
            <v>RL4BA3FS</v>
          </cell>
          <cell r="P1142" t="str">
            <v/>
          </cell>
          <cell r="Q1142">
            <v>90</v>
          </cell>
        </row>
        <row r="1143">
          <cell r="D1143" t="str">
            <v>KU-216</v>
          </cell>
          <cell r="E1143">
            <v>1</v>
          </cell>
          <cell r="F1143" t="str">
            <v>KU</v>
          </cell>
          <cell r="G1143" t="str">
            <v>V70</v>
          </cell>
          <cell r="J1143" t="str">
            <v>RL4B28F35N5171003</v>
          </cell>
          <cell r="P1143">
            <v>187</v>
          </cell>
          <cell r="Q1143" t="str">
            <v/>
          </cell>
        </row>
        <row r="1144">
          <cell r="D1144" t="str">
            <v>LB-242</v>
          </cell>
          <cell r="E1144">
            <v>3</v>
          </cell>
          <cell r="F1144" t="str">
            <v>LB</v>
          </cell>
          <cell r="G1144" t="str">
            <v>V71</v>
          </cell>
          <cell r="J1144" t="str">
            <v>RL4B28F37N5171004</v>
          </cell>
          <cell r="P1144">
            <v>188</v>
          </cell>
          <cell r="Q1144" t="str">
            <v/>
          </cell>
        </row>
        <row r="1145">
          <cell r="D1145" t="str">
            <v>KY-267</v>
          </cell>
          <cell r="E1145">
            <v>8</v>
          </cell>
          <cell r="F1145" t="str">
            <v>KY</v>
          </cell>
          <cell r="G1145" t="str">
            <v>V72</v>
          </cell>
          <cell r="J1145" t="str">
            <v>RL4B23F38N5162668</v>
          </cell>
          <cell r="P1145">
            <v>189</v>
          </cell>
          <cell r="Q1145" t="str">
            <v/>
          </cell>
        </row>
        <row r="1146">
          <cell r="D1146" t="str">
            <v>LS-29</v>
          </cell>
          <cell r="E1146">
            <v>7</v>
          </cell>
          <cell r="F1146" t="str">
            <v>LS</v>
          </cell>
          <cell r="G1146" t="str">
            <v>F34</v>
          </cell>
          <cell r="J1146" t="str">
            <v>RL4AB3GS</v>
          </cell>
          <cell r="P1146" t="str">
            <v/>
          </cell>
          <cell r="Q1146">
            <v>91</v>
          </cell>
        </row>
        <row r="1147">
          <cell r="D1147" t="str">
            <v>KU-216</v>
          </cell>
          <cell r="E1147">
            <v>2</v>
          </cell>
          <cell r="F1147" t="str">
            <v>KU</v>
          </cell>
          <cell r="G1147" t="str">
            <v>V73</v>
          </cell>
          <cell r="J1147" t="str">
            <v>RL4B28F39N5171005</v>
          </cell>
          <cell r="P1147">
            <v>190</v>
          </cell>
          <cell r="Q1147" t="str">
            <v/>
          </cell>
        </row>
        <row r="1148">
          <cell r="D1148" t="str">
            <v>KY-267</v>
          </cell>
          <cell r="E1148">
            <v>9</v>
          </cell>
          <cell r="F1148" t="str">
            <v>KY</v>
          </cell>
          <cell r="G1148" t="str">
            <v>V74</v>
          </cell>
          <cell r="J1148" t="str">
            <v>RL4B23F3XN5162669</v>
          </cell>
          <cell r="P1148">
            <v>191</v>
          </cell>
          <cell r="Q1148" t="str">
            <v/>
          </cell>
        </row>
        <row r="1149">
          <cell r="D1149" t="str">
            <v>LT-63</v>
          </cell>
          <cell r="E1149">
            <v>6</v>
          </cell>
          <cell r="F1149" t="str">
            <v>LT</v>
          </cell>
          <cell r="G1149" t="str">
            <v>F35</v>
          </cell>
          <cell r="J1149" t="str">
            <v>RL4JB3GS</v>
          </cell>
          <cell r="P1149" t="str">
            <v/>
          </cell>
          <cell r="Q1149">
            <v>92</v>
          </cell>
        </row>
        <row r="1150">
          <cell r="D1150" t="str">
            <v>LB-242</v>
          </cell>
          <cell r="E1150">
            <v>4</v>
          </cell>
          <cell r="F1150" t="str">
            <v>LB</v>
          </cell>
          <cell r="G1150" t="str">
            <v>V75</v>
          </cell>
          <cell r="J1150" t="str">
            <v>RL4B28F30N5171006</v>
          </cell>
          <cell r="P1150">
            <v>192</v>
          </cell>
          <cell r="Q1150" t="str">
            <v/>
          </cell>
        </row>
        <row r="1151">
          <cell r="D1151" t="str">
            <v>KY-267</v>
          </cell>
          <cell r="E1151">
            <v>10</v>
          </cell>
          <cell r="F1151" t="str">
            <v>KY</v>
          </cell>
          <cell r="G1151" t="str">
            <v>V76</v>
          </cell>
          <cell r="J1151" t="str">
            <v>RL4B23F36N5162670</v>
          </cell>
          <cell r="P1151">
            <v>193</v>
          </cell>
          <cell r="Q1151" t="str">
            <v/>
          </cell>
        </row>
        <row r="1152">
          <cell r="D1152" t="str">
            <v>KU-216</v>
          </cell>
          <cell r="E1152">
            <v>3</v>
          </cell>
          <cell r="F1152" t="str">
            <v>KU</v>
          </cell>
          <cell r="G1152" t="str">
            <v>V77</v>
          </cell>
          <cell r="J1152" t="str">
            <v>RL4B28F32N5171007</v>
          </cell>
          <cell r="P1152">
            <v>194</v>
          </cell>
          <cell r="Q1152" t="str">
            <v/>
          </cell>
        </row>
        <row r="1153">
          <cell r="D1153" t="str">
            <v>JL-193</v>
          </cell>
          <cell r="E1153">
            <v>1</v>
          </cell>
          <cell r="F1153" t="str">
            <v>JL</v>
          </cell>
          <cell r="G1153" t="str">
            <v>I80</v>
          </cell>
          <cell r="J1153" t="str">
            <v>RL4AW3EM</v>
          </cell>
          <cell r="P1153" t="str">
            <v/>
          </cell>
          <cell r="Q1153">
            <v>93</v>
          </cell>
        </row>
        <row r="1154">
          <cell r="D1154" t="str">
            <v>LB-242</v>
          </cell>
          <cell r="E1154">
            <v>5</v>
          </cell>
          <cell r="F1154" t="str">
            <v>LB</v>
          </cell>
          <cell r="G1154" t="str">
            <v>V78</v>
          </cell>
          <cell r="J1154" t="str">
            <v>RL4B28F34N5171008</v>
          </cell>
          <cell r="P1154">
            <v>195</v>
          </cell>
          <cell r="Q1154" t="str">
            <v/>
          </cell>
        </row>
        <row r="1155">
          <cell r="D1155" t="str">
            <v>KY-268</v>
          </cell>
          <cell r="E1155">
            <v>1</v>
          </cell>
          <cell r="F1155" t="str">
            <v>KY</v>
          </cell>
          <cell r="G1155" t="str">
            <v>V79</v>
          </cell>
          <cell r="J1155" t="str">
            <v>RL4B23F38N5162671</v>
          </cell>
          <cell r="P1155">
            <v>196</v>
          </cell>
          <cell r="Q1155" t="str">
            <v/>
          </cell>
        </row>
        <row r="1156">
          <cell r="D1156" t="str">
            <v>KY-268</v>
          </cell>
          <cell r="E1156">
            <v>2</v>
          </cell>
          <cell r="F1156" t="str">
            <v>KY</v>
          </cell>
          <cell r="G1156" t="str">
            <v>V80</v>
          </cell>
          <cell r="J1156" t="str">
            <v>RL4B23F3XN5162672</v>
          </cell>
          <cell r="P1156">
            <v>197</v>
          </cell>
          <cell r="Q1156" t="str">
            <v/>
          </cell>
        </row>
        <row r="1157">
          <cell r="D1157" t="str">
            <v>LS-29</v>
          </cell>
          <cell r="E1157">
            <v>8</v>
          </cell>
          <cell r="F1157" t="str">
            <v>LS</v>
          </cell>
          <cell r="G1157" t="str">
            <v>F36</v>
          </cell>
          <cell r="J1157" t="str">
            <v>RL4AB3GS</v>
          </cell>
          <cell r="P1157" t="str">
            <v/>
          </cell>
          <cell r="Q1157">
            <v>94</v>
          </cell>
        </row>
        <row r="1158">
          <cell r="D1158" t="str">
            <v>KU-216</v>
          </cell>
          <cell r="E1158">
            <v>4</v>
          </cell>
          <cell r="F1158" t="str">
            <v>KU</v>
          </cell>
          <cell r="G1158" t="str">
            <v>V81</v>
          </cell>
          <cell r="J1158" t="str">
            <v>RL4B28F36N5171009</v>
          </cell>
          <cell r="P1158">
            <v>198</v>
          </cell>
          <cell r="Q1158" t="str">
            <v/>
          </cell>
        </row>
        <row r="1159">
          <cell r="D1159" t="str">
            <v>LB-242</v>
          </cell>
          <cell r="E1159">
            <v>6</v>
          </cell>
          <cell r="F1159" t="str">
            <v>LB</v>
          </cell>
          <cell r="G1159" t="str">
            <v>V82</v>
          </cell>
          <cell r="J1159" t="str">
            <v>RL4B28F32N5171010</v>
          </cell>
          <cell r="P1159">
            <v>199</v>
          </cell>
          <cell r="Q1159" t="str">
            <v/>
          </cell>
        </row>
        <row r="1160">
          <cell r="D1160" t="str">
            <v>KY-268</v>
          </cell>
          <cell r="E1160">
            <v>3</v>
          </cell>
          <cell r="F1160" t="str">
            <v>KY</v>
          </cell>
          <cell r="G1160" t="str">
            <v>V83</v>
          </cell>
          <cell r="J1160" t="str">
            <v>RL4B23F31N5162673</v>
          </cell>
          <cell r="P1160">
            <v>200</v>
          </cell>
          <cell r="Q1160" t="str">
            <v/>
          </cell>
        </row>
        <row r="1161">
          <cell r="D1161" t="str">
            <v>LT-63</v>
          </cell>
          <cell r="E1161">
            <v>7</v>
          </cell>
          <cell r="F1161" t="str">
            <v>LT</v>
          </cell>
          <cell r="G1161" t="str">
            <v>F37</v>
          </cell>
          <cell r="J1161" t="str">
            <v>RL4JB3GS</v>
          </cell>
          <cell r="P1161" t="str">
            <v/>
          </cell>
          <cell r="Q1161">
            <v>95</v>
          </cell>
        </row>
        <row r="1162">
          <cell r="D1162" t="str">
            <v>LB-242</v>
          </cell>
          <cell r="E1162">
            <v>7</v>
          </cell>
          <cell r="F1162" t="str">
            <v>LB</v>
          </cell>
          <cell r="G1162" t="str">
            <v>V84</v>
          </cell>
          <cell r="J1162" t="str">
            <v>RL4B28F34N5171011</v>
          </cell>
          <cell r="P1162">
            <v>201</v>
          </cell>
          <cell r="Q1162" t="str">
            <v/>
          </cell>
        </row>
        <row r="1163">
          <cell r="D1163" t="str">
            <v>KU-216</v>
          </cell>
          <cell r="E1163">
            <v>5</v>
          </cell>
          <cell r="F1163" t="str">
            <v>KU</v>
          </cell>
          <cell r="G1163" t="str">
            <v>V85</v>
          </cell>
          <cell r="J1163" t="str">
            <v>RL4B28F36N5171012</v>
          </cell>
          <cell r="P1163">
            <v>202</v>
          </cell>
          <cell r="Q1163" t="str">
            <v/>
          </cell>
        </row>
        <row r="1164">
          <cell r="D1164" t="str">
            <v>JH-438</v>
          </cell>
          <cell r="E1164">
            <v>10</v>
          </cell>
          <cell r="F1164" t="str">
            <v>JH</v>
          </cell>
          <cell r="G1164" t="str">
            <v>I81</v>
          </cell>
          <cell r="J1164" t="str">
            <v>RL4JW3EM</v>
          </cell>
          <cell r="P1164" t="str">
            <v/>
          </cell>
          <cell r="Q1164">
            <v>96</v>
          </cell>
        </row>
        <row r="1165">
          <cell r="D1165" t="str">
            <v>KY-268</v>
          </cell>
          <cell r="E1165">
            <v>4</v>
          </cell>
          <cell r="F1165" t="str">
            <v>KY</v>
          </cell>
          <cell r="G1165" t="str">
            <v>V86</v>
          </cell>
          <cell r="J1165" t="str">
            <v>RL4B23F33N5162674</v>
          </cell>
          <cell r="P1165">
            <v>203</v>
          </cell>
          <cell r="Q1165" t="str">
            <v/>
          </cell>
        </row>
        <row r="1166">
          <cell r="D1166" t="str">
            <v>KY-268</v>
          </cell>
          <cell r="E1166">
            <v>5</v>
          </cell>
          <cell r="F1166" t="str">
            <v>KY</v>
          </cell>
          <cell r="G1166" t="str">
            <v>V87</v>
          </cell>
          <cell r="J1166" t="str">
            <v>RL4B23F35N5162675</v>
          </cell>
          <cell r="P1166">
            <v>204</v>
          </cell>
          <cell r="Q1166" t="str">
            <v/>
          </cell>
        </row>
        <row r="1167">
          <cell r="D1167" t="str">
            <v>LB-242</v>
          </cell>
          <cell r="E1167">
            <v>8</v>
          </cell>
          <cell r="F1167" t="str">
            <v>LB</v>
          </cell>
          <cell r="G1167" t="str">
            <v>V88</v>
          </cell>
          <cell r="J1167" t="str">
            <v>RL4B28F38N5171013</v>
          </cell>
          <cell r="P1167">
            <v>205</v>
          </cell>
          <cell r="Q1167" t="str">
            <v/>
          </cell>
        </row>
        <row r="1168">
          <cell r="D1168" t="str">
            <v>LS-29</v>
          </cell>
          <cell r="E1168">
            <v>9</v>
          </cell>
          <cell r="F1168" t="str">
            <v>LS</v>
          </cell>
          <cell r="G1168" t="str">
            <v>F38</v>
          </cell>
          <cell r="J1168" t="str">
            <v>RL4AB3GS</v>
          </cell>
          <cell r="P1168" t="str">
            <v/>
          </cell>
          <cell r="Q1168">
            <v>97</v>
          </cell>
        </row>
        <row r="1169">
          <cell r="D1169" t="str">
            <v>KU-216</v>
          </cell>
          <cell r="E1169">
            <v>6</v>
          </cell>
          <cell r="F1169" t="str">
            <v>KU</v>
          </cell>
          <cell r="G1169" t="str">
            <v>V89</v>
          </cell>
          <cell r="J1169" t="str">
            <v>RL4B28F3XN5171014</v>
          </cell>
          <cell r="P1169">
            <v>206</v>
          </cell>
          <cell r="Q1169" t="str">
            <v/>
          </cell>
        </row>
        <row r="1170">
          <cell r="D1170" t="str">
            <v>KY-268</v>
          </cell>
          <cell r="E1170">
            <v>6</v>
          </cell>
          <cell r="F1170" t="str">
            <v>KY</v>
          </cell>
          <cell r="G1170" t="str">
            <v>V90</v>
          </cell>
          <cell r="J1170" t="str">
            <v>RL4B23F37N5162676</v>
          </cell>
          <cell r="P1170">
            <v>207</v>
          </cell>
          <cell r="Q1170" t="str">
            <v/>
          </cell>
        </row>
        <row r="1171">
          <cell r="D1171" t="str">
            <v>LB-242</v>
          </cell>
          <cell r="E1171">
            <v>9</v>
          </cell>
          <cell r="F1171" t="str">
            <v>LB</v>
          </cell>
          <cell r="G1171" t="str">
            <v>V91</v>
          </cell>
          <cell r="J1171" t="str">
            <v>RL4B28F31N5171015</v>
          </cell>
          <cell r="P1171">
            <v>208</v>
          </cell>
          <cell r="Q1171" t="str">
            <v/>
          </cell>
        </row>
        <row r="1172">
          <cell r="D1172" t="str">
            <v>LS-29</v>
          </cell>
          <cell r="E1172">
            <v>10</v>
          </cell>
          <cell r="F1172" t="str">
            <v>LS</v>
          </cell>
          <cell r="G1172" t="str">
            <v>F39</v>
          </cell>
          <cell r="J1172" t="str">
            <v>RL4AB3GS</v>
          </cell>
          <cell r="P1172" t="str">
            <v/>
          </cell>
          <cell r="Q1172">
            <v>98</v>
          </cell>
        </row>
        <row r="1173">
          <cell r="D1173" t="str">
            <v>KY-268</v>
          </cell>
          <cell r="E1173">
            <v>7</v>
          </cell>
          <cell r="F1173" t="str">
            <v>KY</v>
          </cell>
          <cell r="G1173" t="str">
            <v>V92</v>
          </cell>
          <cell r="J1173" t="str">
            <v>RL4B23F39N5162677</v>
          </cell>
          <cell r="P1173">
            <v>209</v>
          </cell>
          <cell r="Q1173" t="str">
            <v/>
          </cell>
        </row>
        <row r="1174">
          <cell r="D1174" t="str">
            <v>KU-216</v>
          </cell>
          <cell r="E1174">
            <v>7</v>
          </cell>
          <cell r="F1174" t="str">
            <v>KU</v>
          </cell>
          <cell r="G1174" t="str">
            <v>V93</v>
          </cell>
          <cell r="J1174" t="str">
            <v>RL4B28F33N5171016</v>
          </cell>
          <cell r="P1174">
            <v>210</v>
          </cell>
          <cell r="Q1174" t="str">
            <v/>
          </cell>
        </row>
        <row r="1175">
          <cell r="D1175" t="str">
            <v>KY-268</v>
          </cell>
          <cell r="E1175">
            <v>8</v>
          </cell>
          <cell r="F1175" t="str">
            <v>KY</v>
          </cell>
          <cell r="G1175" t="str">
            <v>V94</v>
          </cell>
          <cell r="J1175" t="str">
            <v>RL4B23F30N5162678</v>
          </cell>
          <cell r="P1175">
            <v>211</v>
          </cell>
          <cell r="Q1175" t="str">
            <v/>
          </cell>
        </row>
        <row r="1176">
          <cell r="D1176" t="str">
            <v>LT-63</v>
          </cell>
          <cell r="E1176">
            <v>8</v>
          </cell>
          <cell r="F1176" t="str">
            <v>LT</v>
          </cell>
          <cell r="G1176" t="str">
            <v>F40</v>
          </cell>
          <cell r="J1176" t="str">
            <v>RL4JB3GS</v>
          </cell>
          <cell r="P1176" t="str">
            <v/>
          </cell>
          <cell r="Q1176">
            <v>99</v>
          </cell>
        </row>
        <row r="1177">
          <cell r="D1177" t="str">
            <v>LB-242</v>
          </cell>
          <cell r="E1177">
            <v>10</v>
          </cell>
          <cell r="F1177" t="str">
            <v>LB</v>
          </cell>
          <cell r="G1177" t="str">
            <v>V95</v>
          </cell>
          <cell r="J1177" t="str">
            <v>RL4B28F35N5171017</v>
          </cell>
          <cell r="P1177">
            <v>212</v>
          </cell>
          <cell r="Q1177" t="str">
            <v/>
          </cell>
        </row>
        <row r="1178">
          <cell r="D1178" t="str">
            <v>KU-216</v>
          </cell>
          <cell r="E1178">
            <v>8</v>
          </cell>
          <cell r="F1178" t="str">
            <v>KU</v>
          </cell>
          <cell r="G1178" t="str">
            <v>V96</v>
          </cell>
          <cell r="J1178" t="str">
            <v>RL4B28F37N5171018</v>
          </cell>
          <cell r="P1178">
            <v>213</v>
          </cell>
          <cell r="Q1178" t="str">
            <v/>
          </cell>
        </row>
        <row r="1179">
          <cell r="D1179" t="str">
            <v>AA-59</v>
          </cell>
          <cell r="E1179">
            <v>1</v>
          </cell>
          <cell r="F1179" t="str">
            <v>AA</v>
          </cell>
          <cell r="G1179" t="str">
            <v>I82</v>
          </cell>
          <cell r="J1179" t="str">
            <v>RL4AW3EM</v>
          </cell>
          <cell r="P1179" t="str">
            <v/>
          </cell>
          <cell r="Q1179">
            <v>100</v>
          </cell>
        </row>
        <row r="1180">
          <cell r="D1180" t="str">
            <v>KY-268</v>
          </cell>
          <cell r="E1180">
            <v>9</v>
          </cell>
          <cell r="F1180" t="str">
            <v>KY</v>
          </cell>
          <cell r="G1180" t="str">
            <v>V97</v>
          </cell>
          <cell r="J1180" t="str">
            <v>RL4B23F32N5162679</v>
          </cell>
          <cell r="P1180">
            <v>214</v>
          </cell>
          <cell r="Q1180" t="str">
            <v/>
          </cell>
        </row>
        <row r="1181">
          <cell r="D1181" t="str">
            <v>LB-243</v>
          </cell>
          <cell r="E1181">
            <v>1</v>
          </cell>
          <cell r="F1181" t="str">
            <v>LB</v>
          </cell>
          <cell r="G1181" t="str">
            <v>V98</v>
          </cell>
          <cell r="J1181" t="str">
            <v>RL4B28F39N5171019</v>
          </cell>
          <cell r="P1181">
            <v>215</v>
          </cell>
          <cell r="Q1181" t="str">
            <v/>
          </cell>
        </row>
        <row r="1182">
          <cell r="D1182" t="str">
            <v>KY-268</v>
          </cell>
          <cell r="E1182">
            <v>10</v>
          </cell>
          <cell r="F1182" t="str">
            <v>KY</v>
          </cell>
          <cell r="G1182" t="str">
            <v>V99</v>
          </cell>
          <cell r="J1182" t="str">
            <v>RL4B23F39N5162680</v>
          </cell>
          <cell r="P1182">
            <v>216</v>
          </cell>
          <cell r="Q1182" t="str">
            <v/>
          </cell>
        </row>
        <row r="1183">
          <cell r="D1183" t="str">
            <v>LS-30</v>
          </cell>
          <cell r="E1183">
            <v>1</v>
          </cell>
          <cell r="F1183" t="str">
            <v>LS</v>
          </cell>
          <cell r="G1183" t="str">
            <v>F41</v>
          </cell>
          <cell r="J1183" t="str">
            <v>RL4AB3GS</v>
          </cell>
          <cell r="P1183" t="str">
            <v/>
          </cell>
          <cell r="Q1183">
            <v>101</v>
          </cell>
        </row>
        <row r="1184">
          <cell r="D1184" t="str">
            <v>KU-216</v>
          </cell>
          <cell r="E1184">
            <v>9</v>
          </cell>
          <cell r="F1184" t="str">
            <v>KU</v>
          </cell>
          <cell r="G1184" t="str">
            <v>V100</v>
          </cell>
          <cell r="J1184" t="str">
            <v>RL4B28F35N5171020</v>
          </cell>
          <cell r="P1184">
            <v>217</v>
          </cell>
          <cell r="Q1184" t="str">
            <v/>
          </cell>
        </row>
        <row r="1185">
          <cell r="D1185" t="str">
            <v>KY-269</v>
          </cell>
          <cell r="E1185">
            <v>1</v>
          </cell>
          <cell r="F1185" t="str">
            <v>KY</v>
          </cell>
          <cell r="G1185" t="str">
            <v>V1</v>
          </cell>
          <cell r="J1185" t="str">
            <v>RL4B23F30N5162681</v>
          </cell>
          <cell r="P1185">
            <v>218</v>
          </cell>
          <cell r="Q1185" t="str">
            <v/>
          </cell>
        </row>
        <row r="1186">
          <cell r="D1186" t="str">
            <v>LB-243</v>
          </cell>
          <cell r="E1186">
            <v>2</v>
          </cell>
          <cell r="F1186" t="str">
            <v>LB</v>
          </cell>
          <cell r="G1186" t="str">
            <v>V2</v>
          </cell>
          <cell r="J1186" t="str">
            <v>RL4B28F37N5171021</v>
          </cell>
          <cell r="P1186">
            <v>219</v>
          </cell>
          <cell r="Q1186" t="str">
            <v/>
          </cell>
        </row>
        <row r="1187">
          <cell r="D1187" t="str">
            <v>LP-36</v>
          </cell>
          <cell r="E1187">
            <v>5</v>
          </cell>
          <cell r="F1187" t="str">
            <v>LP</v>
          </cell>
          <cell r="G1187" t="str">
            <v>F42</v>
          </cell>
          <cell r="J1187" t="str">
            <v>RL4CB3GS</v>
          </cell>
          <cell r="P1187" t="str">
            <v/>
          </cell>
          <cell r="Q1187">
            <v>102</v>
          </cell>
        </row>
        <row r="1188">
          <cell r="D1188" t="str">
            <v>KY-269</v>
          </cell>
          <cell r="E1188">
            <v>2</v>
          </cell>
          <cell r="F1188" t="str">
            <v>KY</v>
          </cell>
          <cell r="G1188" t="str">
            <v>V3</v>
          </cell>
          <cell r="J1188" t="str">
            <v>RL4B23F32N5162682</v>
          </cell>
          <cell r="P1188">
            <v>220</v>
          </cell>
          <cell r="Q1188" t="str">
            <v/>
          </cell>
        </row>
        <row r="1189">
          <cell r="D1189" t="str">
            <v>KU-216</v>
          </cell>
          <cell r="E1189">
            <v>10</v>
          </cell>
          <cell r="F1189" t="str">
            <v>KU</v>
          </cell>
          <cell r="G1189" t="str">
            <v>V4</v>
          </cell>
          <cell r="J1189" t="str">
            <v>RL4B28F39N5171022</v>
          </cell>
          <cell r="P1189">
            <v>221</v>
          </cell>
          <cell r="Q1189" t="str">
            <v/>
          </cell>
        </row>
        <row r="1190">
          <cell r="D1190" t="str">
            <v>LB-243</v>
          </cell>
          <cell r="E1190">
            <v>3</v>
          </cell>
          <cell r="F1190" t="str">
            <v>LB</v>
          </cell>
          <cell r="G1190" t="str">
            <v>V5</v>
          </cell>
          <cell r="J1190" t="str">
            <v>RL4B28F30N5171023</v>
          </cell>
          <cell r="P1190">
            <v>222</v>
          </cell>
          <cell r="Q1190" t="str">
            <v/>
          </cell>
        </row>
        <row r="1191">
          <cell r="D1191" t="str">
            <v>JL-193</v>
          </cell>
          <cell r="E1191">
            <v>2</v>
          </cell>
          <cell r="F1191" t="str">
            <v>JL</v>
          </cell>
          <cell r="G1191" t="str">
            <v>I83</v>
          </cell>
          <cell r="J1191" t="str">
            <v>RL4AW3EM</v>
          </cell>
          <cell r="P1191" t="str">
            <v/>
          </cell>
          <cell r="Q1191">
            <v>103</v>
          </cell>
        </row>
        <row r="1192">
          <cell r="D1192" t="str">
            <v>KY-269</v>
          </cell>
          <cell r="E1192">
            <v>3</v>
          </cell>
          <cell r="F1192" t="str">
            <v>KY</v>
          </cell>
          <cell r="G1192" t="str">
            <v>V6</v>
          </cell>
          <cell r="J1192" t="str">
            <v>RL4B23F34N5162683</v>
          </cell>
          <cell r="P1192">
            <v>223</v>
          </cell>
          <cell r="Q1192" t="str">
            <v/>
          </cell>
        </row>
        <row r="1193">
          <cell r="D1193" t="str">
            <v>KY-269</v>
          </cell>
          <cell r="E1193">
            <v>4</v>
          </cell>
          <cell r="F1193" t="str">
            <v>KY</v>
          </cell>
          <cell r="G1193" t="str">
            <v>V7</v>
          </cell>
          <cell r="J1193" t="str">
            <v>RL4B23F36N5162684</v>
          </cell>
          <cell r="P1193">
            <v>224</v>
          </cell>
          <cell r="Q1193" t="str">
            <v/>
          </cell>
        </row>
        <row r="1194">
          <cell r="D1194" t="str">
            <v>KU-217</v>
          </cell>
          <cell r="E1194">
            <v>1</v>
          </cell>
          <cell r="F1194" t="str">
            <v>KU</v>
          </cell>
          <cell r="G1194" t="str">
            <v>V8</v>
          </cell>
          <cell r="J1194" t="str">
            <v>RL4B28F32N5171024</v>
          </cell>
          <cell r="P1194">
            <v>225</v>
          </cell>
          <cell r="Q1194" t="str">
            <v/>
          </cell>
        </row>
        <row r="1195">
          <cell r="D1195" t="str">
            <v>LT-63</v>
          </cell>
          <cell r="E1195">
            <v>9</v>
          </cell>
          <cell r="F1195" t="str">
            <v>LT</v>
          </cell>
          <cell r="G1195" t="str">
            <v>F43</v>
          </cell>
          <cell r="J1195" t="str">
            <v>RL4JB3GS</v>
          </cell>
          <cell r="P1195" t="str">
            <v/>
          </cell>
          <cell r="Q1195">
            <v>104</v>
          </cell>
        </row>
        <row r="1196">
          <cell r="D1196" t="str">
            <v>LB-243</v>
          </cell>
          <cell r="E1196">
            <v>4</v>
          </cell>
          <cell r="F1196" t="str">
            <v>LB</v>
          </cell>
          <cell r="G1196" t="str">
            <v>V9</v>
          </cell>
          <cell r="J1196" t="str">
            <v>RL4B28F34N5171025</v>
          </cell>
          <cell r="P1196">
            <v>226</v>
          </cell>
          <cell r="Q1196" t="str">
            <v/>
          </cell>
        </row>
        <row r="1197">
          <cell r="D1197" t="str">
            <v>KY-269</v>
          </cell>
          <cell r="E1197">
            <v>5</v>
          </cell>
          <cell r="F1197" t="str">
            <v>KY</v>
          </cell>
          <cell r="G1197" t="str">
            <v>V10</v>
          </cell>
          <cell r="J1197" t="str">
            <v>RL4B23F38N5162685</v>
          </cell>
          <cell r="P1197">
            <v>227</v>
          </cell>
          <cell r="Q1197" t="str">
            <v/>
          </cell>
        </row>
        <row r="1198">
          <cell r="D1198" t="str">
            <v>LS-30</v>
          </cell>
          <cell r="E1198">
            <v>2</v>
          </cell>
          <cell r="F1198" t="str">
            <v>LS</v>
          </cell>
          <cell r="G1198" t="str">
            <v>F44</v>
          </cell>
          <cell r="J1198" t="str">
            <v>RL4AB3GS</v>
          </cell>
          <cell r="P1198" t="str">
            <v/>
          </cell>
          <cell r="Q1198">
            <v>105</v>
          </cell>
        </row>
        <row r="1199">
          <cell r="D1199" t="str">
            <v>LB-243</v>
          </cell>
          <cell r="E1199">
            <v>5</v>
          </cell>
          <cell r="F1199" t="str">
            <v>LB</v>
          </cell>
          <cell r="G1199" t="str">
            <v>V11</v>
          </cell>
          <cell r="J1199" t="str">
            <v>RL4B28F36N5171026</v>
          </cell>
          <cell r="P1199">
            <v>228</v>
          </cell>
          <cell r="Q1199" t="str">
            <v/>
          </cell>
        </row>
        <row r="1200">
          <cell r="D1200" t="str">
            <v>KU-217</v>
          </cell>
          <cell r="E1200">
            <v>2</v>
          </cell>
          <cell r="F1200" t="str">
            <v>KU</v>
          </cell>
          <cell r="G1200" t="str">
            <v>V12</v>
          </cell>
          <cell r="J1200" t="str">
            <v>RL4B28F38N5171027</v>
          </cell>
          <cell r="P1200">
            <v>229</v>
          </cell>
          <cell r="Q1200" t="str">
            <v/>
          </cell>
        </row>
        <row r="1201">
          <cell r="D1201" t="str">
            <v>KY-269</v>
          </cell>
          <cell r="E1201">
            <v>6</v>
          </cell>
          <cell r="F1201" t="str">
            <v>KY</v>
          </cell>
          <cell r="G1201" t="str">
            <v>V13</v>
          </cell>
          <cell r="J1201" t="str">
            <v>RL4B23F3XN5162686</v>
          </cell>
          <cell r="P1201">
            <v>230</v>
          </cell>
          <cell r="Q1201" t="str">
            <v/>
          </cell>
        </row>
        <row r="1202">
          <cell r="D1202" t="str">
            <v>LS-30</v>
          </cell>
          <cell r="E1202">
            <v>3</v>
          </cell>
          <cell r="F1202" t="str">
            <v>LS</v>
          </cell>
          <cell r="G1202" t="str">
            <v>F45</v>
          </cell>
          <cell r="J1202" t="str">
            <v>RL4AB3GS</v>
          </cell>
          <cell r="P1202" t="str">
            <v/>
          </cell>
          <cell r="Q1202">
            <v>106</v>
          </cell>
        </row>
        <row r="1203">
          <cell r="D1203" t="str">
            <v>LB-243</v>
          </cell>
          <cell r="E1203">
            <v>6</v>
          </cell>
          <cell r="F1203" t="str">
            <v>LB</v>
          </cell>
          <cell r="G1203" t="str">
            <v>V14</v>
          </cell>
          <cell r="J1203" t="str">
            <v>RL4B28F3XN5171028</v>
          </cell>
          <cell r="P1203">
            <v>231</v>
          </cell>
          <cell r="Q1203" t="str">
            <v/>
          </cell>
        </row>
        <row r="1204">
          <cell r="D1204" t="str">
            <v>JH-439</v>
          </cell>
          <cell r="E1204">
            <v>1</v>
          </cell>
          <cell r="F1204" t="str">
            <v>JH</v>
          </cell>
          <cell r="G1204" t="str">
            <v>I84</v>
          </cell>
          <cell r="J1204" t="str">
            <v>RL4JW3EM</v>
          </cell>
          <cell r="P1204" t="str">
            <v/>
          </cell>
          <cell r="Q1204">
            <v>107</v>
          </cell>
        </row>
        <row r="1205">
          <cell r="D1205" t="str">
            <v>LT-63</v>
          </cell>
          <cell r="E1205">
            <v>10</v>
          </cell>
          <cell r="F1205" t="str">
            <v>LT</v>
          </cell>
          <cell r="G1205" t="str">
            <v>F46</v>
          </cell>
          <cell r="J1205" t="str">
            <v>RL4JB3GS</v>
          </cell>
          <cell r="P1205" t="str">
            <v/>
          </cell>
          <cell r="Q1205">
            <v>108</v>
          </cell>
        </row>
        <row r="1206">
          <cell r="D1206" t="str">
            <v>LS-30</v>
          </cell>
          <cell r="E1206">
            <v>4</v>
          </cell>
          <cell r="F1206" t="str">
            <v>LS</v>
          </cell>
          <cell r="G1206" t="str">
            <v>F47</v>
          </cell>
          <cell r="J1206" t="str">
            <v>RL4AB3GS</v>
          </cell>
          <cell r="P1206" t="str">
            <v/>
          </cell>
          <cell r="Q1206">
            <v>109</v>
          </cell>
        </row>
        <row r="1207">
          <cell r="D1207" t="str">
            <v>JH-439</v>
          </cell>
          <cell r="E1207">
            <v>2</v>
          </cell>
          <cell r="F1207" t="str">
            <v>JH</v>
          </cell>
          <cell r="G1207" t="str">
            <v>I85</v>
          </cell>
          <cell r="J1207" t="str">
            <v>RL4JW3EM</v>
          </cell>
          <cell r="P1207" t="str">
            <v/>
          </cell>
          <cell r="Q1207">
            <v>110</v>
          </cell>
        </row>
        <row r="1208">
          <cell r="D1208" t="str">
            <v>LN-5</v>
          </cell>
          <cell r="E1208">
            <v>9</v>
          </cell>
          <cell r="F1208" t="str">
            <v>LN</v>
          </cell>
          <cell r="G1208" t="str">
            <v>F48</v>
          </cell>
          <cell r="J1208" t="str">
            <v>RL4BA3FS</v>
          </cell>
          <cell r="P1208" t="str">
            <v/>
          </cell>
          <cell r="Q1208">
            <v>111</v>
          </cell>
        </row>
        <row r="1209">
          <cell r="D1209" t="str">
            <v>LT-64</v>
          </cell>
          <cell r="E1209">
            <v>1</v>
          </cell>
          <cell r="F1209" t="str">
            <v>LT</v>
          </cell>
          <cell r="G1209" t="str">
            <v>F49</v>
          </cell>
          <cell r="J1209" t="str">
            <v>RL4JB3GS</v>
          </cell>
          <cell r="P1209" t="str">
            <v/>
          </cell>
          <cell r="Q1209">
            <v>112</v>
          </cell>
        </row>
        <row r="1210">
          <cell r="D1210" t="str">
            <v>LS-30</v>
          </cell>
          <cell r="E1210">
            <v>5</v>
          </cell>
          <cell r="F1210" t="str">
            <v>LS</v>
          </cell>
          <cell r="G1210" t="str">
            <v>F50</v>
          </cell>
          <cell r="J1210" t="str">
            <v>RL4AB3GS</v>
          </cell>
          <cell r="P1210" t="str">
            <v/>
          </cell>
          <cell r="Q1210">
            <v>113</v>
          </cell>
        </row>
        <row r="1211">
          <cell r="D1211" t="str">
            <v>JL-193</v>
          </cell>
          <cell r="E1211">
            <v>3</v>
          </cell>
          <cell r="F1211" t="str">
            <v>JL</v>
          </cell>
          <cell r="G1211" t="str">
            <v>I86</v>
          </cell>
          <cell r="J1211" t="str">
            <v>RL4AW3EM</v>
          </cell>
          <cell r="P1211" t="str">
            <v/>
          </cell>
          <cell r="Q1211">
            <v>114</v>
          </cell>
        </row>
        <row r="1212">
          <cell r="D1212" t="str">
            <v>KY-269</v>
          </cell>
          <cell r="E1212">
            <v>7</v>
          </cell>
          <cell r="F1212" t="str">
            <v>KY</v>
          </cell>
          <cell r="G1212" t="str">
            <v>V15</v>
          </cell>
          <cell r="J1212" t="str">
            <v>RL4B23F31N5162687</v>
          </cell>
          <cell r="P1212">
            <v>232</v>
          </cell>
          <cell r="Q1212" t="str">
            <v/>
          </cell>
        </row>
        <row r="1213">
          <cell r="D1213" t="str">
            <v>LS-30</v>
          </cell>
          <cell r="E1213">
            <v>6</v>
          </cell>
          <cell r="F1213" t="str">
            <v>LS</v>
          </cell>
          <cell r="G1213" t="str">
            <v>F51</v>
          </cell>
          <cell r="J1213" t="str">
            <v>RL4AB3GS</v>
          </cell>
          <cell r="P1213" t="str">
            <v/>
          </cell>
          <cell r="Q1213">
            <v>115</v>
          </cell>
        </row>
        <row r="1214">
          <cell r="D1214" t="str">
            <v>KU-217</v>
          </cell>
          <cell r="E1214">
            <v>3</v>
          </cell>
          <cell r="F1214" t="str">
            <v>KU</v>
          </cell>
          <cell r="G1214" t="str">
            <v>V16</v>
          </cell>
          <cell r="J1214" t="str">
            <v>RL4B28F31N5171029</v>
          </cell>
          <cell r="P1214">
            <v>233</v>
          </cell>
          <cell r="Q1214" t="str">
            <v/>
          </cell>
        </row>
        <row r="1215">
          <cell r="D1215" t="str">
            <v>KY-269</v>
          </cell>
          <cell r="E1215">
            <v>8</v>
          </cell>
          <cell r="F1215" t="str">
            <v>KY</v>
          </cell>
          <cell r="G1215" t="str">
            <v>V17</v>
          </cell>
          <cell r="J1215" t="str">
            <v>RL4B23F33N5162688</v>
          </cell>
          <cell r="P1215">
            <v>234</v>
          </cell>
          <cell r="Q1215" t="str">
            <v/>
          </cell>
        </row>
        <row r="1216">
          <cell r="D1216" t="str">
            <v>LT-64</v>
          </cell>
          <cell r="E1216">
            <v>2</v>
          </cell>
          <cell r="F1216" t="str">
            <v>LT</v>
          </cell>
          <cell r="G1216" t="str">
            <v>F52</v>
          </cell>
          <cell r="J1216" t="str">
            <v>RL4JB3GS</v>
          </cell>
          <cell r="P1216" t="str">
            <v/>
          </cell>
          <cell r="Q1216">
            <v>116</v>
          </cell>
        </row>
        <row r="1217">
          <cell r="D1217" t="str">
            <v>LB-243</v>
          </cell>
          <cell r="E1217">
            <v>7</v>
          </cell>
          <cell r="F1217" t="str">
            <v>LB</v>
          </cell>
          <cell r="G1217" t="str">
            <v>V18</v>
          </cell>
          <cell r="J1217" t="str">
            <v>RL4B28F38N5171030</v>
          </cell>
          <cell r="P1217">
            <v>235</v>
          </cell>
          <cell r="Q1217" t="str">
            <v/>
          </cell>
        </row>
        <row r="1218">
          <cell r="D1218" t="str">
            <v>KY-269</v>
          </cell>
          <cell r="E1218">
            <v>9</v>
          </cell>
          <cell r="F1218" t="str">
            <v>KY</v>
          </cell>
          <cell r="G1218" t="str">
            <v>V19</v>
          </cell>
          <cell r="J1218" t="str">
            <v>RL4B23F35N5162689</v>
          </cell>
          <cell r="P1218">
            <v>236</v>
          </cell>
          <cell r="Q1218" t="str">
            <v/>
          </cell>
        </row>
        <row r="1219">
          <cell r="D1219" t="str">
            <v>KU-217</v>
          </cell>
          <cell r="E1219">
            <v>4</v>
          </cell>
          <cell r="F1219" t="str">
            <v>KU</v>
          </cell>
          <cell r="G1219" t="str">
            <v>V20</v>
          </cell>
          <cell r="J1219" t="str">
            <v>RL4B28F3XN5171031</v>
          </cell>
          <cell r="P1219">
            <v>237</v>
          </cell>
          <cell r="Q1219" t="str">
            <v/>
          </cell>
        </row>
        <row r="1220">
          <cell r="D1220" t="str">
            <v>JH-439</v>
          </cell>
          <cell r="E1220">
            <v>3</v>
          </cell>
          <cell r="F1220" t="str">
            <v>JH</v>
          </cell>
          <cell r="G1220" t="str">
            <v>I87</v>
          </cell>
          <cell r="J1220" t="str">
            <v>RL4JW3EM</v>
          </cell>
          <cell r="P1220" t="str">
            <v/>
          </cell>
          <cell r="Q1220">
            <v>117</v>
          </cell>
        </row>
        <row r="1221">
          <cell r="D1221" t="str">
            <v>LB-243</v>
          </cell>
          <cell r="E1221">
            <v>8</v>
          </cell>
          <cell r="F1221" t="str">
            <v>LB</v>
          </cell>
          <cell r="G1221" t="str">
            <v>V21</v>
          </cell>
          <cell r="J1221" t="str">
            <v>RL4B28F31N5171032</v>
          </cell>
          <cell r="P1221">
            <v>238</v>
          </cell>
          <cell r="Q1221" t="str">
            <v/>
          </cell>
        </row>
        <row r="1222">
          <cell r="D1222" t="str">
            <v>KY-269</v>
          </cell>
          <cell r="E1222">
            <v>10</v>
          </cell>
          <cell r="F1222" t="str">
            <v>KY</v>
          </cell>
          <cell r="G1222" t="str">
            <v>V22</v>
          </cell>
          <cell r="J1222" t="str">
            <v>RL4B23F31N5162690</v>
          </cell>
          <cell r="P1222">
            <v>239</v>
          </cell>
          <cell r="Q1222" t="str">
            <v/>
          </cell>
        </row>
        <row r="1223">
          <cell r="D1223" t="str">
            <v>KU-217</v>
          </cell>
          <cell r="E1223">
            <v>5</v>
          </cell>
          <cell r="F1223" t="str">
            <v>KU</v>
          </cell>
          <cell r="G1223" t="str">
            <v>V23</v>
          </cell>
          <cell r="J1223" t="str">
            <v>RL4B28F33N5171033</v>
          </cell>
          <cell r="P1223">
            <v>240</v>
          </cell>
          <cell r="Q1223" t="str">
            <v/>
          </cell>
        </row>
        <row r="1224">
          <cell r="D1224" t="str">
            <v>LP-36</v>
          </cell>
          <cell r="E1224">
            <v>6</v>
          </cell>
          <cell r="F1224" t="str">
            <v>LP</v>
          </cell>
          <cell r="G1224" t="str">
            <v>F53</v>
          </cell>
          <cell r="J1224" t="str">
            <v>RL4CB3GS</v>
          </cell>
          <cell r="P1224" t="str">
            <v/>
          </cell>
          <cell r="Q1224">
            <v>118</v>
          </cell>
        </row>
        <row r="1225">
          <cell r="D1225" t="str">
            <v>KY-270</v>
          </cell>
          <cell r="E1225">
            <v>1</v>
          </cell>
          <cell r="F1225" t="str">
            <v>KY</v>
          </cell>
          <cell r="G1225" t="str">
            <v>V24</v>
          </cell>
          <cell r="J1225" t="str">
            <v>RL4B23F33N5162691</v>
          </cell>
          <cell r="P1225">
            <v>241</v>
          </cell>
          <cell r="Q1225" t="str">
            <v/>
          </cell>
        </row>
        <row r="1226">
          <cell r="D1226" t="str">
            <v>LB-243</v>
          </cell>
          <cell r="E1226">
            <v>9</v>
          </cell>
          <cell r="F1226" t="str">
            <v>LB</v>
          </cell>
          <cell r="G1226" t="str">
            <v>V25</v>
          </cell>
          <cell r="J1226" t="str">
            <v>RL4B28F35N5171034</v>
          </cell>
          <cell r="P1226">
            <v>242</v>
          </cell>
          <cell r="Q1226" t="str">
            <v/>
          </cell>
        </row>
        <row r="1227">
          <cell r="D1227" t="str">
            <v>KY-270</v>
          </cell>
          <cell r="E1227">
            <v>2</v>
          </cell>
          <cell r="F1227" t="str">
            <v>KY</v>
          </cell>
          <cell r="G1227" t="str">
            <v>V26</v>
          </cell>
          <cell r="J1227" t="str">
            <v>RL4B23F35N5162692</v>
          </cell>
          <cell r="P1227">
            <v>243</v>
          </cell>
          <cell r="Q1227" t="str">
            <v/>
          </cell>
        </row>
        <row r="1228">
          <cell r="D1228" t="str">
            <v>LS-30</v>
          </cell>
          <cell r="E1228">
            <v>7</v>
          </cell>
          <cell r="F1228" t="str">
            <v>LS</v>
          </cell>
          <cell r="G1228" t="str">
            <v>F54</v>
          </cell>
          <cell r="J1228" t="str">
            <v>RL4AB3GS</v>
          </cell>
          <cell r="P1228" t="str">
            <v/>
          </cell>
          <cell r="Q1228">
            <v>119</v>
          </cell>
        </row>
        <row r="1229">
          <cell r="D1229" t="str">
            <v>KU-217</v>
          </cell>
          <cell r="E1229">
            <v>6</v>
          </cell>
          <cell r="F1229" t="str">
            <v>KU</v>
          </cell>
          <cell r="G1229" t="str">
            <v>V27</v>
          </cell>
          <cell r="J1229" t="str">
            <v>RL4B28F37N5171035</v>
          </cell>
          <cell r="P1229">
            <v>244</v>
          </cell>
          <cell r="Q1229" t="str">
            <v/>
          </cell>
        </row>
        <row r="1230">
          <cell r="D1230" t="str">
            <v>LB-243</v>
          </cell>
          <cell r="E1230">
            <v>10</v>
          </cell>
          <cell r="F1230" t="str">
            <v>LB</v>
          </cell>
          <cell r="G1230" t="str">
            <v>V28</v>
          </cell>
          <cell r="J1230" t="str">
            <v>RL4B28F39N5171036</v>
          </cell>
          <cell r="P1230">
            <v>245</v>
          </cell>
          <cell r="Q1230" t="str">
            <v/>
          </cell>
        </row>
        <row r="1231">
          <cell r="D1231" t="str">
            <v>LT-64</v>
          </cell>
          <cell r="E1231">
            <v>3</v>
          </cell>
          <cell r="F1231" t="str">
            <v>LT</v>
          </cell>
          <cell r="G1231" t="str">
            <v>F55</v>
          </cell>
          <cell r="J1231" t="str">
            <v>RL4JB3GS</v>
          </cell>
          <cell r="P1231" t="str">
            <v/>
          </cell>
          <cell r="Q1231">
            <v>120</v>
          </cell>
        </row>
        <row r="1232">
          <cell r="D1232" t="str">
            <v>KY-270</v>
          </cell>
          <cell r="E1232">
            <v>3</v>
          </cell>
          <cell r="F1232" t="str">
            <v>KY</v>
          </cell>
          <cell r="G1232" t="str">
            <v>V29</v>
          </cell>
          <cell r="J1232" t="str">
            <v>RL4B23F37N5162693</v>
          </cell>
          <cell r="P1232">
            <v>246</v>
          </cell>
          <cell r="Q1232" t="str">
            <v/>
          </cell>
        </row>
        <row r="1233">
          <cell r="D1233" t="str">
            <v>KY-270</v>
          </cell>
          <cell r="E1233">
            <v>4</v>
          </cell>
          <cell r="F1233" t="str">
            <v>KY</v>
          </cell>
          <cell r="G1233" t="str">
            <v>V30</v>
          </cell>
          <cell r="J1233" t="str">
            <v>RL4B23F39N5162694</v>
          </cell>
          <cell r="P1233">
            <v>247</v>
          </cell>
          <cell r="Q1233" t="str">
            <v/>
          </cell>
        </row>
        <row r="1234">
          <cell r="D1234" t="str">
            <v>KU-217</v>
          </cell>
          <cell r="E1234">
            <v>7</v>
          </cell>
          <cell r="F1234" t="str">
            <v>KU</v>
          </cell>
          <cell r="G1234" t="str">
            <v>V31</v>
          </cell>
          <cell r="J1234" t="str">
            <v>RL4B28F30N5171037</v>
          </cell>
          <cell r="P1234">
            <v>248</v>
          </cell>
          <cell r="Q1234" t="str">
            <v/>
          </cell>
        </row>
        <row r="1235">
          <cell r="D1235" t="str">
            <v>JH-439</v>
          </cell>
          <cell r="E1235">
            <v>4</v>
          </cell>
          <cell r="F1235" t="str">
            <v>JH</v>
          </cell>
          <cell r="G1235" t="str">
            <v>I88</v>
          </cell>
          <cell r="J1235" t="str">
            <v>RL4JW3EM</v>
          </cell>
          <cell r="P1235" t="str">
            <v/>
          </cell>
          <cell r="Q1235">
            <v>121</v>
          </cell>
        </row>
        <row r="1236">
          <cell r="D1236" t="str">
            <v>LB-244</v>
          </cell>
          <cell r="E1236">
            <v>1</v>
          </cell>
          <cell r="F1236" t="str">
            <v>LB</v>
          </cell>
          <cell r="G1236" t="str">
            <v>V32</v>
          </cell>
          <cell r="J1236" t="str">
            <v>RL4B28F32N5171038</v>
          </cell>
          <cell r="P1236">
            <v>249</v>
          </cell>
          <cell r="Q1236" t="str">
            <v/>
          </cell>
        </row>
        <row r="1237">
          <cell r="D1237" t="str">
            <v>KY-270</v>
          </cell>
          <cell r="E1237">
            <v>5</v>
          </cell>
          <cell r="F1237" t="str">
            <v>KY</v>
          </cell>
          <cell r="G1237" t="str">
            <v>V33</v>
          </cell>
          <cell r="J1237" t="str">
            <v>RL4B23F30N5162695</v>
          </cell>
          <cell r="P1237">
            <v>250</v>
          </cell>
          <cell r="Q1237" t="str">
            <v/>
          </cell>
        </row>
        <row r="1238">
          <cell r="D1238" t="str">
            <v>LB-244</v>
          </cell>
          <cell r="E1238">
            <v>2</v>
          </cell>
          <cell r="F1238" t="str">
            <v>LB</v>
          </cell>
          <cell r="G1238" t="str">
            <v>V34</v>
          </cell>
          <cell r="J1238" t="str">
            <v>RL4B28F34N5171039</v>
          </cell>
          <cell r="P1238">
            <v>251</v>
          </cell>
          <cell r="Q1238" t="str">
            <v/>
          </cell>
        </row>
        <row r="1239">
          <cell r="D1239" t="str">
            <v>LS-30</v>
          </cell>
          <cell r="E1239">
            <v>8</v>
          </cell>
          <cell r="F1239" t="str">
            <v>LS</v>
          </cell>
          <cell r="G1239" t="str">
            <v>F56</v>
          </cell>
          <cell r="J1239" t="str">
            <v>RL4AB3GS</v>
          </cell>
          <cell r="P1239" t="str">
            <v/>
          </cell>
          <cell r="Q1239">
            <v>122</v>
          </cell>
        </row>
        <row r="1240">
          <cell r="D1240" t="str">
            <v>KU-217</v>
          </cell>
          <cell r="E1240">
            <v>8</v>
          </cell>
          <cell r="F1240" t="str">
            <v>KU</v>
          </cell>
          <cell r="G1240" t="str">
            <v>V35</v>
          </cell>
          <cell r="J1240" t="str">
            <v>RL4B28F30N5171040</v>
          </cell>
          <cell r="P1240">
            <v>252</v>
          </cell>
          <cell r="Q1240" t="str">
            <v/>
          </cell>
        </row>
        <row r="1241">
          <cell r="D1241" t="str">
            <v>KY-270</v>
          </cell>
          <cell r="E1241">
            <v>6</v>
          </cell>
          <cell r="F1241" t="str">
            <v>KY</v>
          </cell>
          <cell r="G1241" t="str">
            <v>V36</v>
          </cell>
          <cell r="J1241" t="str">
            <v>RL4B23F32N5162696</v>
          </cell>
          <cell r="P1241">
            <v>253</v>
          </cell>
          <cell r="Q1241" t="str">
            <v/>
          </cell>
        </row>
        <row r="1242">
          <cell r="D1242" t="str">
            <v>KY-270</v>
          </cell>
          <cell r="E1242">
            <v>7</v>
          </cell>
          <cell r="F1242" t="str">
            <v>KY</v>
          </cell>
          <cell r="G1242" t="str">
            <v>V37</v>
          </cell>
          <cell r="J1242" t="str">
            <v>RL4B23F34N5162697</v>
          </cell>
          <cell r="P1242">
            <v>254</v>
          </cell>
          <cell r="Q1242" t="str">
            <v/>
          </cell>
        </row>
        <row r="1243">
          <cell r="D1243" t="str">
            <v>LS-30</v>
          </cell>
          <cell r="E1243">
            <v>9</v>
          </cell>
          <cell r="F1243" t="str">
            <v>LS</v>
          </cell>
          <cell r="G1243" t="str">
            <v>F57</v>
          </cell>
          <cell r="J1243" t="str">
            <v>RL4AB3GS</v>
          </cell>
          <cell r="P1243" t="str">
            <v/>
          </cell>
          <cell r="Q1243">
            <v>123</v>
          </cell>
        </row>
        <row r="1244">
          <cell r="D1244" t="str">
            <v>LB-244</v>
          </cell>
          <cell r="E1244">
            <v>3</v>
          </cell>
          <cell r="F1244" t="str">
            <v>LB</v>
          </cell>
          <cell r="G1244" t="str">
            <v>V38</v>
          </cell>
          <cell r="J1244" t="str">
            <v>RL4B28F32N5171041</v>
          </cell>
          <cell r="P1244">
            <v>255</v>
          </cell>
          <cell r="Q1244" t="str">
            <v/>
          </cell>
        </row>
        <row r="1245">
          <cell r="D1245" t="str">
            <v>KU-217</v>
          </cell>
          <cell r="E1245">
            <v>9</v>
          </cell>
          <cell r="F1245" t="str">
            <v>KU</v>
          </cell>
          <cell r="G1245" t="str">
            <v>V39</v>
          </cell>
          <cell r="J1245" t="str">
            <v>RL4B28F34N5171042</v>
          </cell>
          <cell r="P1245">
            <v>256</v>
          </cell>
          <cell r="Q1245" t="str">
            <v/>
          </cell>
        </row>
        <row r="1246">
          <cell r="D1246" t="str">
            <v>JL-193</v>
          </cell>
          <cell r="E1246">
            <v>4</v>
          </cell>
          <cell r="F1246" t="str">
            <v>JL</v>
          </cell>
          <cell r="G1246" t="str">
            <v>I89</v>
          </cell>
          <cell r="J1246" t="str">
            <v>RL4AW3EM</v>
          </cell>
          <cell r="P1246" t="str">
            <v/>
          </cell>
          <cell r="Q1246">
            <v>124</v>
          </cell>
        </row>
        <row r="1247">
          <cell r="D1247" t="str">
            <v>KY-270</v>
          </cell>
          <cell r="E1247">
            <v>8</v>
          </cell>
          <cell r="F1247" t="str">
            <v>KY</v>
          </cell>
          <cell r="G1247" t="str">
            <v>V40</v>
          </cell>
          <cell r="J1247" t="str">
            <v>RL4B23F36N5162698</v>
          </cell>
          <cell r="P1247">
            <v>257</v>
          </cell>
          <cell r="Q1247" t="str">
            <v/>
          </cell>
        </row>
        <row r="1248">
          <cell r="D1248" t="str">
            <v>LB-244</v>
          </cell>
          <cell r="E1248">
            <v>4</v>
          </cell>
          <cell r="F1248" t="str">
            <v>LB</v>
          </cell>
          <cell r="G1248" t="str">
            <v>V41</v>
          </cell>
          <cell r="J1248" t="str">
            <v>RL4B28F36N5171043</v>
          </cell>
          <cell r="P1248">
            <v>258</v>
          </cell>
          <cell r="Q1248" t="str">
            <v/>
          </cell>
        </row>
        <row r="1249">
          <cell r="D1249" t="str">
            <v>KY-270</v>
          </cell>
          <cell r="E1249">
            <v>9</v>
          </cell>
          <cell r="F1249" t="str">
            <v>KY</v>
          </cell>
          <cell r="G1249" t="str">
            <v>V42</v>
          </cell>
          <cell r="J1249" t="str">
            <v>RL4B23F38N5162699</v>
          </cell>
          <cell r="P1249">
            <v>259</v>
          </cell>
          <cell r="Q1249" t="str">
            <v/>
          </cell>
        </row>
        <row r="1250">
          <cell r="D1250" t="str">
            <v>LT-64</v>
          </cell>
          <cell r="E1250">
            <v>4</v>
          </cell>
          <cell r="F1250" t="str">
            <v>LT</v>
          </cell>
          <cell r="G1250" t="str">
            <v>F58</v>
          </cell>
          <cell r="J1250" t="str">
            <v>RL4JB3GS</v>
          </cell>
          <cell r="P1250" t="str">
            <v/>
          </cell>
          <cell r="Q1250">
            <v>125</v>
          </cell>
        </row>
        <row r="1251">
          <cell r="D1251" t="str">
            <v>KU-217</v>
          </cell>
          <cell r="E1251">
            <v>10</v>
          </cell>
          <cell r="F1251" t="str">
            <v>KU</v>
          </cell>
          <cell r="G1251" t="str">
            <v>V43</v>
          </cell>
          <cell r="J1251" t="str">
            <v>RL4B28F38N5171044</v>
          </cell>
          <cell r="P1251">
            <v>260</v>
          </cell>
          <cell r="Q1251" t="str">
            <v/>
          </cell>
        </row>
        <row r="1252">
          <cell r="D1252" t="str">
            <v>KY-270</v>
          </cell>
          <cell r="E1252">
            <v>10</v>
          </cell>
          <cell r="F1252" t="str">
            <v>KY</v>
          </cell>
          <cell r="G1252" t="str">
            <v>V44</v>
          </cell>
          <cell r="J1252" t="str">
            <v>RL4B23F30N5162700</v>
          </cell>
          <cell r="P1252">
            <v>261</v>
          </cell>
          <cell r="Q1252" t="str">
            <v/>
          </cell>
        </row>
        <row r="1253">
          <cell r="D1253" t="str">
            <v>LB-244</v>
          </cell>
          <cell r="E1253">
            <v>5</v>
          </cell>
          <cell r="F1253" t="str">
            <v>LB</v>
          </cell>
          <cell r="G1253" t="str">
            <v>V45</v>
          </cell>
          <cell r="J1253" t="str">
            <v>RL4B28F3XN5171045</v>
          </cell>
          <cell r="P1253">
            <v>262</v>
          </cell>
          <cell r="Q1253" t="str">
            <v/>
          </cell>
        </row>
        <row r="1254">
          <cell r="D1254" t="str">
            <v>LS-30</v>
          </cell>
          <cell r="E1254">
            <v>10</v>
          </cell>
          <cell r="F1254" t="str">
            <v>LS</v>
          </cell>
          <cell r="G1254" t="str">
            <v>F59</v>
          </cell>
          <cell r="J1254" t="str">
            <v>RL4AB3GS</v>
          </cell>
          <cell r="P1254" t="str">
            <v/>
          </cell>
          <cell r="Q1254">
            <v>126</v>
          </cell>
        </row>
        <row r="1255">
          <cell r="D1255" t="str">
            <v>KU-218</v>
          </cell>
          <cell r="E1255">
            <v>1</v>
          </cell>
          <cell r="F1255" t="str">
            <v>KU</v>
          </cell>
          <cell r="G1255" t="str">
            <v>V46</v>
          </cell>
          <cell r="J1255" t="str">
            <v>RL4B28F31N5171046</v>
          </cell>
          <cell r="P1255">
            <v>263</v>
          </cell>
          <cell r="Q1255" t="str">
            <v/>
          </cell>
        </row>
        <row r="1256">
          <cell r="D1256" t="str">
            <v>KY-271</v>
          </cell>
          <cell r="E1256">
            <v>1</v>
          </cell>
          <cell r="F1256" t="str">
            <v>KY</v>
          </cell>
          <cell r="G1256" t="str">
            <v>V47</v>
          </cell>
          <cell r="J1256" t="str">
            <v>RL4B23F32N5162701</v>
          </cell>
          <cell r="P1256">
            <v>264</v>
          </cell>
          <cell r="Q1256" t="str">
            <v/>
          </cell>
        </row>
        <row r="1257">
          <cell r="D1257" t="str">
            <v>LB-244</v>
          </cell>
          <cell r="E1257">
            <v>6</v>
          </cell>
          <cell r="F1257" t="str">
            <v>LB</v>
          </cell>
          <cell r="G1257" t="str">
            <v>V48</v>
          </cell>
          <cell r="J1257" t="str">
            <v>RL4B28F33N5171047</v>
          </cell>
          <cell r="P1257">
            <v>265</v>
          </cell>
          <cell r="Q1257" t="str">
            <v/>
          </cell>
        </row>
        <row r="1258">
          <cell r="D1258" t="str">
            <v>LT-64</v>
          </cell>
          <cell r="E1258">
            <v>5</v>
          </cell>
          <cell r="F1258" t="str">
            <v>LT</v>
          </cell>
          <cell r="G1258" t="str">
            <v>F60</v>
          </cell>
          <cell r="J1258" t="str">
            <v>RL4JB3GS</v>
          </cell>
          <cell r="P1258" t="str">
            <v/>
          </cell>
          <cell r="Q1258">
            <v>127</v>
          </cell>
        </row>
        <row r="1259">
          <cell r="D1259" t="str">
            <v>KY-271</v>
          </cell>
          <cell r="E1259">
            <v>2</v>
          </cell>
          <cell r="F1259" t="str">
            <v>KY</v>
          </cell>
          <cell r="G1259" t="str">
            <v>V49</v>
          </cell>
          <cell r="J1259" t="str">
            <v>RL4B23F34N5162702</v>
          </cell>
          <cell r="P1259">
            <v>266</v>
          </cell>
          <cell r="Q1259" t="str">
            <v/>
          </cell>
        </row>
        <row r="1260">
          <cell r="D1260" t="str">
            <v>KU-218</v>
          </cell>
          <cell r="E1260">
            <v>2</v>
          </cell>
          <cell r="F1260" t="str">
            <v>KU</v>
          </cell>
          <cell r="G1260" t="str">
            <v>V50</v>
          </cell>
          <cell r="J1260" t="str">
            <v>RL4B28F35N5171048</v>
          </cell>
          <cell r="P1260">
            <v>267</v>
          </cell>
          <cell r="Q1260" t="str">
            <v/>
          </cell>
        </row>
        <row r="1261">
          <cell r="D1261" t="str">
            <v>AA-59</v>
          </cell>
          <cell r="E1261">
            <v>2</v>
          </cell>
          <cell r="F1261" t="str">
            <v>AA</v>
          </cell>
          <cell r="G1261" t="str">
            <v>I90</v>
          </cell>
          <cell r="J1261" t="str">
            <v>RL4AW3EM</v>
          </cell>
          <cell r="P1261" t="str">
            <v/>
          </cell>
          <cell r="Q1261">
            <v>128</v>
          </cell>
        </row>
        <row r="1262">
          <cell r="D1262" t="str">
            <v>KY-271</v>
          </cell>
          <cell r="E1262">
            <v>3</v>
          </cell>
          <cell r="F1262" t="str">
            <v>KY</v>
          </cell>
          <cell r="G1262" t="str">
            <v>V51</v>
          </cell>
          <cell r="J1262" t="str">
            <v>RL4B23F36N5162703</v>
          </cell>
          <cell r="P1262">
            <v>268</v>
          </cell>
          <cell r="Q1262" t="str">
            <v/>
          </cell>
        </row>
        <row r="1263">
          <cell r="D1263" t="str">
            <v>LB-244</v>
          </cell>
          <cell r="E1263">
            <v>7</v>
          </cell>
          <cell r="F1263" t="str">
            <v>LB</v>
          </cell>
          <cell r="G1263" t="str">
            <v>V52</v>
          </cell>
          <cell r="J1263" t="str">
            <v>RL4B28F37N5171049</v>
          </cell>
          <cell r="P1263">
            <v>269</v>
          </cell>
          <cell r="Q1263" t="str">
            <v/>
          </cell>
        </row>
        <row r="1264">
          <cell r="D1264" t="str">
            <v>KY-271</v>
          </cell>
          <cell r="E1264">
            <v>4</v>
          </cell>
          <cell r="F1264" t="str">
            <v>KY</v>
          </cell>
          <cell r="G1264" t="str">
            <v>V53</v>
          </cell>
          <cell r="J1264" t="str">
            <v>RL4B23F38N5162704</v>
          </cell>
          <cell r="P1264">
            <v>270</v>
          </cell>
          <cell r="Q1264" t="str">
            <v/>
          </cell>
        </row>
        <row r="1265">
          <cell r="D1265" t="str">
            <v>LP-36</v>
          </cell>
          <cell r="E1265">
            <v>7</v>
          </cell>
          <cell r="F1265" t="str">
            <v>LP</v>
          </cell>
          <cell r="G1265" t="str">
            <v>F61</v>
          </cell>
          <cell r="J1265" t="str">
            <v>RL4CB3GS</v>
          </cell>
          <cell r="P1265" t="str">
            <v/>
          </cell>
          <cell r="Q1265">
            <v>129</v>
          </cell>
        </row>
        <row r="1266">
          <cell r="D1266" t="str">
            <v>KU-218</v>
          </cell>
          <cell r="E1266">
            <v>3</v>
          </cell>
          <cell r="F1266" t="str">
            <v>KU</v>
          </cell>
          <cell r="G1266" t="str">
            <v>V54</v>
          </cell>
          <cell r="J1266" t="str">
            <v>RL4B28F33N5171050</v>
          </cell>
          <cell r="P1266">
            <v>271</v>
          </cell>
          <cell r="Q1266" t="str">
            <v/>
          </cell>
        </row>
        <row r="1267">
          <cell r="D1267" t="str">
            <v>LB-244</v>
          </cell>
          <cell r="E1267">
            <v>8</v>
          </cell>
          <cell r="F1267" t="str">
            <v>LB</v>
          </cell>
          <cell r="G1267" t="str">
            <v>V55</v>
          </cell>
          <cell r="J1267" t="str">
            <v>RL4B28F35N5171051</v>
          </cell>
          <cell r="P1267">
            <v>272</v>
          </cell>
          <cell r="Q1267" t="str">
            <v/>
          </cell>
        </row>
        <row r="1268">
          <cell r="D1268" t="str">
            <v>KY-271</v>
          </cell>
          <cell r="E1268">
            <v>5</v>
          </cell>
          <cell r="F1268" t="str">
            <v>KY</v>
          </cell>
          <cell r="G1268" t="str">
            <v>V56</v>
          </cell>
          <cell r="J1268" t="str">
            <v>RL4B23F3XN5162705</v>
          </cell>
          <cell r="P1268">
            <v>273</v>
          </cell>
          <cell r="Q1268" t="str">
            <v/>
          </cell>
        </row>
        <row r="1269">
          <cell r="D1269" t="str">
            <v>LS-31</v>
          </cell>
          <cell r="E1269">
            <v>1</v>
          </cell>
          <cell r="F1269" t="str">
            <v>LS</v>
          </cell>
          <cell r="G1269" t="str">
            <v>F62</v>
          </cell>
          <cell r="J1269" t="str">
            <v>RL4AB3GS</v>
          </cell>
          <cell r="P1269" t="str">
            <v/>
          </cell>
          <cell r="Q1269">
            <v>130</v>
          </cell>
        </row>
        <row r="1270">
          <cell r="D1270" t="str">
            <v>KU-218</v>
          </cell>
          <cell r="E1270">
            <v>4</v>
          </cell>
          <cell r="F1270" t="str">
            <v>KU</v>
          </cell>
          <cell r="G1270" t="str">
            <v>V57</v>
          </cell>
          <cell r="J1270" t="str">
            <v>RL4B28F37N5171052</v>
          </cell>
          <cell r="P1270">
            <v>274</v>
          </cell>
          <cell r="Q1270" t="str">
            <v/>
          </cell>
        </row>
        <row r="1271">
          <cell r="D1271" t="str">
            <v>KY-271</v>
          </cell>
          <cell r="E1271">
            <v>6</v>
          </cell>
          <cell r="F1271" t="str">
            <v>KY</v>
          </cell>
          <cell r="G1271" t="str">
            <v>V58</v>
          </cell>
          <cell r="J1271" t="str">
            <v>RL4B23F31N5162706</v>
          </cell>
          <cell r="P1271">
            <v>275</v>
          </cell>
          <cell r="Q1271" t="str">
            <v/>
          </cell>
        </row>
        <row r="1272">
          <cell r="D1272" t="str">
            <v>LB-244</v>
          </cell>
          <cell r="E1272">
            <v>9</v>
          </cell>
          <cell r="F1272" t="str">
            <v>LB</v>
          </cell>
          <cell r="G1272" t="str">
            <v>V59</v>
          </cell>
          <cell r="J1272" t="str">
            <v>RL4B28F39N5171053</v>
          </cell>
          <cell r="P1272">
            <v>276</v>
          </cell>
          <cell r="Q1272" t="str">
            <v/>
          </cell>
        </row>
        <row r="1273">
          <cell r="D1273" t="str">
            <v>JH-439</v>
          </cell>
          <cell r="E1273">
            <v>5</v>
          </cell>
          <cell r="F1273" t="str">
            <v>JH</v>
          </cell>
          <cell r="G1273" t="str">
            <v>I91</v>
          </cell>
          <cell r="J1273" t="str">
            <v>RL4JW3EM</v>
          </cell>
          <cell r="P1273" t="str">
            <v/>
          </cell>
          <cell r="Q1273">
            <v>131</v>
          </cell>
        </row>
        <row r="1274">
          <cell r="D1274" t="str">
            <v>KY-271</v>
          </cell>
          <cell r="E1274">
            <v>7</v>
          </cell>
          <cell r="F1274" t="str">
            <v>KY</v>
          </cell>
          <cell r="G1274" t="str">
            <v>V60</v>
          </cell>
          <cell r="J1274" t="str">
            <v>RL4B23F33N5162707</v>
          </cell>
          <cell r="P1274">
            <v>277</v>
          </cell>
          <cell r="Q1274" t="str">
            <v/>
          </cell>
        </row>
        <row r="1275">
          <cell r="D1275" t="str">
            <v>LB-244</v>
          </cell>
          <cell r="E1275">
            <v>10</v>
          </cell>
          <cell r="F1275" t="str">
            <v>LB</v>
          </cell>
          <cell r="G1275" t="str">
            <v>V61</v>
          </cell>
          <cell r="J1275" t="str">
            <v>RL4B28F30N5171054</v>
          </cell>
          <cell r="P1275">
            <v>278</v>
          </cell>
          <cell r="Q1275" t="str">
            <v/>
          </cell>
        </row>
        <row r="1276">
          <cell r="P1276">
            <v>279</v>
          </cell>
          <cell r="Q1276" t="str">
            <v/>
          </cell>
        </row>
        <row r="1277">
          <cell r="P1277">
            <v>280</v>
          </cell>
          <cell r="Q1277" t="str">
            <v/>
          </cell>
        </row>
        <row r="1278">
          <cell r="P1278">
            <v>281</v>
          </cell>
          <cell r="Q1278" t="str">
            <v/>
          </cell>
        </row>
        <row r="1279">
          <cell r="P1279">
            <v>282</v>
          </cell>
          <cell r="Q1279" t="str">
            <v/>
          </cell>
        </row>
        <row r="1280">
          <cell r="P1280">
            <v>283</v>
          </cell>
          <cell r="Q1280" t="str">
            <v/>
          </cell>
        </row>
        <row r="1281">
          <cell r="P1281">
            <v>284</v>
          </cell>
          <cell r="Q1281" t="str">
            <v/>
          </cell>
        </row>
        <row r="1282">
          <cell r="P1282">
            <v>285</v>
          </cell>
          <cell r="Q1282" t="str">
            <v/>
          </cell>
        </row>
        <row r="1283">
          <cell r="P1283">
            <v>286</v>
          </cell>
          <cell r="Q1283" t="str">
            <v/>
          </cell>
        </row>
        <row r="1284">
          <cell r="P1284">
            <v>287</v>
          </cell>
          <cell r="Q1284" t="str">
            <v/>
          </cell>
        </row>
        <row r="1285">
          <cell r="P1285">
            <v>288</v>
          </cell>
          <cell r="Q1285" t="str">
            <v/>
          </cell>
        </row>
        <row r="1286">
          <cell r="P1286">
            <v>289</v>
          </cell>
          <cell r="Q1286" t="str">
            <v/>
          </cell>
        </row>
        <row r="1287">
          <cell r="P1287">
            <v>290</v>
          </cell>
          <cell r="Q1287" t="str">
            <v/>
          </cell>
        </row>
        <row r="1288">
          <cell r="P1288">
            <v>291</v>
          </cell>
          <cell r="Q1288" t="str">
            <v/>
          </cell>
        </row>
        <row r="1289">
          <cell r="P1289">
            <v>292</v>
          </cell>
          <cell r="Q1289" t="str">
            <v/>
          </cell>
        </row>
        <row r="1290">
          <cell r="P1290">
            <v>293</v>
          </cell>
          <cell r="Q1290" t="str">
            <v/>
          </cell>
        </row>
        <row r="1291">
          <cell r="P1291">
            <v>294</v>
          </cell>
          <cell r="Q1291" t="str">
            <v/>
          </cell>
        </row>
        <row r="1292">
          <cell r="P1292">
            <v>295</v>
          </cell>
          <cell r="Q1292" t="str">
            <v/>
          </cell>
        </row>
        <row r="1293">
          <cell r="P1293">
            <v>296</v>
          </cell>
          <cell r="Q1293" t="str">
            <v/>
          </cell>
        </row>
        <row r="1294">
          <cell r="P1294">
            <v>297</v>
          </cell>
          <cell r="Q1294" t="str">
            <v/>
          </cell>
        </row>
        <row r="1295">
          <cell r="P1295">
            <v>298</v>
          </cell>
          <cell r="Q1295" t="str">
            <v/>
          </cell>
        </row>
        <row r="1296">
          <cell r="P1296">
            <v>299</v>
          </cell>
          <cell r="Q1296" t="str">
            <v/>
          </cell>
        </row>
        <row r="1297">
          <cell r="P1297">
            <v>300</v>
          </cell>
          <cell r="Q1297" t="str">
            <v/>
          </cell>
        </row>
        <row r="1298">
          <cell r="P1298">
            <v>301</v>
          </cell>
          <cell r="Q1298" t="str">
            <v/>
          </cell>
        </row>
        <row r="1299">
          <cell r="P1299">
            <v>302</v>
          </cell>
          <cell r="Q1299" t="str">
            <v/>
          </cell>
        </row>
        <row r="1300">
          <cell r="P1300">
            <v>303</v>
          </cell>
          <cell r="Q1300" t="str">
            <v/>
          </cell>
        </row>
        <row r="1301">
          <cell r="P1301">
            <v>304</v>
          </cell>
          <cell r="Q1301" t="str">
            <v/>
          </cell>
        </row>
        <row r="1302">
          <cell r="P1302">
            <v>305</v>
          </cell>
          <cell r="Q1302" t="str">
            <v/>
          </cell>
        </row>
        <row r="1303">
          <cell r="P1303">
            <v>306</v>
          </cell>
          <cell r="Q1303" t="str">
            <v/>
          </cell>
        </row>
        <row r="1304">
          <cell r="P1304">
            <v>307</v>
          </cell>
          <cell r="Q1304" t="str">
            <v/>
          </cell>
        </row>
        <row r="1305">
          <cell r="P1305">
            <v>308</v>
          </cell>
          <cell r="Q1305" t="str">
            <v/>
          </cell>
        </row>
        <row r="1306">
          <cell r="P1306">
            <v>309</v>
          </cell>
          <cell r="Q1306" t="str">
            <v/>
          </cell>
        </row>
        <row r="1307">
          <cell r="P1307">
            <v>310</v>
          </cell>
          <cell r="Q1307" t="str">
            <v/>
          </cell>
        </row>
        <row r="1308">
          <cell r="P1308">
            <v>311</v>
          </cell>
          <cell r="Q1308" t="str">
            <v/>
          </cell>
        </row>
        <row r="1309">
          <cell r="P1309">
            <v>312</v>
          </cell>
          <cell r="Q1309" t="str">
            <v/>
          </cell>
        </row>
        <row r="1310">
          <cell r="P1310">
            <v>313</v>
          </cell>
          <cell r="Q1310" t="str">
            <v/>
          </cell>
        </row>
        <row r="1311">
          <cell r="P1311">
            <v>314</v>
          </cell>
          <cell r="Q1311" t="str">
            <v/>
          </cell>
        </row>
        <row r="1312">
          <cell r="P1312">
            <v>315</v>
          </cell>
          <cell r="Q1312" t="str">
            <v/>
          </cell>
        </row>
        <row r="1313">
          <cell r="P1313">
            <v>316</v>
          </cell>
          <cell r="Q1313" t="str">
            <v/>
          </cell>
        </row>
        <row r="1314">
          <cell r="P1314">
            <v>317</v>
          </cell>
          <cell r="Q1314" t="str">
            <v/>
          </cell>
        </row>
        <row r="1315">
          <cell r="P1315">
            <v>318</v>
          </cell>
          <cell r="Q1315" t="str">
            <v/>
          </cell>
        </row>
        <row r="1316">
          <cell r="P1316">
            <v>319</v>
          </cell>
          <cell r="Q1316" t="str">
            <v/>
          </cell>
        </row>
        <row r="1317">
          <cell r="P1317">
            <v>320</v>
          </cell>
          <cell r="Q1317" t="str">
            <v/>
          </cell>
        </row>
        <row r="1318">
          <cell r="P1318">
            <v>321</v>
          </cell>
          <cell r="Q1318" t="str">
            <v/>
          </cell>
        </row>
        <row r="1319">
          <cell r="P1319">
            <v>322</v>
          </cell>
          <cell r="Q1319" t="str">
            <v/>
          </cell>
        </row>
        <row r="1320">
          <cell r="P1320">
            <v>323</v>
          </cell>
          <cell r="Q1320" t="str">
            <v/>
          </cell>
        </row>
        <row r="1321">
          <cell r="P1321">
            <v>324</v>
          </cell>
          <cell r="Q1321" t="str">
            <v/>
          </cell>
        </row>
        <row r="1322">
          <cell r="P1322">
            <v>325</v>
          </cell>
          <cell r="Q1322" t="str">
            <v/>
          </cell>
        </row>
        <row r="1323">
          <cell r="P1323">
            <v>326</v>
          </cell>
          <cell r="Q1323" t="str">
            <v/>
          </cell>
        </row>
        <row r="1324">
          <cell r="P1324">
            <v>327</v>
          </cell>
          <cell r="Q1324" t="str">
            <v/>
          </cell>
        </row>
        <row r="1325">
          <cell r="P1325">
            <v>328</v>
          </cell>
          <cell r="Q1325" t="str">
            <v/>
          </cell>
        </row>
        <row r="1326">
          <cell r="P1326">
            <v>329</v>
          </cell>
          <cell r="Q1326" t="str">
            <v/>
          </cell>
        </row>
        <row r="1327">
          <cell r="P1327">
            <v>330</v>
          </cell>
          <cell r="Q1327" t="str">
            <v/>
          </cell>
        </row>
        <row r="1328">
          <cell r="P1328">
            <v>331</v>
          </cell>
          <cell r="Q1328" t="str">
            <v/>
          </cell>
        </row>
        <row r="1329">
          <cell r="P1329">
            <v>332</v>
          </cell>
          <cell r="Q1329" t="str">
            <v/>
          </cell>
        </row>
        <row r="1330">
          <cell r="P1330">
            <v>333</v>
          </cell>
          <cell r="Q1330" t="str">
            <v/>
          </cell>
        </row>
        <row r="1331">
          <cell r="P1331">
            <v>334</v>
          </cell>
          <cell r="Q1331" t="str">
            <v/>
          </cell>
        </row>
        <row r="1332">
          <cell r="P1332">
            <v>335</v>
          </cell>
          <cell r="Q1332" t="str">
            <v/>
          </cell>
        </row>
        <row r="1333">
          <cell r="P1333">
            <v>336</v>
          </cell>
          <cell r="Q1333" t="str">
            <v/>
          </cell>
        </row>
        <row r="1334">
          <cell r="P1334">
            <v>337</v>
          </cell>
          <cell r="Q1334" t="str">
            <v/>
          </cell>
        </row>
        <row r="1335">
          <cell r="P1335">
            <v>338</v>
          </cell>
          <cell r="Q1335" t="str">
            <v/>
          </cell>
        </row>
        <row r="1336">
          <cell r="P1336">
            <v>339</v>
          </cell>
          <cell r="Q1336" t="str">
            <v/>
          </cell>
        </row>
        <row r="1337">
          <cell r="P1337">
            <v>340</v>
          </cell>
          <cell r="Q1337" t="str">
            <v/>
          </cell>
        </row>
        <row r="1338">
          <cell r="P1338">
            <v>341</v>
          </cell>
          <cell r="Q1338" t="str">
            <v/>
          </cell>
        </row>
        <row r="1339">
          <cell r="P1339">
            <v>342</v>
          </cell>
          <cell r="Q1339" t="str">
            <v/>
          </cell>
        </row>
        <row r="1340">
          <cell r="P1340">
            <v>343</v>
          </cell>
          <cell r="Q1340" t="str">
            <v/>
          </cell>
        </row>
        <row r="1341">
          <cell r="P1341">
            <v>344</v>
          </cell>
          <cell r="Q1341" t="str">
            <v/>
          </cell>
        </row>
        <row r="1342">
          <cell r="P1342">
            <v>345</v>
          </cell>
          <cell r="Q1342" t="str">
            <v/>
          </cell>
        </row>
        <row r="1343">
          <cell r="P1343">
            <v>346</v>
          </cell>
          <cell r="Q1343" t="str">
            <v/>
          </cell>
        </row>
        <row r="1344">
          <cell r="P1344">
            <v>347</v>
          </cell>
          <cell r="Q1344" t="str">
            <v/>
          </cell>
        </row>
        <row r="1345">
          <cell r="P1345">
            <v>348</v>
          </cell>
          <cell r="Q1345" t="str">
            <v/>
          </cell>
        </row>
        <row r="1346">
          <cell r="P1346">
            <v>349</v>
          </cell>
          <cell r="Q1346" t="str">
            <v/>
          </cell>
        </row>
        <row r="1347">
          <cell r="P1347">
            <v>350</v>
          </cell>
          <cell r="Q1347" t="str">
            <v/>
          </cell>
        </row>
        <row r="1348">
          <cell r="P1348">
            <v>351</v>
          </cell>
          <cell r="Q1348" t="str">
            <v/>
          </cell>
        </row>
        <row r="1349">
          <cell r="P1349">
            <v>352</v>
          </cell>
          <cell r="Q1349" t="str">
            <v/>
          </cell>
        </row>
        <row r="1350">
          <cell r="P1350">
            <v>353</v>
          </cell>
          <cell r="Q1350" t="str">
            <v/>
          </cell>
        </row>
        <row r="1351">
          <cell r="P1351">
            <v>354</v>
          </cell>
          <cell r="Q1351" t="str">
            <v/>
          </cell>
        </row>
        <row r="1352">
          <cell r="P1352">
            <v>355</v>
          </cell>
          <cell r="Q1352" t="str">
            <v/>
          </cell>
        </row>
        <row r="1353">
          <cell r="P1353">
            <v>356</v>
          </cell>
          <cell r="Q1353" t="str">
            <v/>
          </cell>
        </row>
        <row r="1354">
          <cell r="P1354">
            <v>357</v>
          </cell>
          <cell r="Q1354" t="str">
            <v/>
          </cell>
        </row>
        <row r="1355">
          <cell r="P1355">
            <v>358</v>
          </cell>
          <cell r="Q1355" t="str">
            <v/>
          </cell>
        </row>
        <row r="1356">
          <cell r="P1356">
            <v>359</v>
          </cell>
          <cell r="Q1356" t="str">
            <v/>
          </cell>
        </row>
        <row r="1357">
          <cell r="P1357">
            <v>360</v>
          </cell>
          <cell r="Q1357" t="str">
            <v/>
          </cell>
        </row>
        <row r="1358">
          <cell r="P1358">
            <v>361</v>
          </cell>
          <cell r="Q1358" t="str">
            <v/>
          </cell>
        </row>
        <row r="1359">
          <cell r="P1359">
            <v>362</v>
          </cell>
          <cell r="Q1359" t="str">
            <v/>
          </cell>
        </row>
        <row r="1360">
          <cell r="P1360">
            <v>363</v>
          </cell>
          <cell r="Q1360" t="str">
            <v/>
          </cell>
        </row>
        <row r="1361">
          <cell r="P1361">
            <v>364</v>
          </cell>
          <cell r="Q1361" t="str">
            <v/>
          </cell>
        </row>
        <row r="1362">
          <cell r="P1362">
            <v>365</v>
          </cell>
          <cell r="Q1362" t="str">
            <v/>
          </cell>
        </row>
        <row r="1363">
          <cell r="P1363">
            <v>366</v>
          </cell>
          <cell r="Q1363" t="str">
            <v/>
          </cell>
        </row>
        <row r="1364">
          <cell r="P1364">
            <v>367</v>
          </cell>
          <cell r="Q1364" t="str">
            <v/>
          </cell>
        </row>
        <row r="1365">
          <cell r="P1365">
            <v>368</v>
          </cell>
          <cell r="Q1365" t="str">
            <v/>
          </cell>
        </row>
        <row r="1366">
          <cell r="P1366">
            <v>369</v>
          </cell>
          <cell r="Q1366" t="str">
            <v/>
          </cell>
        </row>
        <row r="1367">
          <cell r="P1367">
            <v>370</v>
          </cell>
          <cell r="Q1367" t="str">
            <v/>
          </cell>
        </row>
        <row r="1368">
          <cell r="P1368">
            <v>371</v>
          </cell>
          <cell r="Q1368" t="str">
            <v/>
          </cell>
        </row>
        <row r="1369">
          <cell r="P1369">
            <v>372</v>
          </cell>
          <cell r="Q1369" t="str">
            <v/>
          </cell>
        </row>
        <row r="1370">
          <cell r="P1370">
            <v>373</v>
          </cell>
          <cell r="Q1370" t="str">
            <v/>
          </cell>
        </row>
        <row r="1371">
          <cell r="P1371">
            <v>374</v>
          </cell>
          <cell r="Q1371" t="str">
            <v/>
          </cell>
        </row>
        <row r="1372">
          <cell r="P1372">
            <v>375</v>
          </cell>
          <cell r="Q1372" t="str">
            <v/>
          </cell>
        </row>
        <row r="1373">
          <cell r="P1373">
            <v>376</v>
          </cell>
          <cell r="Q1373" t="str">
            <v/>
          </cell>
        </row>
        <row r="1374">
          <cell r="P1374">
            <v>377</v>
          </cell>
          <cell r="Q1374" t="str">
            <v/>
          </cell>
        </row>
        <row r="1375">
          <cell r="P1375">
            <v>378</v>
          </cell>
          <cell r="Q1375" t="str">
            <v/>
          </cell>
        </row>
        <row r="1376">
          <cell r="P1376">
            <v>379</v>
          </cell>
          <cell r="Q1376" t="str">
            <v/>
          </cell>
        </row>
        <row r="1377">
          <cell r="P1377">
            <v>380</v>
          </cell>
          <cell r="Q1377" t="str">
            <v/>
          </cell>
        </row>
        <row r="1378">
          <cell r="P1378">
            <v>381</v>
          </cell>
          <cell r="Q1378" t="str">
            <v/>
          </cell>
        </row>
        <row r="1379">
          <cell r="P1379">
            <v>382</v>
          </cell>
          <cell r="Q1379" t="str">
            <v/>
          </cell>
        </row>
        <row r="1380">
          <cell r="P1380">
            <v>383</v>
          </cell>
          <cell r="Q1380" t="str">
            <v/>
          </cell>
        </row>
        <row r="1381">
          <cell r="P1381">
            <v>384</v>
          </cell>
          <cell r="Q1381" t="str">
            <v/>
          </cell>
        </row>
        <row r="1382">
          <cell r="P1382">
            <v>385</v>
          </cell>
          <cell r="Q1382" t="str">
            <v/>
          </cell>
        </row>
        <row r="1383">
          <cell r="P1383">
            <v>386</v>
          </cell>
          <cell r="Q1383" t="str">
            <v/>
          </cell>
        </row>
        <row r="1384">
          <cell r="P1384">
            <v>387</v>
          </cell>
          <cell r="Q1384" t="str">
            <v/>
          </cell>
        </row>
        <row r="1385">
          <cell r="P1385">
            <v>388</v>
          </cell>
          <cell r="Q1385" t="str">
            <v/>
          </cell>
        </row>
        <row r="1386">
          <cell r="P1386">
            <v>389</v>
          </cell>
          <cell r="Q1386" t="str">
            <v/>
          </cell>
        </row>
        <row r="1387">
          <cell r="P1387">
            <v>390</v>
          </cell>
          <cell r="Q1387" t="str">
            <v/>
          </cell>
        </row>
        <row r="1388">
          <cell r="P1388">
            <v>391</v>
          </cell>
          <cell r="Q1388" t="str">
            <v/>
          </cell>
        </row>
        <row r="1389">
          <cell r="P1389">
            <v>392</v>
          </cell>
          <cell r="Q1389" t="str">
            <v/>
          </cell>
        </row>
        <row r="1390">
          <cell r="P1390">
            <v>393</v>
          </cell>
          <cell r="Q1390" t="str">
            <v/>
          </cell>
        </row>
        <row r="1391">
          <cell r="P1391">
            <v>394</v>
          </cell>
          <cell r="Q1391" t="str">
            <v/>
          </cell>
        </row>
        <row r="1392">
          <cell r="P1392">
            <v>395</v>
          </cell>
          <cell r="Q1392" t="str">
            <v/>
          </cell>
        </row>
        <row r="1393">
          <cell r="P1393">
            <v>396</v>
          </cell>
          <cell r="Q1393" t="str">
            <v/>
          </cell>
        </row>
        <row r="1394">
          <cell r="P1394">
            <v>397</v>
          </cell>
          <cell r="Q1394" t="str">
            <v/>
          </cell>
        </row>
        <row r="1395">
          <cell r="P1395">
            <v>398</v>
          </cell>
          <cell r="Q1395" t="str">
            <v/>
          </cell>
        </row>
        <row r="1396">
          <cell r="P1396">
            <v>399</v>
          </cell>
          <cell r="Q1396" t="str">
            <v/>
          </cell>
        </row>
        <row r="1397">
          <cell r="P1397">
            <v>400</v>
          </cell>
          <cell r="Q1397" t="str">
            <v/>
          </cell>
        </row>
        <row r="1398">
          <cell r="P1398">
            <v>401</v>
          </cell>
          <cell r="Q1398" t="str">
            <v/>
          </cell>
        </row>
        <row r="1399">
          <cell r="P1399">
            <v>402</v>
          </cell>
          <cell r="Q1399" t="str">
            <v/>
          </cell>
        </row>
        <row r="1400">
          <cell r="P1400">
            <v>403</v>
          </cell>
          <cell r="Q1400" t="str">
            <v/>
          </cell>
        </row>
        <row r="1401">
          <cell r="P1401">
            <v>404</v>
          </cell>
          <cell r="Q1401" t="str">
            <v/>
          </cell>
        </row>
        <row r="1402">
          <cell r="P1402">
            <v>405</v>
          </cell>
          <cell r="Q1402" t="str">
            <v/>
          </cell>
        </row>
        <row r="1403">
          <cell r="P1403">
            <v>406</v>
          </cell>
          <cell r="Q1403" t="str">
            <v/>
          </cell>
        </row>
        <row r="1404">
          <cell r="P1404">
            <v>407</v>
          </cell>
          <cell r="Q1404" t="str">
            <v/>
          </cell>
        </row>
        <row r="1405">
          <cell r="P1405">
            <v>408</v>
          </cell>
          <cell r="Q1405" t="str">
            <v/>
          </cell>
        </row>
        <row r="1406">
          <cell r="P1406">
            <v>409</v>
          </cell>
          <cell r="Q1406" t="str">
            <v/>
          </cell>
        </row>
        <row r="1407">
          <cell r="P1407">
            <v>410</v>
          </cell>
          <cell r="Q1407" t="str">
            <v/>
          </cell>
        </row>
        <row r="1408">
          <cell r="P1408">
            <v>411</v>
          </cell>
          <cell r="Q1408" t="str">
            <v/>
          </cell>
        </row>
        <row r="1409">
          <cell r="P1409">
            <v>412</v>
          </cell>
          <cell r="Q1409" t="str">
            <v/>
          </cell>
        </row>
        <row r="1410">
          <cell r="P1410">
            <v>413</v>
          </cell>
          <cell r="Q1410" t="str">
            <v/>
          </cell>
        </row>
        <row r="1411">
          <cell r="P1411">
            <v>414</v>
          </cell>
          <cell r="Q1411" t="str">
            <v/>
          </cell>
        </row>
        <row r="1412">
          <cell r="P1412">
            <v>415</v>
          </cell>
          <cell r="Q1412" t="str">
            <v/>
          </cell>
        </row>
        <row r="1413">
          <cell r="P1413">
            <v>416</v>
          </cell>
          <cell r="Q1413" t="str">
            <v/>
          </cell>
        </row>
        <row r="1414">
          <cell r="P1414">
            <v>417</v>
          </cell>
          <cell r="Q1414" t="str">
            <v/>
          </cell>
        </row>
        <row r="1415">
          <cell r="P1415">
            <v>418</v>
          </cell>
          <cell r="Q1415" t="str">
            <v/>
          </cell>
        </row>
        <row r="1416">
          <cell r="P1416">
            <v>419</v>
          </cell>
          <cell r="Q1416" t="str">
            <v/>
          </cell>
        </row>
        <row r="1417">
          <cell r="P1417">
            <v>420</v>
          </cell>
          <cell r="Q1417" t="str">
            <v/>
          </cell>
        </row>
        <row r="1418">
          <cell r="P1418">
            <v>421</v>
          </cell>
          <cell r="Q1418" t="str">
            <v/>
          </cell>
        </row>
        <row r="1419">
          <cell r="P1419">
            <v>422</v>
          </cell>
          <cell r="Q1419" t="str">
            <v/>
          </cell>
        </row>
        <row r="1420">
          <cell r="P1420">
            <v>423</v>
          </cell>
          <cell r="Q1420" t="str">
            <v/>
          </cell>
        </row>
        <row r="1421">
          <cell r="P1421">
            <v>424</v>
          </cell>
          <cell r="Q1421" t="str">
            <v/>
          </cell>
        </row>
        <row r="1422">
          <cell r="P1422">
            <v>425</v>
          </cell>
          <cell r="Q1422" t="str">
            <v/>
          </cell>
        </row>
        <row r="1423">
          <cell r="P1423">
            <v>426</v>
          </cell>
          <cell r="Q1423" t="str">
            <v/>
          </cell>
        </row>
        <row r="1424">
          <cell r="P1424">
            <v>427</v>
          </cell>
          <cell r="Q1424" t="str">
            <v/>
          </cell>
        </row>
        <row r="1425">
          <cell r="P1425">
            <v>428</v>
          </cell>
          <cell r="Q1425" t="str">
            <v/>
          </cell>
        </row>
        <row r="1426">
          <cell r="P1426">
            <v>429</v>
          </cell>
          <cell r="Q1426" t="str">
            <v/>
          </cell>
        </row>
        <row r="1427">
          <cell r="P1427">
            <v>430</v>
          </cell>
          <cell r="Q1427" t="str">
            <v/>
          </cell>
        </row>
        <row r="1428">
          <cell r="P1428">
            <v>431</v>
          </cell>
          <cell r="Q1428" t="str">
            <v/>
          </cell>
        </row>
        <row r="1429">
          <cell r="P1429">
            <v>432</v>
          </cell>
          <cell r="Q1429" t="str">
            <v/>
          </cell>
        </row>
        <row r="1430">
          <cell r="P1430">
            <v>433</v>
          </cell>
          <cell r="Q1430" t="str">
            <v/>
          </cell>
        </row>
        <row r="1431">
          <cell r="P1431">
            <v>434</v>
          </cell>
          <cell r="Q1431" t="str">
            <v/>
          </cell>
        </row>
        <row r="1432">
          <cell r="P1432">
            <v>435</v>
          </cell>
          <cell r="Q1432" t="str">
            <v/>
          </cell>
        </row>
        <row r="1433">
          <cell r="P1433">
            <v>436</v>
          </cell>
          <cell r="Q1433" t="str">
            <v/>
          </cell>
        </row>
        <row r="1434">
          <cell r="P1434">
            <v>437</v>
          </cell>
          <cell r="Q1434" t="str">
            <v/>
          </cell>
        </row>
        <row r="1435">
          <cell r="P1435">
            <v>438</v>
          </cell>
          <cell r="Q1435" t="str">
            <v/>
          </cell>
        </row>
        <row r="1436">
          <cell r="P1436">
            <v>439</v>
          </cell>
          <cell r="Q1436" t="str">
            <v/>
          </cell>
        </row>
        <row r="1437">
          <cell r="P1437">
            <v>440</v>
          </cell>
          <cell r="Q1437" t="str">
            <v/>
          </cell>
        </row>
        <row r="1438">
          <cell r="P1438">
            <v>441</v>
          </cell>
          <cell r="Q1438" t="str">
            <v/>
          </cell>
        </row>
        <row r="1439">
          <cell r="P1439">
            <v>442</v>
          </cell>
          <cell r="Q1439" t="str">
            <v/>
          </cell>
        </row>
        <row r="1440">
          <cell r="P1440">
            <v>443</v>
          </cell>
          <cell r="Q1440" t="str">
            <v/>
          </cell>
        </row>
        <row r="1441">
          <cell r="P1441">
            <v>444</v>
          </cell>
          <cell r="Q1441" t="str">
            <v/>
          </cell>
        </row>
        <row r="1442">
          <cell r="P1442">
            <v>445</v>
          </cell>
          <cell r="Q1442" t="str">
            <v/>
          </cell>
        </row>
        <row r="1443">
          <cell r="P1443">
            <v>446</v>
          </cell>
          <cell r="Q1443" t="str">
            <v/>
          </cell>
        </row>
        <row r="1444">
          <cell r="P1444">
            <v>447</v>
          </cell>
          <cell r="Q1444" t="str">
            <v/>
          </cell>
        </row>
        <row r="1445">
          <cell r="P1445">
            <v>448</v>
          </cell>
          <cell r="Q1445" t="str">
            <v/>
          </cell>
        </row>
        <row r="1446">
          <cell r="P1446">
            <v>449</v>
          </cell>
          <cell r="Q1446" t="str">
            <v/>
          </cell>
        </row>
        <row r="1447">
          <cell r="P1447">
            <v>450</v>
          </cell>
          <cell r="Q1447" t="str">
            <v/>
          </cell>
        </row>
        <row r="1448">
          <cell r="P1448">
            <v>451</v>
          </cell>
          <cell r="Q1448" t="str">
            <v/>
          </cell>
        </row>
        <row r="1449">
          <cell r="P1449">
            <v>452</v>
          </cell>
          <cell r="Q1449" t="str">
            <v/>
          </cell>
        </row>
        <row r="1450">
          <cell r="P1450">
            <v>453</v>
          </cell>
          <cell r="Q1450" t="str">
            <v/>
          </cell>
        </row>
        <row r="1451">
          <cell r="P1451">
            <v>454</v>
          </cell>
          <cell r="Q1451" t="str">
            <v/>
          </cell>
        </row>
        <row r="1452">
          <cell r="P1452">
            <v>455</v>
          </cell>
          <cell r="Q1452" t="str">
            <v/>
          </cell>
        </row>
        <row r="1453">
          <cell r="P1453">
            <v>456</v>
          </cell>
          <cell r="Q1453" t="str">
            <v/>
          </cell>
        </row>
        <row r="1454">
          <cell r="P1454">
            <v>457</v>
          </cell>
          <cell r="Q1454" t="str">
            <v/>
          </cell>
        </row>
        <row r="1455">
          <cell r="P1455">
            <v>458</v>
          </cell>
          <cell r="Q1455" t="str">
            <v/>
          </cell>
        </row>
        <row r="1456">
          <cell r="P1456">
            <v>459</v>
          </cell>
          <cell r="Q1456" t="str">
            <v/>
          </cell>
        </row>
        <row r="1457">
          <cell r="P1457">
            <v>460</v>
          </cell>
          <cell r="Q1457" t="str">
            <v/>
          </cell>
        </row>
        <row r="1458">
          <cell r="P1458">
            <v>461</v>
          </cell>
          <cell r="Q1458" t="str">
            <v/>
          </cell>
        </row>
        <row r="1459">
          <cell r="P1459">
            <v>462</v>
          </cell>
          <cell r="Q1459" t="str">
            <v/>
          </cell>
        </row>
        <row r="1460">
          <cell r="P1460">
            <v>463</v>
          </cell>
          <cell r="Q1460" t="str">
            <v/>
          </cell>
        </row>
        <row r="1461">
          <cell r="P1461">
            <v>464</v>
          </cell>
          <cell r="Q1461" t="str">
            <v/>
          </cell>
        </row>
        <row r="1462">
          <cell r="P1462">
            <v>465</v>
          </cell>
          <cell r="Q1462" t="str">
            <v/>
          </cell>
        </row>
        <row r="1463">
          <cell r="P1463">
            <v>466</v>
          </cell>
          <cell r="Q1463" t="str">
            <v/>
          </cell>
        </row>
        <row r="1464">
          <cell r="P1464">
            <v>467</v>
          </cell>
          <cell r="Q1464" t="str">
            <v/>
          </cell>
        </row>
        <row r="1465">
          <cell r="P1465">
            <v>468</v>
          </cell>
          <cell r="Q1465" t="str">
            <v/>
          </cell>
        </row>
        <row r="1466">
          <cell r="P1466">
            <v>469</v>
          </cell>
          <cell r="Q1466" t="str">
            <v/>
          </cell>
        </row>
        <row r="1467">
          <cell r="P1467">
            <v>470</v>
          </cell>
          <cell r="Q1467" t="str">
            <v/>
          </cell>
        </row>
        <row r="1468">
          <cell r="P1468">
            <v>471</v>
          </cell>
          <cell r="Q1468" t="str">
            <v/>
          </cell>
        </row>
        <row r="1469">
          <cell r="P1469">
            <v>472</v>
          </cell>
          <cell r="Q1469" t="str">
            <v/>
          </cell>
        </row>
        <row r="1470">
          <cell r="P1470">
            <v>473</v>
          </cell>
          <cell r="Q1470" t="str">
            <v/>
          </cell>
        </row>
        <row r="1471">
          <cell r="P1471">
            <v>474</v>
          </cell>
          <cell r="Q1471" t="str">
            <v/>
          </cell>
        </row>
        <row r="1472">
          <cell r="P1472">
            <v>475</v>
          </cell>
          <cell r="Q1472" t="str">
            <v/>
          </cell>
        </row>
        <row r="1473">
          <cell r="P1473">
            <v>476</v>
          </cell>
          <cell r="Q1473" t="str">
            <v/>
          </cell>
        </row>
        <row r="1474">
          <cell r="P1474">
            <v>477</v>
          </cell>
          <cell r="Q1474" t="str">
            <v/>
          </cell>
        </row>
        <row r="1475">
          <cell r="P1475">
            <v>478</v>
          </cell>
          <cell r="Q1475" t="str">
            <v/>
          </cell>
        </row>
        <row r="1476">
          <cell r="P1476">
            <v>479</v>
          </cell>
          <cell r="Q1476" t="str">
            <v/>
          </cell>
        </row>
        <row r="1477">
          <cell r="P1477">
            <v>480</v>
          </cell>
          <cell r="Q1477" t="str">
            <v/>
          </cell>
        </row>
        <row r="1478">
          <cell r="P1478">
            <v>481</v>
          </cell>
          <cell r="Q1478" t="str">
            <v/>
          </cell>
        </row>
        <row r="1479">
          <cell r="P1479">
            <v>482</v>
          </cell>
          <cell r="Q1479" t="str">
            <v/>
          </cell>
        </row>
        <row r="1480">
          <cell r="P1480">
            <v>483</v>
          </cell>
          <cell r="Q1480" t="str">
            <v/>
          </cell>
        </row>
        <row r="1481">
          <cell r="P1481">
            <v>484</v>
          </cell>
          <cell r="Q1481" t="str">
            <v/>
          </cell>
        </row>
        <row r="1482">
          <cell r="P1482">
            <v>485</v>
          </cell>
          <cell r="Q1482" t="str">
            <v/>
          </cell>
        </row>
        <row r="1483">
          <cell r="P1483">
            <v>486</v>
          </cell>
          <cell r="Q1483" t="str">
            <v/>
          </cell>
        </row>
        <row r="1484">
          <cell r="P1484">
            <v>487</v>
          </cell>
          <cell r="Q1484" t="str">
            <v/>
          </cell>
        </row>
        <row r="1485">
          <cell r="P1485">
            <v>488</v>
          </cell>
          <cell r="Q1485" t="str">
            <v/>
          </cell>
        </row>
        <row r="1486">
          <cell r="P1486">
            <v>489</v>
          </cell>
          <cell r="Q1486" t="str">
            <v/>
          </cell>
        </row>
        <row r="1487">
          <cell r="P1487">
            <v>490</v>
          </cell>
          <cell r="Q1487" t="str">
            <v/>
          </cell>
        </row>
        <row r="1488">
          <cell r="P1488">
            <v>491</v>
          </cell>
          <cell r="Q1488" t="str">
            <v/>
          </cell>
        </row>
        <row r="1489">
          <cell r="P1489">
            <v>492</v>
          </cell>
          <cell r="Q1489" t="str">
            <v/>
          </cell>
        </row>
        <row r="1490">
          <cell r="P1490">
            <v>493</v>
          </cell>
          <cell r="Q1490" t="str">
            <v/>
          </cell>
        </row>
        <row r="1491">
          <cell r="P1491">
            <v>494</v>
          </cell>
          <cell r="Q1491" t="str">
            <v/>
          </cell>
        </row>
        <row r="1492">
          <cell r="P1492">
            <v>495</v>
          </cell>
          <cell r="Q1492" t="str">
            <v/>
          </cell>
        </row>
        <row r="1493">
          <cell r="P1493">
            <v>496</v>
          </cell>
          <cell r="Q1493" t="str">
            <v/>
          </cell>
        </row>
        <row r="1494">
          <cell r="P1494">
            <v>497</v>
          </cell>
          <cell r="Q1494" t="str">
            <v/>
          </cell>
        </row>
        <row r="1495">
          <cell r="P1495">
            <v>498</v>
          </cell>
          <cell r="Q1495" t="str">
            <v/>
          </cell>
        </row>
        <row r="1496">
          <cell r="P1496">
            <v>499</v>
          </cell>
          <cell r="Q1496" t="str">
            <v/>
          </cell>
        </row>
        <row r="1497">
          <cell r="P1497">
            <v>500</v>
          </cell>
          <cell r="Q1497" t="str">
            <v/>
          </cell>
        </row>
        <row r="1498">
          <cell r="P1498">
            <v>501</v>
          </cell>
          <cell r="Q1498" t="str">
            <v/>
          </cell>
        </row>
        <row r="1499">
          <cell r="P1499">
            <v>502</v>
          </cell>
          <cell r="Q1499" t="str">
            <v/>
          </cell>
        </row>
        <row r="1500">
          <cell r="P1500">
            <v>503</v>
          </cell>
          <cell r="Q1500" t="str">
            <v/>
          </cell>
        </row>
        <row r="1501">
          <cell r="P1501">
            <v>504</v>
          </cell>
          <cell r="Q1501" t="str">
            <v/>
          </cell>
        </row>
        <row r="1502">
          <cell r="P1502">
            <v>505</v>
          </cell>
          <cell r="Q1502" t="str">
            <v/>
          </cell>
        </row>
        <row r="1503">
          <cell r="P1503">
            <v>506</v>
          </cell>
          <cell r="Q1503" t="str">
            <v/>
          </cell>
        </row>
        <row r="1504">
          <cell r="P1504">
            <v>507</v>
          </cell>
          <cell r="Q1504" t="str">
            <v/>
          </cell>
        </row>
        <row r="1505">
          <cell r="P1505">
            <v>508</v>
          </cell>
          <cell r="Q1505" t="str">
            <v/>
          </cell>
        </row>
        <row r="1506">
          <cell r="P1506">
            <v>509</v>
          </cell>
          <cell r="Q1506" t="str">
            <v/>
          </cell>
        </row>
        <row r="1507">
          <cell r="P1507">
            <v>510</v>
          </cell>
          <cell r="Q1507" t="str">
            <v/>
          </cell>
        </row>
        <row r="1508">
          <cell r="P1508">
            <v>511</v>
          </cell>
          <cell r="Q1508" t="str">
            <v/>
          </cell>
        </row>
        <row r="1509">
          <cell r="P1509">
            <v>512</v>
          </cell>
          <cell r="Q1509" t="str">
            <v/>
          </cell>
        </row>
        <row r="1510">
          <cell r="P1510">
            <v>513</v>
          </cell>
          <cell r="Q1510" t="str">
            <v/>
          </cell>
        </row>
        <row r="1511">
          <cell r="P1511">
            <v>514</v>
          </cell>
          <cell r="Q1511" t="str">
            <v/>
          </cell>
        </row>
        <row r="1512">
          <cell r="P1512">
            <v>515</v>
          </cell>
          <cell r="Q1512" t="str">
            <v/>
          </cell>
        </row>
        <row r="1513">
          <cell r="P1513">
            <v>516</v>
          </cell>
          <cell r="Q1513" t="str">
            <v/>
          </cell>
        </row>
        <row r="1514">
          <cell r="P1514">
            <v>517</v>
          </cell>
          <cell r="Q1514" t="str">
            <v/>
          </cell>
        </row>
        <row r="1515">
          <cell r="P1515">
            <v>518</v>
          </cell>
          <cell r="Q1515" t="str">
            <v/>
          </cell>
        </row>
        <row r="1516">
          <cell r="P1516">
            <v>519</v>
          </cell>
          <cell r="Q1516" t="str">
            <v/>
          </cell>
        </row>
        <row r="1517">
          <cell r="P1517">
            <v>520</v>
          </cell>
          <cell r="Q1517" t="str">
            <v/>
          </cell>
        </row>
        <row r="1518">
          <cell r="P1518">
            <v>521</v>
          </cell>
          <cell r="Q1518" t="str">
            <v/>
          </cell>
        </row>
        <row r="1519">
          <cell r="P1519">
            <v>522</v>
          </cell>
          <cell r="Q1519" t="str">
            <v/>
          </cell>
        </row>
        <row r="1520">
          <cell r="P1520">
            <v>523</v>
          </cell>
          <cell r="Q1520" t="str">
            <v/>
          </cell>
        </row>
        <row r="1521">
          <cell r="P1521">
            <v>524</v>
          </cell>
          <cell r="Q1521" t="str">
            <v/>
          </cell>
        </row>
        <row r="1522">
          <cell r="P1522">
            <v>525</v>
          </cell>
          <cell r="Q1522" t="str">
            <v/>
          </cell>
        </row>
        <row r="1523">
          <cell r="P1523">
            <v>526</v>
          </cell>
          <cell r="Q1523" t="str">
            <v/>
          </cell>
        </row>
        <row r="1524">
          <cell r="P1524">
            <v>527</v>
          </cell>
          <cell r="Q1524" t="str">
            <v/>
          </cell>
        </row>
        <row r="1525">
          <cell r="P1525">
            <v>528</v>
          </cell>
          <cell r="Q1525" t="str">
            <v/>
          </cell>
        </row>
        <row r="1526">
          <cell r="P1526">
            <v>529</v>
          </cell>
          <cell r="Q1526" t="str">
            <v/>
          </cell>
        </row>
        <row r="1527">
          <cell r="P1527">
            <v>530</v>
          </cell>
          <cell r="Q1527" t="str">
            <v/>
          </cell>
        </row>
        <row r="1528">
          <cell r="P1528">
            <v>531</v>
          </cell>
          <cell r="Q1528" t="str">
            <v/>
          </cell>
        </row>
        <row r="1529">
          <cell r="P1529">
            <v>532</v>
          </cell>
          <cell r="Q1529" t="str">
            <v/>
          </cell>
        </row>
        <row r="1530">
          <cell r="P1530">
            <v>533</v>
          </cell>
          <cell r="Q1530" t="str">
            <v/>
          </cell>
        </row>
        <row r="1531">
          <cell r="P1531">
            <v>534</v>
          </cell>
          <cell r="Q1531" t="str">
            <v/>
          </cell>
        </row>
        <row r="1532">
          <cell r="P1532">
            <v>535</v>
          </cell>
          <cell r="Q1532" t="str">
            <v/>
          </cell>
        </row>
        <row r="1533">
          <cell r="P1533">
            <v>536</v>
          </cell>
          <cell r="Q1533" t="str">
            <v/>
          </cell>
        </row>
        <row r="1534">
          <cell r="P1534">
            <v>537</v>
          </cell>
          <cell r="Q1534" t="str">
            <v/>
          </cell>
        </row>
        <row r="1535">
          <cell r="P1535">
            <v>538</v>
          </cell>
          <cell r="Q1535" t="str">
            <v/>
          </cell>
        </row>
        <row r="1536">
          <cell r="P1536">
            <v>539</v>
          </cell>
          <cell r="Q1536" t="str">
            <v/>
          </cell>
        </row>
        <row r="1537">
          <cell r="P1537">
            <v>540</v>
          </cell>
          <cell r="Q1537" t="str">
            <v/>
          </cell>
        </row>
        <row r="1538">
          <cell r="P1538">
            <v>541</v>
          </cell>
          <cell r="Q1538" t="str">
            <v/>
          </cell>
        </row>
        <row r="1539">
          <cell r="P1539">
            <v>542</v>
          </cell>
          <cell r="Q1539" t="str">
            <v/>
          </cell>
        </row>
        <row r="1540">
          <cell r="P1540">
            <v>543</v>
          </cell>
          <cell r="Q1540" t="str">
            <v/>
          </cell>
        </row>
        <row r="1541">
          <cell r="P1541">
            <v>544</v>
          </cell>
          <cell r="Q1541" t="str">
            <v/>
          </cell>
        </row>
        <row r="1542">
          <cell r="P1542">
            <v>545</v>
          </cell>
          <cell r="Q1542" t="str">
            <v/>
          </cell>
        </row>
        <row r="1543">
          <cell r="P1543">
            <v>546</v>
          </cell>
          <cell r="Q1543" t="str">
            <v/>
          </cell>
        </row>
        <row r="1544">
          <cell r="P1544">
            <v>547</v>
          </cell>
          <cell r="Q1544" t="str">
            <v/>
          </cell>
        </row>
        <row r="1545">
          <cell r="P1545">
            <v>548</v>
          </cell>
          <cell r="Q1545" t="str">
            <v/>
          </cell>
        </row>
        <row r="1546">
          <cell r="P1546">
            <v>549</v>
          </cell>
          <cell r="Q1546" t="str">
            <v/>
          </cell>
        </row>
        <row r="1547">
          <cell r="P1547">
            <v>550</v>
          </cell>
          <cell r="Q1547" t="str">
            <v/>
          </cell>
        </row>
        <row r="1548">
          <cell r="P1548">
            <v>551</v>
          </cell>
          <cell r="Q1548" t="str">
            <v/>
          </cell>
        </row>
        <row r="1549">
          <cell r="P1549">
            <v>552</v>
          </cell>
          <cell r="Q1549" t="str">
            <v/>
          </cell>
        </row>
        <row r="1550">
          <cell r="P1550">
            <v>553</v>
          </cell>
          <cell r="Q1550" t="str">
            <v/>
          </cell>
        </row>
        <row r="1551">
          <cell r="P1551">
            <v>554</v>
          </cell>
          <cell r="Q1551" t="str">
            <v/>
          </cell>
        </row>
        <row r="1552">
          <cell r="P1552">
            <v>555</v>
          </cell>
          <cell r="Q1552" t="str">
            <v/>
          </cell>
        </row>
        <row r="1553">
          <cell r="P1553">
            <v>556</v>
          </cell>
          <cell r="Q1553" t="str">
            <v/>
          </cell>
        </row>
        <row r="1554">
          <cell r="P1554">
            <v>557</v>
          </cell>
          <cell r="Q1554" t="str">
            <v/>
          </cell>
        </row>
        <row r="1555">
          <cell r="P1555">
            <v>558</v>
          </cell>
          <cell r="Q1555" t="str">
            <v/>
          </cell>
        </row>
        <row r="1556">
          <cell r="P1556">
            <v>559</v>
          </cell>
          <cell r="Q1556" t="str">
            <v/>
          </cell>
        </row>
        <row r="1557">
          <cell r="P1557">
            <v>560</v>
          </cell>
          <cell r="Q1557" t="str">
            <v/>
          </cell>
        </row>
        <row r="1558">
          <cell r="P1558">
            <v>561</v>
          </cell>
          <cell r="Q1558" t="str">
            <v/>
          </cell>
        </row>
        <row r="1559">
          <cell r="P1559">
            <v>562</v>
          </cell>
          <cell r="Q1559" t="str">
            <v/>
          </cell>
        </row>
        <row r="1560">
          <cell r="P1560">
            <v>563</v>
          </cell>
          <cell r="Q1560" t="str">
            <v/>
          </cell>
        </row>
        <row r="1561">
          <cell r="P1561">
            <v>564</v>
          </cell>
          <cell r="Q1561" t="str">
            <v/>
          </cell>
        </row>
        <row r="1562">
          <cell r="P1562">
            <v>565</v>
          </cell>
          <cell r="Q1562" t="str">
            <v/>
          </cell>
        </row>
        <row r="1563">
          <cell r="P1563">
            <v>566</v>
          </cell>
          <cell r="Q1563" t="str">
            <v/>
          </cell>
        </row>
        <row r="1564">
          <cell r="P1564">
            <v>567</v>
          </cell>
          <cell r="Q1564" t="str">
            <v/>
          </cell>
        </row>
        <row r="1565">
          <cell r="P1565">
            <v>568</v>
          </cell>
          <cell r="Q1565" t="str">
            <v/>
          </cell>
        </row>
        <row r="1566">
          <cell r="P1566">
            <v>569</v>
          </cell>
          <cell r="Q1566" t="str">
            <v/>
          </cell>
        </row>
        <row r="1567">
          <cell r="P1567">
            <v>570</v>
          </cell>
          <cell r="Q1567" t="str">
            <v/>
          </cell>
        </row>
        <row r="1568">
          <cell r="P1568">
            <v>571</v>
          </cell>
          <cell r="Q1568" t="str">
            <v/>
          </cell>
        </row>
        <row r="1569">
          <cell r="P1569">
            <v>572</v>
          </cell>
          <cell r="Q1569" t="str">
            <v/>
          </cell>
        </row>
        <row r="1570">
          <cell r="P1570">
            <v>573</v>
          </cell>
          <cell r="Q1570" t="str">
            <v/>
          </cell>
        </row>
        <row r="1571">
          <cell r="P1571">
            <v>574</v>
          </cell>
          <cell r="Q1571" t="str">
            <v/>
          </cell>
        </row>
        <row r="1572">
          <cell r="P1572">
            <v>575</v>
          </cell>
          <cell r="Q1572" t="str">
            <v/>
          </cell>
        </row>
        <row r="1573">
          <cell r="P1573">
            <v>576</v>
          </cell>
          <cell r="Q1573" t="str">
            <v/>
          </cell>
        </row>
        <row r="1574">
          <cell r="P1574">
            <v>577</v>
          </cell>
          <cell r="Q1574" t="str">
            <v/>
          </cell>
        </row>
        <row r="1575">
          <cell r="P1575">
            <v>578</v>
          </cell>
          <cell r="Q1575" t="str">
            <v/>
          </cell>
        </row>
        <row r="1576">
          <cell r="P1576">
            <v>579</v>
          </cell>
          <cell r="Q1576" t="str">
            <v/>
          </cell>
        </row>
        <row r="1577">
          <cell r="P1577">
            <v>580</v>
          </cell>
          <cell r="Q1577" t="str">
            <v/>
          </cell>
        </row>
        <row r="1578">
          <cell r="P1578">
            <v>581</v>
          </cell>
          <cell r="Q1578" t="str">
            <v/>
          </cell>
        </row>
        <row r="1579">
          <cell r="P1579">
            <v>582</v>
          </cell>
          <cell r="Q1579" t="str">
            <v/>
          </cell>
        </row>
        <row r="1580">
          <cell r="P1580">
            <v>583</v>
          </cell>
          <cell r="Q1580" t="str">
            <v/>
          </cell>
        </row>
        <row r="1581">
          <cell r="P1581">
            <v>584</v>
          </cell>
          <cell r="Q1581" t="str">
            <v/>
          </cell>
        </row>
        <row r="1582">
          <cell r="P1582">
            <v>585</v>
          </cell>
          <cell r="Q1582" t="str">
            <v/>
          </cell>
        </row>
        <row r="1583">
          <cell r="P1583">
            <v>586</v>
          </cell>
          <cell r="Q1583" t="str">
            <v/>
          </cell>
        </row>
        <row r="1584">
          <cell r="P1584">
            <v>587</v>
          </cell>
          <cell r="Q1584" t="str">
            <v/>
          </cell>
        </row>
        <row r="1585">
          <cell r="P1585">
            <v>588</v>
          </cell>
          <cell r="Q1585" t="str">
            <v/>
          </cell>
        </row>
        <row r="1586">
          <cell r="P1586">
            <v>589</v>
          </cell>
          <cell r="Q1586" t="str">
            <v/>
          </cell>
        </row>
        <row r="1587">
          <cell r="P1587">
            <v>590</v>
          </cell>
          <cell r="Q1587" t="str">
            <v/>
          </cell>
        </row>
        <row r="1588">
          <cell r="P1588">
            <v>591</v>
          </cell>
          <cell r="Q1588" t="str">
            <v/>
          </cell>
        </row>
        <row r="1589">
          <cell r="P1589">
            <v>592</v>
          </cell>
          <cell r="Q1589" t="str">
            <v/>
          </cell>
        </row>
        <row r="1590">
          <cell r="P1590">
            <v>593</v>
          </cell>
          <cell r="Q1590" t="str">
            <v/>
          </cell>
        </row>
        <row r="1591">
          <cell r="P1591">
            <v>594</v>
          </cell>
          <cell r="Q1591" t="str">
            <v/>
          </cell>
        </row>
        <row r="1592">
          <cell r="P1592">
            <v>595</v>
          </cell>
          <cell r="Q1592" t="str">
            <v/>
          </cell>
        </row>
        <row r="1593">
          <cell r="P1593">
            <v>596</v>
          </cell>
          <cell r="Q1593" t="str">
            <v/>
          </cell>
        </row>
        <row r="1594">
          <cell r="P1594">
            <v>597</v>
          </cell>
          <cell r="Q1594" t="str">
            <v/>
          </cell>
        </row>
        <row r="1595">
          <cell r="P1595">
            <v>598</v>
          </cell>
          <cell r="Q1595" t="str">
            <v/>
          </cell>
        </row>
        <row r="1596">
          <cell r="P1596">
            <v>599</v>
          </cell>
          <cell r="Q1596" t="str">
            <v/>
          </cell>
        </row>
        <row r="1597">
          <cell r="P1597">
            <v>600</v>
          </cell>
          <cell r="Q1597" t="str">
            <v/>
          </cell>
        </row>
        <row r="1598">
          <cell r="P1598">
            <v>601</v>
          </cell>
          <cell r="Q1598" t="str">
            <v/>
          </cell>
        </row>
        <row r="1599">
          <cell r="P1599">
            <v>602</v>
          </cell>
          <cell r="Q1599" t="str">
            <v/>
          </cell>
        </row>
        <row r="1600">
          <cell r="P1600">
            <v>603</v>
          </cell>
          <cell r="Q1600" t="str">
            <v/>
          </cell>
        </row>
        <row r="1601">
          <cell r="P1601">
            <v>604</v>
          </cell>
          <cell r="Q1601" t="str">
            <v/>
          </cell>
        </row>
        <row r="1602">
          <cell r="P1602">
            <v>605</v>
          </cell>
          <cell r="Q1602" t="str">
            <v/>
          </cell>
        </row>
        <row r="1603">
          <cell r="P1603">
            <v>606</v>
          </cell>
          <cell r="Q1603" t="str">
            <v/>
          </cell>
        </row>
        <row r="1604">
          <cell r="P1604">
            <v>607</v>
          </cell>
          <cell r="Q1604" t="str">
            <v/>
          </cell>
        </row>
        <row r="1605">
          <cell r="P1605">
            <v>608</v>
          </cell>
          <cell r="Q1605" t="str">
            <v/>
          </cell>
        </row>
        <row r="1606">
          <cell r="P1606">
            <v>609</v>
          </cell>
          <cell r="Q1606" t="str">
            <v/>
          </cell>
        </row>
        <row r="1607">
          <cell r="P1607">
            <v>610</v>
          </cell>
          <cell r="Q1607" t="str">
            <v/>
          </cell>
        </row>
        <row r="1608">
          <cell r="P1608">
            <v>611</v>
          </cell>
          <cell r="Q1608" t="str">
            <v/>
          </cell>
        </row>
        <row r="1609">
          <cell r="P1609">
            <v>612</v>
          </cell>
          <cell r="Q1609" t="str">
            <v/>
          </cell>
        </row>
        <row r="1610">
          <cell r="P1610">
            <v>613</v>
          </cell>
          <cell r="Q1610" t="str">
            <v/>
          </cell>
        </row>
        <row r="1611">
          <cell r="P1611">
            <v>614</v>
          </cell>
          <cell r="Q1611" t="str">
            <v/>
          </cell>
        </row>
        <row r="1612">
          <cell r="P1612">
            <v>615</v>
          </cell>
          <cell r="Q1612" t="str">
            <v/>
          </cell>
        </row>
        <row r="1613">
          <cell r="P1613">
            <v>616</v>
          </cell>
          <cell r="Q1613" t="str">
            <v/>
          </cell>
        </row>
        <row r="1614">
          <cell r="P1614">
            <v>617</v>
          </cell>
          <cell r="Q1614" t="str">
            <v/>
          </cell>
        </row>
        <row r="1615">
          <cell r="P1615">
            <v>618</v>
          </cell>
          <cell r="Q1615" t="str">
            <v/>
          </cell>
        </row>
        <row r="1616">
          <cell r="P1616">
            <v>619</v>
          </cell>
          <cell r="Q1616" t="str">
            <v/>
          </cell>
        </row>
        <row r="1617">
          <cell r="P1617">
            <v>620</v>
          </cell>
          <cell r="Q1617" t="str">
            <v/>
          </cell>
        </row>
        <row r="1618">
          <cell r="P1618">
            <v>621</v>
          </cell>
          <cell r="Q1618" t="str">
            <v/>
          </cell>
        </row>
        <row r="1619">
          <cell r="P1619">
            <v>622</v>
          </cell>
          <cell r="Q1619" t="str">
            <v/>
          </cell>
        </row>
        <row r="1620">
          <cell r="P1620">
            <v>623</v>
          </cell>
          <cell r="Q1620" t="str">
            <v/>
          </cell>
        </row>
        <row r="1621">
          <cell r="P1621">
            <v>624</v>
          </cell>
          <cell r="Q1621" t="str">
            <v/>
          </cell>
        </row>
        <row r="1622">
          <cell r="P1622">
            <v>625</v>
          </cell>
          <cell r="Q1622" t="str">
            <v/>
          </cell>
        </row>
        <row r="1623">
          <cell r="P1623">
            <v>626</v>
          </cell>
          <cell r="Q1623" t="str">
            <v/>
          </cell>
        </row>
        <row r="1624">
          <cell r="P1624">
            <v>627</v>
          </cell>
          <cell r="Q1624" t="str">
            <v/>
          </cell>
        </row>
        <row r="1625">
          <cell r="P1625">
            <v>628</v>
          </cell>
          <cell r="Q1625" t="str">
            <v/>
          </cell>
        </row>
        <row r="1626">
          <cell r="P1626">
            <v>629</v>
          </cell>
          <cell r="Q1626" t="str">
            <v/>
          </cell>
        </row>
        <row r="1627">
          <cell r="P1627">
            <v>630</v>
          </cell>
          <cell r="Q1627" t="str">
            <v/>
          </cell>
        </row>
        <row r="1628">
          <cell r="P1628">
            <v>631</v>
          </cell>
          <cell r="Q1628" t="str">
            <v/>
          </cell>
        </row>
        <row r="1629">
          <cell r="P1629">
            <v>632</v>
          </cell>
          <cell r="Q1629" t="str">
            <v/>
          </cell>
        </row>
        <row r="1630">
          <cell r="P1630">
            <v>633</v>
          </cell>
          <cell r="Q1630" t="str">
            <v/>
          </cell>
        </row>
        <row r="1631">
          <cell r="P1631">
            <v>634</v>
          </cell>
          <cell r="Q1631" t="str">
            <v/>
          </cell>
        </row>
        <row r="1632">
          <cell r="P1632">
            <v>635</v>
          </cell>
          <cell r="Q1632" t="str">
            <v/>
          </cell>
        </row>
        <row r="1633">
          <cell r="P1633">
            <v>636</v>
          </cell>
          <cell r="Q1633" t="str">
            <v/>
          </cell>
        </row>
        <row r="1634">
          <cell r="P1634">
            <v>637</v>
          </cell>
          <cell r="Q1634" t="str">
            <v/>
          </cell>
        </row>
        <row r="1635">
          <cell r="P1635">
            <v>638</v>
          </cell>
          <cell r="Q1635" t="str">
            <v/>
          </cell>
        </row>
        <row r="1636">
          <cell r="P1636">
            <v>639</v>
          </cell>
          <cell r="Q1636" t="str">
            <v/>
          </cell>
        </row>
        <row r="1637">
          <cell r="P1637">
            <v>640</v>
          </cell>
          <cell r="Q1637" t="str">
            <v/>
          </cell>
        </row>
        <row r="1638">
          <cell r="P1638">
            <v>641</v>
          </cell>
          <cell r="Q1638" t="str">
            <v/>
          </cell>
        </row>
        <row r="1639">
          <cell r="P1639">
            <v>642</v>
          </cell>
          <cell r="Q1639" t="str">
            <v/>
          </cell>
        </row>
        <row r="1640">
          <cell r="P1640">
            <v>643</v>
          </cell>
          <cell r="Q1640" t="str">
            <v/>
          </cell>
        </row>
        <row r="1641">
          <cell r="P1641">
            <v>644</v>
          </cell>
          <cell r="Q1641" t="str">
            <v/>
          </cell>
        </row>
        <row r="1642">
          <cell r="P1642">
            <v>645</v>
          </cell>
          <cell r="Q1642" t="str">
            <v/>
          </cell>
        </row>
        <row r="1643">
          <cell r="P1643">
            <v>646</v>
          </cell>
          <cell r="Q1643" t="str">
            <v/>
          </cell>
        </row>
        <row r="1644">
          <cell r="P1644">
            <v>647</v>
          </cell>
          <cell r="Q1644" t="str">
            <v/>
          </cell>
        </row>
        <row r="1645">
          <cell r="P1645">
            <v>648</v>
          </cell>
          <cell r="Q1645" t="str">
            <v/>
          </cell>
        </row>
        <row r="1646">
          <cell r="P1646">
            <v>649</v>
          </cell>
          <cell r="Q1646" t="str">
            <v/>
          </cell>
        </row>
        <row r="1647">
          <cell r="P1647">
            <v>650</v>
          </cell>
          <cell r="Q1647" t="str">
            <v/>
          </cell>
        </row>
        <row r="1648">
          <cell r="P1648">
            <v>651</v>
          </cell>
          <cell r="Q1648" t="str">
            <v/>
          </cell>
        </row>
        <row r="1649">
          <cell r="P1649">
            <v>652</v>
          </cell>
          <cell r="Q1649" t="str">
            <v/>
          </cell>
        </row>
        <row r="1650">
          <cell r="P1650">
            <v>653</v>
          </cell>
          <cell r="Q1650" t="str">
            <v/>
          </cell>
        </row>
        <row r="1651">
          <cell r="P1651">
            <v>654</v>
          </cell>
          <cell r="Q1651" t="str">
            <v/>
          </cell>
        </row>
        <row r="1652">
          <cell r="P1652">
            <v>655</v>
          </cell>
          <cell r="Q1652" t="str">
            <v/>
          </cell>
        </row>
        <row r="1653">
          <cell r="P1653">
            <v>656</v>
          </cell>
          <cell r="Q1653" t="str">
            <v/>
          </cell>
        </row>
        <row r="1654">
          <cell r="P1654">
            <v>657</v>
          </cell>
          <cell r="Q1654" t="str">
            <v/>
          </cell>
        </row>
        <row r="1655">
          <cell r="P1655">
            <v>658</v>
          </cell>
          <cell r="Q1655" t="str">
            <v/>
          </cell>
        </row>
        <row r="1656">
          <cell r="P1656">
            <v>659</v>
          </cell>
          <cell r="Q1656" t="str">
            <v/>
          </cell>
        </row>
        <row r="1657">
          <cell r="P1657">
            <v>660</v>
          </cell>
          <cell r="Q1657" t="str">
            <v/>
          </cell>
        </row>
        <row r="1658">
          <cell r="P1658">
            <v>661</v>
          </cell>
          <cell r="Q1658" t="str">
            <v/>
          </cell>
        </row>
        <row r="1659">
          <cell r="P1659">
            <v>662</v>
          </cell>
          <cell r="Q1659" t="str">
            <v/>
          </cell>
        </row>
        <row r="1660">
          <cell r="P1660">
            <v>663</v>
          </cell>
          <cell r="Q1660" t="str">
            <v/>
          </cell>
        </row>
        <row r="1661">
          <cell r="P1661">
            <v>664</v>
          </cell>
          <cell r="Q1661" t="str">
            <v/>
          </cell>
        </row>
        <row r="1662">
          <cell r="P1662">
            <v>665</v>
          </cell>
          <cell r="Q1662" t="str">
            <v/>
          </cell>
        </row>
        <row r="1663">
          <cell r="P1663">
            <v>666</v>
          </cell>
          <cell r="Q1663" t="str">
            <v/>
          </cell>
        </row>
        <row r="1664">
          <cell r="P1664">
            <v>667</v>
          </cell>
          <cell r="Q1664" t="str">
            <v/>
          </cell>
        </row>
        <row r="1665">
          <cell r="P1665">
            <v>668</v>
          </cell>
          <cell r="Q1665" t="str">
            <v/>
          </cell>
        </row>
        <row r="1666">
          <cell r="P1666">
            <v>669</v>
          </cell>
          <cell r="Q1666" t="str">
            <v/>
          </cell>
        </row>
        <row r="1667">
          <cell r="P1667">
            <v>670</v>
          </cell>
          <cell r="Q1667" t="str">
            <v/>
          </cell>
        </row>
        <row r="1668">
          <cell r="P1668">
            <v>671</v>
          </cell>
          <cell r="Q1668" t="str">
            <v/>
          </cell>
        </row>
        <row r="1669">
          <cell r="P1669">
            <v>672</v>
          </cell>
          <cell r="Q1669" t="str">
            <v/>
          </cell>
        </row>
        <row r="1670">
          <cell r="P1670">
            <v>673</v>
          </cell>
          <cell r="Q1670" t="str">
            <v/>
          </cell>
        </row>
        <row r="1671">
          <cell r="P1671">
            <v>674</v>
          </cell>
          <cell r="Q1671" t="str">
            <v/>
          </cell>
        </row>
        <row r="1672">
          <cell r="P1672">
            <v>675</v>
          </cell>
          <cell r="Q1672" t="str">
            <v/>
          </cell>
        </row>
        <row r="1673">
          <cell r="P1673">
            <v>676</v>
          </cell>
          <cell r="Q1673" t="str">
            <v/>
          </cell>
        </row>
        <row r="1674">
          <cell r="P1674">
            <v>677</v>
          </cell>
          <cell r="Q1674" t="str">
            <v/>
          </cell>
        </row>
        <row r="1675">
          <cell r="P1675">
            <v>678</v>
          </cell>
          <cell r="Q1675" t="str">
            <v/>
          </cell>
        </row>
        <row r="1676">
          <cell r="P1676">
            <v>679</v>
          </cell>
          <cell r="Q1676" t="str">
            <v/>
          </cell>
        </row>
        <row r="1677">
          <cell r="P1677">
            <v>680</v>
          </cell>
          <cell r="Q1677" t="str">
            <v/>
          </cell>
        </row>
        <row r="1678">
          <cell r="P1678">
            <v>681</v>
          </cell>
          <cell r="Q1678" t="str">
            <v/>
          </cell>
        </row>
        <row r="1679">
          <cell r="P1679">
            <v>682</v>
          </cell>
          <cell r="Q1679" t="str">
            <v/>
          </cell>
        </row>
        <row r="1680">
          <cell r="P1680">
            <v>683</v>
          </cell>
          <cell r="Q1680" t="str">
            <v/>
          </cell>
        </row>
        <row r="1681">
          <cell r="P1681">
            <v>684</v>
          </cell>
          <cell r="Q1681" t="str">
            <v/>
          </cell>
        </row>
        <row r="1682">
          <cell r="P1682">
            <v>685</v>
          </cell>
          <cell r="Q1682" t="str">
            <v/>
          </cell>
        </row>
        <row r="1683">
          <cell r="P1683">
            <v>686</v>
          </cell>
          <cell r="Q1683" t="str">
            <v/>
          </cell>
        </row>
        <row r="1684">
          <cell r="P1684">
            <v>687</v>
          </cell>
          <cell r="Q1684" t="str">
            <v/>
          </cell>
        </row>
        <row r="1685">
          <cell r="P1685">
            <v>688</v>
          </cell>
          <cell r="Q1685" t="str">
            <v/>
          </cell>
        </row>
        <row r="1686">
          <cell r="P1686">
            <v>689</v>
          </cell>
          <cell r="Q1686" t="str">
            <v/>
          </cell>
        </row>
        <row r="1687">
          <cell r="P1687">
            <v>690</v>
          </cell>
          <cell r="Q1687" t="str">
            <v/>
          </cell>
        </row>
        <row r="1688">
          <cell r="P1688">
            <v>691</v>
          </cell>
          <cell r="Q1688" t="str">
            <v/>
          </cell>
        </row>
        <row r="1689">
          <cell r="P1689">
            <v>692</v>
          </cell>
          <cell r="Q1689" t="str">
            <v/>
          </cell>
        </row>
        <row r="1690">
          <cell r="P1690">
            <v>693</v>
          </cell>
          <cell r="Q1690" t="str">
            <v/>
          </cell>
        </row>
        <row r="1691">
          <cell r="P1691">
            <v>694</v>
          </cell>
          <cell r="Q1691" t="str">
            <v/>
          </cell>
        </row>
        <row r="1692">
          <cell r="P1692">
            <v>695</v>
          </cell>
          <cell r="Q1692" t="str">
            <v/>
          </cell>
        </row>
        <row r="1693">
          <cell r="P1693">
            <v>696</v>
          </cell>
          <cell r="Q1693" t="str">
            <v/>
          </cell>
        </row>
        <row r="1694">
          <cell r="P1694">
            <v>697</v>
          </cell>
          <cell r="Q1694" t="str">
            <v/>
          </cell>
        </row>
        <row r="1695">
          <cell r="P1695">
            <v>698</v>
          </cell>
          <cell r="Q1695" t="str">
            <v/>
          </cell>
        </row>
        <row r="1696">
          <cell r="P1696">
            <v>699</v>
          </cell>
          <cell r="Q1696" t="str">
            <v/>
          </cell>
        </row>
        <row r="1697">
          <cell r="P1697">
            <v>700</v>
          </cell>
          <cell r="Q1697" t="str">
            <v/>
          </cell>
        </row>
        <row r="1698">
          <cell r="P1698">
            <v>701</v>
          </cell>
          <cell r="Q1698" t="str">
            <v/>
          </cell>
        </row>
        <row r="1699">
          <cell r="P1699">
            <v>702</v>
          </cell>
          <cell r="Q1699" t="str">
            <v/>
          </cell>
        </row>
        <row r="1700">
          <cell r="P1700">
            <v>703</v>
          </cell>
          <cell r="Q1700" t="str">
            <v/>
          </cell>
        </row>
        <row r="1701">
          <cell r="P1701">
            <v>704</v>
          </cell>
          <cell r="Q1701" t="str">
            <v/>
          </cell>
        </row>
        <row r="1702">
          <cell r="P1702">
            <v>705</v>
          </cell>
          <cell r="Q1702" t="str">
            <v/>
          </cell>
        </row>
        <row r="1703">
          <cell r="P1703">
            <v>706</v>
          </cell>
          <cell r="Q1703" t="str">
            <v/>
          </cell>
        </row>
        <row r="1704">
          <cell r="P1704">
            <v>707</v>
          </cell>
          <cell r="Q1704" t="str">
            <v/>
          </cell>
        </row>
        <row r="1705">
          <cell r="P1705">
            <v>708</v>
          </cell>
          <cell r="Q1705" t="str">
            <v/>
          </cell>
        </row>
        <row r="1706">
          <cell r="P1706">
            <v>709</v>
          </cell>
          <cell r="Q1706" t="str">
            <v/>
          </cell>
        </row>
        <row r="1707">
          <cell r="P1707">
            <v>710</v>
          </cell>
          <cell r="Q1707" t="str">
            <v/>
          </cell>
        </row>
        <row r="1708">
          <cell r="P1708">
            <v>711</v>
          </cell>
          <cell r="Q1708" t="str">
            <v/>
          </cell>
        </row>
        <row r="1709">
          <cell r="P1709">
            <v>712</v>
          </cell>
          <cell r="Q1709" t="str">
            <v/>
          </cell>
        </row>
        <row r="1710">
          <cell r="P1710">
            <v>713</v>
          </cell>
          <cell r="Q1710" t="str">
            <v/>
          </cell>
        </row>
        <row r="1711">
          <cell r="P1711">
            <v>714</v>
          </cell>
          <cell r="Q1711" t="str">
            <v/>
          </cell>
        </row>
        <row r="1712">
          <cell r="P1712">
            <v>715</v>
          </cell>
          <cell r="Q1712" t="str">
            <v/>
          </cell>
        </row>
        <row r="1713">
          <cell r="P1713">
            <v>716</v>
          </cell>
          <cell r="Q1713" t="str">
            <v/>
          </cell>
        </row>
        <row r="1714">
          <cell r="P1714">
            <v>717</v>
          </cell>
          <cell r="Q1714" t="str">
            <v/>
          </cell>
        </row>
        <row r="1715">
          <cell r="P1715">
            <v>718</v>
          </cell>
          <cell r="Q1715" t="str">
            <v/>
          </cell>
        </row>
        <row r="1716">
          <cell r="P1716">
            <v>719</v>
          </cell>
          <cell r="Q1716" t="str">
            <v/>
          </cell>
        </row>
        <row r="1717">
          <cell r="P1717">
            <v>720</v>
          </cell>
          <cell r="Q1717" t="str">
            <v/>
          </cell>
        </row>
        <row r="1718">
          <cell r="P1718">
            <v>721</v>
          </cell>
          <cell r="Q1718" t="str">
            <v/>
          </cell>
        </row>
        <row r="1719">
          <cell r="P1719">
            <v>722</v>
          </cell>
          <cell r="Q1719" t="str">
            <v/>
          </cell>
        </row>
        <row r="1720">
          <cell r="P1720">
            <v>723</v>
          </cell>
          <cell r="Q1720" t="str">
            <v/>
          </cell>
        </row>
        <row r="1721">
          <cell r="P1721">
            <v>724</v>
          </cell>
          <cell r="Q1721" t="str">
            <v/>
          </cell>
        </row>
        <row r="1722">
          <cell r="P1722">
            <v>725</v>
          </cell>
          <cell r="Q1722" t="str">
            <v/>
          </cell>
        </row>
        <row r="1723">
          <cell r="P1723">
            <v>726</v>
          </cell>
          <cell r="Q1723" t="str">
            <v/>
          </cell>
        </row>
        <row r="1724">
          <cell r="P1724">
            <v>727</v>
          </cell>
          <cell r="Q1724" t="str">
            <v/>
          </cell>
        </row>
        <row r="1725">
          <cell r="P1725">
            <v>728</v>
          </cell>
          <cell r="Q1725" t="str">
            <v/>
          </cell>
        </row>
        <row r="1726">
          <cell r="P1726">
            <v>729</v>
          </cell>
          <cell r="Q1726" t="str">
            <v/>
          </cell>
        </row>
        <row r="1727">
          <cell r="P1727">
            <v>730</v>
          </cell>
          <cell r="Q1727" t="str">
            <v/>
          </cell>
        </row>
        <row r="1728">
          <cell r="P1728">
            <v>731</v>
          </cell>
          <cell r="Q1728" t="str">
            <v/>
          </cell>
        </row>
        <row r="1729">
          <cell r="P1729">
            <v>732</v>
          </cell>
          <cell r="Q1729" t="str">
            <v/>
          </cell>
        </row>
        <row r="1730">
          <cell r="P1730">
            <v>733</v>
          </cell>
          <cell r="Q1730" t="str">
            <v/>
          </cell>
        </row>
        <row r="1731">
          <cell r="P1731">
            <v>734</v>
          </cell>
          <cell r="Q1731" t="str">
            <v/>
          </cell>
        </row>
        <row r="1732">
          <cell r="P1732">
            <v>735</v>
          </cell>
          <cell r="Q1732" t="str">
            <v/>
          </cell>
        </row>
        <row r="1733">
          <cell r="P1733">
            <v>736</v>
          </cell>
          <cell r="Q1733" t="str">
            <v/>
          </cell>
        </row>
        <row r="1734">
          <cell r="P1734">
            <v>737</v>
          </cell>
          <cell r="Q1734" t="str">
            <v/>
          </cell>
        </row>
        <row r="1735">
          <cell r="P1735">
            <v>738</v>
          </cell>
          <cell r="Q1735" t="str">
            <v/>
          </cell>
        </row>
        <row r="1736">
          <cell r="P1736">
            <v>739</v>
          </cell>
          <cell r="Q1736" t="str">
            <v/>
          </cell>
        </row>
        <row r="1737">
          <cell r="P1737">
            <v>740</v>
          </cell>
          <cell r="Q1737" t="str">
            <v/>
          </cell>
        </row>
        <row r="1738">
          <cell r="P1738">
            <v>741</v>
          </cell>
          <cell r="Q1738" t="str">
            <v/>
          </cell>
        </row>
        <row r="1739">
          <cell r="P1739">
            <v>742</v>
          </cell>
          <cell r="Q1739" t="str">
            <v/>
          </cell>
        </row>
        <row r="1740">
          <cell r="P1740">
            <v>743</v>
          </cell>
          <cell r="Q1740" t="str">
            <v/>
          </cell>
        </row>
        <row r="1741">
          <cell r="P1741">
            <v>744</v>
          </cell>
          <cell r="Q1741" t="str">
            <v/>
          </cell>
        </row>
        <row r="1742">
          <cell r="P1742">
            <v>745</v>
          </cell>
          <cell r="Q1742" t="str">
            <v/>
          </cell>
        </row>
        <row r="1743">
          <cell r="P1743">
            <v>746</v>
          </cell>
          <cell r="Q1743" t="str">
            <v/>
          </cell>
        </row>
        <row r="1744">
          <cell r="P1744">
            <v>747</v>
          </cell>
          <cell r="Q1744" t="str">
            <v/>
          </cell>
        </row>
        <row r="1745">
          <cell r="P1745">
            <v>748</v>
          </cell>
          <cell r="Q1745" t="str">
            <v/>
          </cell>
        </row>
        <row r="1746">
          <cell r="P1746">
            <v>749</v>
          </cell>
          <cell r="Q1746" t="str">
            <v/>
          </cell>
        </row>
        <row r="1747">
          <cell r="P1747">
            <v>750</v>
          </cell>
          <cell r="Q1747" t="str">
            <v/>
          </cell>
        </row>
        <row r="1748">
          <cell r="P1748">
            <v>751</v>
          </cell>
          <cell r="Q1748" t="str">
            <v/>
          </cell>
        </row>
        <row r="1749">
          <cell r="P1749">
            <v>752</v>
          </cell>
          <cell r="Q1749" t="str">
            <v/>
          </cell>
        </row>
        <row r="1750">
          <cell r="P1750">
            <v>753</v>
          </cell>
          <cell r="Q1750" t="str">
            <v/>
          </cell>
        </row>
        <row r="1751">
          <cell r="P1751">
            <v>754</v>
          </cell>
          <cell r="Q1751" t="str">
            <v/>
          </cell>
        </row>
        <row r="1752">
          <cell r="P1752">
            <v>755</v>
          </cell>
          <cell r="Q1752" t="str">
            <v/>
          </cell>
        </row>
        <row r="1753">
          <cell r="P1753">
            <v>756</v>
          </cell>
          <cell r="Q1753" t="str">
            <v/>
          </cell>
        </row>
        <row r="1754">
          <cell r="P1754">
            <v>757</v>
          </cell>
          <cell r="Q1754" t="str">
            <v/>
          </cell>
        </row>
        <row r="1755">
          <cell r="P1755">
            <v>758</v>
          </cell>
          <cell r="Q1755" t="str">
            <v/>
          </cell>
        </row>
        <row r="1756">
          <cell r="P1756">
            <v>759</v>
          </cell>
          <cell r="Q1756" t="str">
            <v/>
          </cell>
        </row>
        <row r="1757">
          <cell r="P1757">
            <v>760</v>
          </cell>
          <cell r="Q1757" t="str">
            <v/>
          </cell>
        </row>
        <row r="1758">
          <cell r="P1758">
            <v>761</v>
          </cell>
          <cell r="Q1758" t="str">
            <v/>
          </cell>
        </row>
        <row r="1759">
          <cell r="P1759">
            <v>762</v>
          </cell>
          <cell r="Q1759" t="str">
            <v/>
          </cell>
        </row>
        <row r="1760">
          <cell r="P1760">
            <v>763</v>
          </cell>
          <cell r="Q1760" t="str">
            <v/>
          </cell>
        </row>
        <row r="1761">
          <cell r="P1761">
            <v>764</v>
          </cell>
          <cell r="Q1761" t="str">
            <v/>
          </cell>
        </row>
        <row r="1762">
          <cell r="P1762">
            <v>765</v>
          </cell>
          <cell r="Q1762" t="str">
            <v/>
          </cell>
        </row>
        <row r="1763">
          <cell r="P1763">
            <v>766</v>
          </cell>
          <cell r="Q1763" t="str">
            <v/>
          </cell>
        </row>
        <row r="1764">
          <cell r="P1764">
            <v>767</v>
          </cell>
          <cell r="Q1764" t="str">
            <v/>
          </cell>
        </row>
        <row r="1765">
          <cell r="P1765">
            <v>768</v>
          </cell>
          <cell r="Q1765" t="str">
            <v/>
          </cell>
        </row>
        <row r="1766">
          <cell r="P1766">
            <v>769</v>
          </cell>
          <cell r="Q1766" t="str">
            <v/>
          </cell>
        </row>
        <row r="1767">
          <cell r="P1767">
            <v>770</v>
          </cell>
          <cell r="Q1767" t="str">
            <v/>
          </cell>
        </row>
        <row r="1768">
          <cell r="P1768">
            <v>771</v>
          </cell>
          <cell r="Q1768" t="str">
            <v/>
          </cell>
        </row>
        <row r="1769">
          <cell r="P1769">
            <v>772</v>
          </cell>
          <cell r="Q1769" t="str">
            <v/>
          </cell>
        </row>
        <row r="1770">
          <cell r="P1770">
            <v>773</v>
          </cell>
          <cell r="Q1770" t="str">
            <v/>
          </cell>
        </row>
        <row r="1771">
          <cell r="P1771">
            <v>774</v>
          </cell>
          <cell r="Q1771" t="str">
            <v/>
          </cell>
        </row>
        <row r="1772">
          <cell r="P1772">
            <v>775</v>
          </cell>
          <cell r="Q1772" t="str">
            <v/>
          </cell>
        </row>
        <row r="1773">
          <cell r="P1773">
            <v>776</v>
          </cell>
          <cell r="Q1773" t="str">
            <v/>
          </cell>
        </row>
        <row r="1774">
          <cell r="P1774">
            <v>777</v>
          </cell>
          <cell r="Q1774" t="str">
            <v/>
          </cell>
        </row>
        <row r="1775">
          <cell r="P1775">
            <v>778</v>
          </cell>
          <cell r="Q1775" t="str">
            <v/>
          </cell>
        </row>
        <row r="1776">
          <cell r="P1776">
            <v>779</v>
          </cell>
          <cell r="Q1776" t="str">
            <v/>
          </cell>
        </row>
        <row r="1777">
          <cell r="P1777">
            <v>780</v>
          </cell>
          <cell r="Q1777" t="str">
            <v/>
          </cell>
        </row>
        <row r="1778">
          <cell r="P1778">
            <v>781</v>
          </cell>
          <cell r="Q1778" t="str">
            <v/>
          </cell>
        </row>
        <row r="1779">
          <cell r="P1779">
            <v>782</v>
          </cell>
          <cell r="Q1779" t="str">
            <v/>
          </cell>
        </row>
        <row r="1780">
          <cell r="P1780">
            <v>783</v>
          </cell>
          <cell r="Q1780" t="str">
            <v/>
          </cell>
        </row>
        <row r="1781">
          <cell r="P1781">
            <v>784</v>
          </cell>
          <cell r="Q1781" t="str">
            <v/>
          </cell>
        </row>
        <row r="1782">
          <cell r="P1782">
            <v>785</v>
          </cell>
          <cell r="Q1782" t="str">
            <v/>
          </cell>
        </row>
        <row r="1783">
          <cell r="P1783">
            <v>786</v>
          </cell>
          <cell r="Q1783" t="str">
            <v/>
          </cell>
        </row>
        <row r="1784">
          <cell r="P1784">
            <v>787</v>
          </cell>
          <cell r="Q1784" t="str">
            <v/>
          </cell>
        </row>
        <row r="1785">
          <cell r="P1785">
            <v>788</v>
          </cell>
          <cell r="Q1785" t="str">
            <v/>
          </cell>
        </row>
        <row r="1786">
          <cell r="P1786">
            <v>789</v>
          </cell>
          <cell r="Q1786" t="str">
            <v/>
          </cell>
        </row>
        <row r="1787">
          <cell r="P1787">
            <v>790</v>
          </cell>
          <cell r="Q1787" t="str">
            <v/>
          </cell>
        </row>
        <row r="1788">
          <cell r="P1788">
            <v>791</v>
          </cell>
          <cell r="Q1788" t="str">
            <v/>
          </cell>
        </row>
        <row r="1789">
          <cell r="P1789">
            <v>792</v>
          </cell>
          <cell r="Q1789" t="str">
            <v/>
          </cell>
        </row>
        <row r="1790">
          <cell r="P1790">
            <v>793</v>
          </cell>
          <cell r="Q1790" t="str">
            <v/>
          </cell>
        </row>
        <row r="1791">
          <cell r="P1791">
            <v>794</v>
          </cell>
          <cell r="Q1791" t="str">
            <v/>
          </cell>
        </row>
        <row r="1792">
          <cell r="P1792">
            <v>795</v>
          </cell>
          <cell r="Q1792" t="str">
            <v/>
          </cell>
        </row>
        <row r="1793">
          <cell r="P1793">
            <v>796</v>
          </cell>
          <cell r="Q1793" t="str">
            <v/>
          </cell>
        </row>
        <row r="1794">
          <cell r="P1794">
            <v>797</v>
          </cell>
          <cell r="Q1794" t="str">
            <v/>
          </cell>
        </row>
        <row r="1795">
          <cell r="P1795">
            <v>798</v>
          </cell>
          <cell r="Q1795" t="str">
            <v/>
          </cell>
        </row>
        <row r="1796">
          <cell r="P1796">
            <v>799</v>
          </cell>
          <cell r="Q1796" t="str">
            <v/>
          </cell>
        </row>
        <row r="1797">
          <cell r="P1797">
            <v>800</v>
          </cell>
          <cell r="Q1797" t="str">
            <v/>
          </cell>
        </row>
        <row r="1798">
          <cell r="P1798">
            <v>801</v>
          </cell>
          <cell r="Q1798" t="str">
            <v/>
          </cell>
        </row>
        <row r="1799">
          <cell r="P1799">
            <v>802</v>
          </cell>
          <cell r="Q1799" t="str">
            <v/>
          </cell>
        </row>
        <row r="1800">
          <cell r="P1800">
            <v>803</v>
          </cell>
          <cell r="Q1800" t="str">
            <v/>
          </cell>
        </row>
        <row r="1801">
          <cell r="P1801">
            <v>804</v>
          </cell>
          <cell r="Q1801" t="str">
            <v/>
          </cell>
        </row>
        <row r="1802">
          <cell r="P1802">
            <v>805</v>
          </cell>
          <cell r="Q1802" t="str">
            <v/>
          </cell>
        </row>
        <row r="1803">
          <cell r="P1803">
            <v>806</v>
          </cell>
          <cell r="Q1803" t="str">
            <v/>
          </cell>
        </row>
        <row r="1804">
          <cell r="P1804">
            <v>807</v>
          </cell>
          <cell r="Q1804" t="str">
            <v/>
          </cell>
        </row>
        <row r="1805">
          <cell r="P1805">
            <v>808</v>
          </cell>
          <cell r="Q1805" t="str">
            <v/>
          </cell>
        </row>
        <row r="1806">
          <cell r="P1806">
            <v>809</v>
          </cell>
          <cell r="Q1806" t="str">
            <v/>
          </cell>
        </row>
        <row r="1807">
          <cell r="P1807">
            <v>810</v>
          </cell>
          <cell r="Q1807" t="str">
            <v/>
          </cell>
        </row>
        <row r="1808">
          <cell r="P1808">
            <v>811</v>
          </cell>
          <cell r="Q1808" t="str">
            <v/>
          </cell>
        </row>
        <row r="1809">
          <cell r="P1809">
            <v>812</v>
          </cell>
          <cell r="Q1809" t="str">
            <v/>
          </cell>
        </row>
        <row r="1810">
          <cell r="P1810">
            <v>813</v>
          </cell>
          <cell r="Q1810" t="str">
            <v/>
          </cell>
        </row>
        <row r="1811">
          <cell r="P1811">
            <v>814</v>
          </cell>
          <cell r="Q1811" t="str">
            <v/>
          </cell>
        </row>
        <row r="1812">
          <cell r="P1812">
            <v>815</v>
          </cell>
          <cell r="Q1812" t="str">
            <v/>
          </cell>
        </row>
        <row r="1813">
          <cell r="P1813">
            <v>816</v>
          </cell>
          <cell r="Q1813" t="str">
            <v/>
          </cell>
        </row>
        <row r="1814">
          <cell r="P1814">
            <v>817</v>
          </cell>
          <cell r="Q1814" t="str">
            <v/>
          </cell>
        </row>
        <row r="1815">
          <cell r="P1815">
            <v>818</v>
          </cell>
          <cell r="Q1815" t="str">
            <v/>
          </cell>
        </row>
        <row r="1816">
          <cell r="P1816">
            <v>819</v>
          </cell>
          <cell r="Q1816" t="str">
            <v/>
          </cell>
        </row>
        <row r="1817">
          <cell r="P1817">
            <v>820</v>
          </cell>
          <cell r="Q1817" t="str">
            <v/>
          </cell>
        </row>
        <row r="1818">
          <cell r="P1818">
            <v>821</v>
          </cell>
          <cell r="Q1818" t="str">
            <v/>
          </cell>
        </row>
        <row r="1819">
          <cell r="P1819">
            <v>822</v>
          </cell>
          <cell r="Q1819" t="str">
            <v/>
          </cell>
        </row>
        <row r="1820">
          <cell r="P1820">
            <v>823</v>
          </cell>
          <cell r="Q1820" t="str">
            <v/>
          </cell>
        </row>
        <row r="1821">
          <cell r="P1821">
            <v>824</v>
          </cell>
          <cell r="Q1821" t="str">
            <v/>
          </cell>
        </row>
        <row r="1822">
          <cell r="P1822">
            <v>825</v>
          </cell>
          <cell r="Q1822" t="str">
            <v/>
          </cell>
        </row>
        <row r="1823">
          <cell r="P1823">
            <v>826</v>
          </cell>
          <cell r="Q1823" t="str">
            <v/>
          </cell>
        </row>
        <row r="1824">
          <cell r="P1824">
            <v>827</v>
          </cell>
          <cell r="Q1824" t="str">
            <v/>
          </cell>
        </row>
        <row r="1825">
          <cell r="P1825">
            <v>828</v>
          </cell>
          <cell r="Q1825" t="str">
            <v/>
          </cell>
        </row>
        <row r="1826">
          <cell r="P1826">
            <v>829</v>
          </cell>
          <cell r="Q1826" t="str">
            <v/>
          </cell>
        </row>
        <row r="1827">
          <cell r="P1827">
            <v>830</v>
          </cell>
          <cell r="Q1827" t="str">
            <v/>
          </cell>
        </row>
        <row r="1828">
          <cell r="P1828">
            <v>831</v>
          </cell>
          <cell r="Q1828" t="str">
            <v/>
          </cell>
        </row>
        <row r="1829">
          <cell r="P1829">
            <v>832</v>
          </cell>
          <cell r="Q1829" t="str">
            <v/>
          </cell>
        </row>
        <row r="1830">
          <cell r="P1830">
            <v>833</v>
          </cell>
          <cell r="Q1830" t="str">
            <v/>
          </cell>
        </row>
        <row r="1831">
          <cell r="P1831">
            <v>834</v>
          </cell>
          <cell r="Q1831" t="str">
            <v/>
          </cell>
        </row>
        <row r="1832">
          <cell r="P1832">
            <v>835</v>
          </cell>
          <cell r="Q1832" t="str">
            <v/>
          </cell>
        </row>
        <row r="1833">
          <cell r="P1833">
            <v>836</v>
          </cell>
          <cell r="Q1833" t="str">
            <v/>
          </cell>
        </row>
        <row r="1834">
          <cell r="P1834">
            <v>837</v>
          </cell>
          <cell r="Q1834" t="str">
            <v/>
          </cell>
        </row>
        <row r="1835">
          <cell r="P1835">
            <v>838</v>
          </cell>
          <cell r="Q1835" t="str">
            <v/>
          </cell>
        </row>
        <row r="1836">
          <cell r="P1836">
            <v>839</v>
          </cell>
          <cell r="Q1836" t="str">
            <v/>
          </cell>
        </row>
        <row r="1837">
          <cell r="P1837">
            <v>840</v>
          </cell>
          <cell r="Q1837" t="str">
            <v/>
          </cell>
        </row>
        <row r="1838">
          <cell r="P1838">
            <v>841</v>
          </cell>
          <cell r="Q1838" t="str">
            <v/>
          </cell>
        </row>
        <row r="1839">
          <cell r="P1839">
            <v>842</v>
          </cell>
          <cell r="Q1839" t="str">
            <v/>
          </cell>
        </row>
        <row r="1840">
          <cell r="P1840">
            <v>843</v>
          </cell>
          <cell r="Q1840" t="str">
            <v/>
          </cell>
        </row>
        <row r="1841">
          <cell r="P1841">
            <v>844</v>
          </cell>
          <cell r="Q1841" t="str">
            <v/>
          </cell>
        </row>
        <row r="1842">
          <cell r="P1842">
            <v>845</v>
          </cell>
          <cell r="Q1842" t="str">
            <v/>
          </cell>
        </row>
        <row r="1843">
          <cell r="P1843">
            <v>846</v>
          </cell>
          <cell r="Q1843" t="str">
            <v/>
          </cell>
        </row>
        <row r="1844">
          <cell r="P1844">
            <v>847</v>
          </cell>
          <cell r="Q1844" t="str">
            <v/>
          </cell>
        </row>
        <row r="1845">
          <cell r="P1845">
            <v>848</v>
          </cell>
          <cell r="Q1845" t="str">
            <v/>
          </cell>
        </row>
        <row r="1846">
          <cell r="P1846">
            <v>849</v>
          </cell>
          <cell r="Q1846" t="str">
            <v/>
          </cell>
        </row>
        <row r="1847">
          <cell r="P1847">
            <v>850</v>
          </cell>
          <cell r="Q1847" t="str">
            <v/>
          </cell>
        </row>
        <row r="1848">
          <cell r="P1848">
            <v>851</v>
          </cell>
          <cell r="Q1848" t="str">
            <v/>
          </cell>
        </row>
        <row r="1849">
          <cell r="P1849">
            <v>852</v>
          </cell>
          <cell r="Q1849" t="str">
            <v/>
          </cell>
        </row>
        <row r="1850">
          <cell r="P1850">
            <v>853</v>
          </cell>
          <cell r="Q1850" t="str">
            <v/>
          </cell>
        </row>
        <row r="1851">
          <cell r="P1851">
            <v>854</v>
          </cell>
          <cell r="Q1851" t="str">
            <v/>
          </cell>
        </row>
        <row r="1852">
          <cell r="P1852">
            <v>855</v>
          </cell>
          <cell r="Q1852" t="str">
            <v/>
          </cell>
        </row>
        <row r="1853">
          <cell r="P1853">
            <v>856</v>
          </cell>
          <cell r="Q1853" t="str">
            <v/>
          </cell>
        </row>
        <row r="1854">
          <cell r="P1854">
            <v>857</v>
          </cell>
          <cell r="Q1854" t="str">
            <v/>
          </cell>
        </row>
        <row r="1855">
          <cell r="P1855">
            <v>858</v>
          </cell>
          <cell r="Q1855" t="str">
            <v/>
          </cell>
        </row>
        <row r="1856">
          <cell r="P1856">
            <v>859</v>
          </cell>
          <cell r="Q1856" t="str">
            <v/>
          </cell>
        </row>
        <row r="1857">
          <cell r="P1857">
            <v>860</v>
          </cell>
          <cell r="Q1857" t="str">
            <v/>
          </cell>
        </row>
        <row r="1858">
          <cell r="P1858">
            <v>861</v>
          </cell>
          <cell r="Q1858" t="str">
            <v/>
          </cell>
        </row>
        <row r="1859">
          <cell r="P1859">
            <v>862</v>
          </cell>
          <cell r="Q1859" t="str">
            <v/>
          </cell>
        </row>
        <row r="1860">
          <cell r="P1860">
            <v>863</v>
          </cell>
          <cell r="Q1860" t="str">
            <v/>
          </cell>
        </row>
        <row r="1861">
          <cell r="P1861">
            <v>864</v>
          </cell>
          <cell r="Q1861" t="str">
            <v/>
          </cell>
        </row>
        <row r="1862">
          <cell r="P1862">
            <v>865</v>
          </cell>
          <cell r="Q1862" t="str">
            <v/>
          </cell>
        </row>
        <row r="1863">
          <cell r="P1863">
            <v>866</v>
          </cell>
          <cell r="Q1863" t="str">
            <v/>
          </cell>
        </row>
        <row r="1864">
          <cell r="P1864">
            <v>867</v>
          </cell>
          <cell r="Q1864" t="str">
            <v/>
          </cell>
        </row>
        <row r="1865">
          <cell r="P1865">
            <v>868</v>
          </cell>
          <cell r="Q1865" t="str">
            <v/>
          </cell>
        </row>
        <row r="1866">
          <cell r="P1866">
            <v>869</v>
          </cell>
          <cell r="Q1866" t="str">
            <v/>
          </cell>
        </row>
        <row r="1867">
          <cell r="P1867">
            <v>870</v>
          </cell>
          <cell r="Q1867" t="str">
            <v/>
          </cell>
        </row>
        <row r="1868">
          <cell r="P1868">
            <v>871</v>
          </cell>
          <cell r="Q1868" t="str">
            <v/>
          </cell>
        </row>
        <row r="1869">
          <cell r="P1869">
            <v>872</v>
          </cell>
          <cell r="Q1869" t="str">
            <v/>
          </cell>
        </row>
        <row r="1870">
          <cell r="P1870">
            <v>873</v>
          </cell>
          <cell r="Q1870" t="str">
            <v/>
          </cell>
        </row>
        <row r="1871">
          <cell r="P1871">
            <v>874</v>
          </cell>
          <cell r="Q1871" t="str">
            <v/>
          </cell>
        </row>
        <row r="1872">
          <cell r="P1872">
            <v>875</v>
          </cell>
          <cell r="Q1872" t="str">
            <v/>
          </cell>
        </row>
        <row r="1873">
          <cell r="P1873">
            <v>876</v>
          </cell>
          <cell r="Q1873" t="str">
            <v/>
          </cell>
        </row>
        <row r="1874">
          <cell r="P1874">
            <v>877</v>
          </cell>
          <cell r="Q1874" t="str">
            <v/>
          </cell>
        </row>
        <row r="1875">
          <cell r="P1875">
            <v>878</v>
          </cell>
          <cell r="Q1875" t="str">
            <v/>
          </cell>
        </row>
        <row r="1876">
          <cell r="P1876">
            <v>879</v>
          </cell>
          <cell r="Q1876" t="str">
            <v/>
          </cell>
        </row>
        <row r="1877">
          <cell r="P1877">
            <v>880</v>
          </cell>
          <cell r="Q1877" t="str">
            <v/>
          </cell>
        </row>
        <row r="1878">
          <cell r="P1878">
            <v>881</v>
          </cell>
          <cell r="Q1878" t="str">
            <v/>
          </cell>
        </row>
        <row r="1879">
          <cell r="P1879">
            <v>882</v>
          </cell>
          <cell r="Q1879" t="str">
            <v/>
          </cell>
        </row>
        <row r="1880">
          <cell r="P1880">
            <v>883</v>
          </cell>
          <cell r="Q1880" t="str">
            <v/>
          </cell>
        </row>
        <row r="1881">
          <cell r="P1881">
            <v>884</v>
          </cell>
          <cell r="Q1881" t="str">
            <v/>
          </cell>
        </row>
        <row r="1882">
          <cell r="P1882">
            <v>885</v>
          </cell>
          <cell r="Q1882" t="str">
            <v/>
          </cell>
        </row>
        <row r="1883">
          <cell r="P1883">
            <v>886</v>
          </cell>
          <cell r="Q1883" t="str">
            <v/>
          </cell>
        </row>
        <row r="1884">
          <cell r="P1884">
            <v>887</v>
          </cell>
          <cell r="Q1884" t="str">
            <v/>
          </cell>
        </row>
        <row r="1885">
          <cell r="P1885">
            <v>888</v>
          </cell>
          <cell r="Q1885" t="str">
            <v/>
          </cell>
        </row>
        <row r="1886">
          <cell r="P1886">
            <v>889</v>
          </cell>
          <cell r="Q1886" t="str">
            <v/>
          </cell>
        </row>
        <row r="1887">
          <cell r="P1887">
            <v>890</v>
          </cell>
          <cell r="Q1887" t="str">
            <v/>
          </cell>
        </row>
        <row r="1888">
          <cell r="P1888">
            <v>891</v>
          </cell>
          <cell r="Q1888" t="str">
            <v/>
          </cell>
        </row>
        <row r="1889">
          <cell r="P1889">
            <v>892</v>
          </cell>
          <cell r="Q1889" t="str">
            <v/>
          </cell>
        </row>
        <row r="1890">
          <cell r="P1890">
            <v>893</v>
          </cell>
          <cell r="Q1890" t="str">
            <v/>
          </cell>
        </row>
        <row r="1891">
          <cell r="P1891">
            <v>894</v>
          </cell>
          <cell r="Q1891" t="str">
            <v/>
          </cell>
        </row>
        <row r="1892">
          <cell r="P1892">
            <v>895</v>
          </cell>
          <cell r="Q1892" t="str">
            <v/>
          </cell>
        </row>
        <row r="1893">
          <cell r="P1893">
            <v>896</v>
          </cell>
          <cell r="Q1893" t="str">
            <v/>
          </cell>
        </row>
        <row r="1894">
          <cell r="P1894">
            <v>897</v>
          </cell>
          <cell r="Q1894" t="str">
            <v/>
          </cell>
        </row>
        <row r="1895">
          <cell r="P1895">
            <v>898</v>
          </cell>
          <cell r="Q1895" t="str">
            <v/>
          </cell>
        </row>
        <row r="1896">
          <cell r="P1896">
            <v>899</v>
          </cell>
          <cell r="Q1896" t="str">
            <v/>
          </cell>
        </row>
        <row r="1897">
          <cell r="P1897">
            <v>900</v>
          </cell>
          <cell r="Q1897" t="str">
            <v/>
          </cell>
        </row>
        <row r="1898">
          <cell r="P1898">
            <v>901</v>
          </cell>
          <cell r="Q1898" t="str">
            <v/>
          </cell>
        </row>
        <row r="1899">
          <cell r="P1899">
            <v>902</v>
          </cell>
          <cell r="Q1899" t="str">
            <v/>
          </cell>
        </row>
        <row r="1900">
          <cell r="P1900">
            <v>903</v>
          </cell>
          <cell r="Q1900" t="str">
            <v/>
          </cell>
        </row>
        <row r="1901">
          <cell r="P1901">
            <v>904</v>
          </cell>
          <cell r="Q1901" t="str">
            <v/>
          </cell>
        </row>
        <row r="1902">
          <cell r="P1902">
            <v>905</v>
          </cell>
          <cell r="Q1902" t="str">
            <v/>
          </cell>
        </row>
        <row r="1903">
          <cell r="P1903">
            <v>906</v>
          </cell>
          <cell r="Q1903" t="str">
            <v/>
          </cell>
        </row>
        <row r="1904">
          <cell r="P1904">
            <v>907</v>
          </cell>
          <cell r="Q1904" t="str">
            <v/>
          </cell>
        </row>
        <row r="1905">
          <cell r="P1905">
            <v>908</v>
          </cell>
          <cell r="Q1905" t="str">
            <v/>
          </cell>
        </row>
        <row r="1906">
          <cell r="P1906">
            <v>909</v>
          </cell>
          <cell r="Q1906" t="str">
            <v/>
          </cell>
        </row>
        <row r="1907">
          <cell r="P1907">
            <v>910</v>
          </cell>
          <cell r="Q1907" t="str">
            <v/>
          </cell>
        </row>
        <row r="1908">
          <cell r="P1908">
            <v>911</v>
          </cell>
          <cell r="Q1908" t="str">
            <v/>
          </cell>
        </row>
        <row r="1909">
          <cell r="P1909">
            <v>912</v>
          </cell>
          <cell r="Q1909" t="str">
            <v/>
          </cell>
        </row>
        <row r="1910">
          <cell r="P1910">
            <v>913</v>
          </cell>
          <cell r="Q1910" t="str">
            <v/>
          </cell>
        </row>
        <row r="1911">
          <cell r="P1911">
            <v>914</v>
          </cell>
          <cell r="Q1911" t="str">
            <v/>
          </cell>
        </row>
        <row r="1912">
          <cell r="P1912">
            <v>915</v>
          </cell>
          <cell r="Q1912" t="str">
            <v/>
          </cell>
        </row>
        <row r="1913">
          <cell r="P1913">
            <v>916</v>
          </cell>
          <cell r="Q1913" t="str">
            <v/>
          </cell>
        </row>
        <row r="1914">
          <cell r="P1914">
            <v>917</v>
          </cell>
          <cell r="Q1914" t="str">
            <v/>
          </cell>
        </row>
        <row r="1915">
          <cell r="P1915">
            <v>918</v>
          </cell>
          <cell r="Q1915" t="str">
            <v/>
          </cell>
        </row>
        <row r="1916">
          <cell r="P1916">
            <v>919</v>
          </cell>
          <cell r="Q1916" t="str">
            <v/>
          </cell>
        </row>
        <row r="1917">
          <cell r="P1917">
            <v>920</v>
          </cell>
          <cell r="Q1917" t="str">
            <v/>
          </cell>
        </row>
        <row r="1918">
          <cell r="P1918">
            <v>921</v>
          </cell>
          <cell r="Q1918" t="str">
            <v/>
          </cell>
        </row>
        <row r="1919">
          <cell r="P1919">
            <v>922</v>
          </cell>
          <cell r="Q1919" t="str">
            <v/>
          </cell>
        </row>
        <row r="1920">
          <cell r="P1920">
            <v>923</v>
          </cell>
          <cell r="Q1920" t="str">
            <v/>
          </cell>
        </row>
        <row r="1921">
          <cell r="P1921">
            <v>924</v>
          </cell>
          <cell r="Q1921" t="str">
            <v/>
          </cell>
        </row>
        <row r="1922">
          <cell r="P1922">
            <v>925</v>
          </cell>
          <cell r="Q1922" t="str">
            <v/>
          </cell>
        </row>
        <row r="1923">
          <cell r="P1923">
            <v>926</v>
          </cell>
          <cell r="Q1923" t="str">
            <v/>
          </cell>
        </row>
        <row r="1924">
          <cell r="P1924">
            <v>927</v>
          </cell>
          <cell r="Q1924" t="str">
            <v/>
          </cell>
        </row>
        <row r="1925">
          <cell r="P1925">
            <v>928</v>
          </cell>
          <cell r="Q1925" t="str">
            <v/>
          </cell>
        </row>
        <row r="1926">
          <cell r="P1926">
            <v>929</v>
          </cell>
          <cell r="Q1926" t="str">
            <v/>
          </cell>
        </row>
        <row r="1927">
          <cell r="P1927">
            <v>930</v>
          </cell>
          <cell r="Q1927" t="str">
            <v/>
          </cell>
        </row>
        <row r="1928">
          <cell r="P1928">
            <v>931</v>
          </cell>
          <cell r="Q1928" t="str">
            <v/>
          </cell>
        </row>
        <row r="1929">
          <cell r="P1929">
            <v>932</v>
          </cell>
          <cell r="Q1929" t="str">
            <v/>
          </cell>
        </row>
        <row r="1930">
          <cell r="P1930">
            <v>933</v>
          </cell>
          <cell r="Q1930" t="str">
            <v/>
          </cell>
        </row>
        <row r="1931">
          <cell r="P1931">
            <v>934</v>
          </cell>
          <cell r="Q1931" t="str">
            <v/>
          </cell>
        </row>
        <row r="1932">
          <cell r="P1932">
            <v>935</v>
          </cell>
          <cell r="Q1932" t="str">
            <v/>
          </cell>
        </row>
        <row r="1933">
          <cell r="P1933">
            <v>936</v>
          </cell>
          <cell r="Q1933" t="str">
            <v/>
          </cell>
        </row>
        <row r="1934">
          <cell r="P1934">
            <v>937</v>
          </cell>
          <cell r="Q1934" t="str">
            <v/>
          </cell>
        </row>
        <row r="1935">
          <cell r="P1935">
            <v>938</v>
          </cell>
          <cell r="Q1935" t="str">
            <v/>
          </cell>
        </row>
        <row r="1936">
          <cell r="P1936">
            <v>939</v>
          </cell>
          <cell r="Q1936" t="str">
            <v/>
          </cell>
        </row>
        <row r="1937">
          <cell r="P1937">
            <v>940</v>
          </cell>
          <cell r="Q1937" t="str">
            <v/>
          </cell>
        </row>
        <row r="1938">
          <cell r="P1938">
            <v>941</v>
          </cell>
          <cell r="Q1938" t="str">
            <v/>
          </cell>
        </row>
        <row r="1939">
          <cell r="P1939">
            <v>942</v>
          </cell>
          <cell r="Q1939" t="str">
            <v/>
          </cell>
        </row>
        <row r="1940">
          <cell r="P1940">
            <v>943</v>
          </cell>
          <cell r="Q1940" t="str">
            <v/>
          </cell>
        </row>
        <row r="1941">
          <cell r="P1941">
            <v>944</v>
          </cell>
          <cell r="Q1941" t="str">
            <v/>
          </cell>
        </row>
        <row r="1942">
          <cell r="P1942">
            <v>945</v>
          </cell>
          <cell r="Q1942" t="str">
            <v/>
          </cell>
        </row>
        <row r="1943">
          <cell r="P1943">
            <v>946</v>
          </cell>
          <cell r="Q1943" t="str">
            <v/>
          </cell>
        </row>
        <row r="1944">
          <cell r="P1944">
            <v>947</v>
          </cell>
          <cell r="Q1944" t="str">
            <v/>
          </cell>
        </row>
        <row r="1945">
          <cell r="P1945">
            <v>948</v>
          </cell>
          <cell r="Q1945" t="str">
            <v/>
          </cell>
        </row>
        <row r="1946">
          <cell r="P1946">
            <v>949</v>
          </cell>
          <cell r="Q1946" t="str">
            <v/>
          </cell>
        </row>
        <row r="1947">
          <cell r="P1947">
            <v>950</v>
          </cell>
          <cell r="Q1947" t="str">
            <v/>
          </cell>
        </row>
        <row r="1948">
          <cell r="P1948">
            <v>951</v>
          </cell>
          <cell r="Q1948" t="str">
            <v/>
          </cell>
        </row>
        <row r="1949">
          <cell r="P1949">
            <v>952</v>
          </cell>
          <cell r="Q1949" t="str">
            <v/>
          </cell>
        </row>
        <row r="1950">
          <cell r="P1950">
            <v>953</v>
          </cell>
          <cell r="Q1950" t="str">
            <v/>
          </cell>
        </row>
        <row r="1951">
          <cell r="P1951">
            <v>954</v>
          </cell>
          <cell r="Q1951" t="str">
            <v/>
          </cell>
        </row>
        <row r="1952">
          <cell r="P1952">
            <v>955</v>
          </cell>
          <cell r="Q1952" t="str">
            <v/>
          </cell>
        </row>
        <row r="1953">
          <cell r="P1953">
            <v>956</v>
          </cell>
          <cell r="Q1953" t="str">
            <v/>
          </cell>
        </row>
        <row r="1954">
          <cell r="P1954">
            <v>957</v>
          </cell>
          <cell r="Q1954" t="str">
            <v/>
          </cell>
        </row>
        <row r="1955">
          <cell r="P1955">
            <v>958</v>
          </cell>
          <cell r="Q1955" t="str">
            <v/>
          </cell>
        </row>
        <row r="1956">
          <cell r="P1956">
            <v>959</v>
          </cell>
          <cell r="Q1956" t="str">
            <v/>
          </cell>
        </row>
        <row r="1957">
          <cell r="P1957">
            <v>960</v>
          </cell>
          <cell r="Q1957" t="str">
            <v/>
          </cell>
        </row>
        <row r="1958">
          <cell r="P1958">
            <v>961</v>
          </cell>
          <cell r="Q1958" t="str">
            <v/>
          </cell>
        </row>
        <row r="1959">
          <cell r="P1959">
            <v>962</v>
          </cell>
          <cell r="Q1959" t="str">
            <v/>
          </cell>
        </row>
        <row r="1960">
          <cell r="P1960">
            <v>963</v>
          </cell>
          <cell r="Q1960" t="str">
            <v/>
          </cell>
        </row>
        <row r="1961">
          <cell r="P1961">
            <v>964</v>
          </cell>
          <cell r="Q1961" t="str">
            <v/>
          </cell>
        </row>
        <row r="1962">
          <cell r="P1962">
            <v>965</v>
          </cell>
          <cell r="Q1962" t="str">
            <v/>
          </cell>
        </row>
        <row r="1963">
          <cell r="P1963">
            <v>966</v>
          </cell>
          <cell r="Q1963" t="str">
            <v/>
          </cell>
        </row>
        <row r="1964">
          <cell r="P1964">
            <v>967</v>
          </cell>
          <cell r="Q1964" t="str">
            <v/>
          </cell>
        </row>
        <row r="1965">
          <cell r="P1965">
            <v>968</v>
          </cell>
          <cell r="Q1965" t="str">
            <v/>
          </cell>
        </row>
        <row r="1966">
          <cell r="P1966">
            <v>969</v>
          </cell>
          <cell r="Q1966" t="str">
            <v/>
          </cell>
        </row>
        <row r="1967">
          <cell r="P1967">
            <v>970</v>
          </cell>
          <cell r="Q1967" t="str">
            <v/>
          </cell>
        </row>
        <row r="1968">
          <cell r="P1968">
            <v>971</v>
          </cell>
          <cell r="Q1968" t="str">
            <v/>
          </cell>
        </row>
        <row r="1969">
          <cell r="P1969">
            <v>972</v>
          </cell>
          <cell r="Q1969" t="str">
            <v/>
          </cell>
        </row>
        <row r="1970">
          <cell r="P1970">
            <v>973</v>
          </cell>
          <cell r="Q1970" t="str">
            <v/>
          </cell>
        </row>
        <row r="1971">
          <cell r="P1971">
            <v>974</v>
          </cell>
          <cell r="Q1971" t="str">
            <v/>
          </cell>
        </row>
        <row r="1972">
          <cell r="P1972">
            <v>975</v>
          </cell>
          <cell r="Q1972" t="str">
            <v/>
          </cell>
        </row>
        <row r="1973">
          <cell r="P1973">
            <v>976</v>
          </cell>
          <cell r="Q1973" t="str">
            <v/>
          </cell>
        </row>
        <row r="1974">
          <cell r="P1974">
            <v>977</v>
          </cell>
          <cell r="Q1974" t="str">
            <v/>
          </cell>
        </row>
        <row r="1975">
          <cell r="P1975">
            <v>978</v>
          </cell>
          <cell r="Q1975" t="str">
            <v/>
          </cell>
        </row>
        <row r="1976">
          <cell r="P1976">
            <v>979</v>
          </cell>
          <cell r="Q1976" t="str">
            <v/>
          </cell>
        </row>
        <row r="1977">
          <cell r="P1977">
            <v>980</v>
          </cell>
          <cell r="Q1977" t="str">
            <v/>
          </cell>
        </row>
        <row r="1978">
          <cell r="P1978">
            <v>981</v>
          </cell>
          <cell r="Q1978" t="str">
            <v/>
          </cell>
        </row>
        <row r="1979">
          <cell r="P1979">
            <v>982</v>
          </cell>
          <cell r="Q1979" t="str">
            <v/>
          </cell>
        </row>
        <row r="1980">
          <cell r="P1980">
            <v>983</v>
          </cell>
          <cell r="Q1980" t="str">
            <v/>
          </cell>
        </row>
        <row r="1981">
          <cell r="P1981">
            <v>984</v>
          </cell>
          <cell r="Q1981" t="str">
            <v/>
          </cell>
        </row>
        <row r="1982">
          <cell r="P1982">
            <v>985</v>
          </cell>
          <cell r="Q1982" t="str">
            <v/>
          </cell>
        </row>
        <row r="1983">
          <cell r="P1983">
            <v>986</v>
          </cell>
          <cell r="Q1983" t="str">
            <v/>
          </cell>
        </row>
        <row r="1984">
          <cell r="P1984">
            <v>987</v>
          </cell>
          <cell r="Q1984" t="str">
            <v/>
          </cell>
        </row>
        <row r="1985">
          <cell r="P1985">
            <v>988</v>
          </cell>
          <cell r="Q1985" t="str">
            <v/>
          </cell>
        </row>
        <row r="1986">
          <cell r="P1986">
            <v>989</v>
          </cell>
          <cell r="Q1986" t="str">
            <v/>
          </cell>
        </row>
        <row r="1987">
          <cell r="P1987">
            <v>990</v>
          </cell>
          <cell r="Q1987" t="str">
            <v/>
          </cell>
        </row>
        <row r="1988">
          <cell r="P1988">
            <v>991</v>
          </cell>
          <cell r="Q1988" t="str">
            <v/>
          </cell>
        </row>
        <row r="1989">
          <cell r="P1989">
            <v>992</v>
          </cell>
          <cell r="Q1989" t="str">
            <v/>
          </cell>
        </row>
        <row r="1990">
          <cell r="P1990">
            <v>993</v>
          </cell>
          <cell r="Q1990" t="str">
            <v/>
          </cell>
        </row>
        <row r="1991">
          <cell r="P1991">
            <v>994</v>
          </cell>
          <cell r="Q1991" t="str">
            <v/>
          </cell>
        </row>
        <row r="1992">
          <cell r="P1992">
            <v>995</v>
          </cell>
          <cell r="Q1992" t="str">
            <v/>
          </cell>
        </row>
        <row r="1993">
          <cell r="P1993">
            <v>996</v>
          </cell>
          <cell r="Q1993" t="str">
            <v/>
          </cell>
        </row>
        <row r="1994">
          <cell r="P1994">
            <v>997</v>
          </cell>
          <cell r="Q1994" t="str">
            <v/>
          </cell>
        </row>
        <row r="1995">
          <cell r="P1995">
            <v>998</v>
          </cell>
          <cell r="Q1995" t="str">
            <v/>
          </cell>
        </row>
        <row r="1996">
          <cell r="P1996">
            <v>999</v>
          </cell>
          <cell r="Q1996" t="str">
            <v/>
          </cell>
        </row>
        <row r="1997">
          <cell r="P1997">
            <v>1000</v>
          </cell>
          <cell r="Q1997" t="str">
            <v/>
          </cell>
        </row>
        <row r="1998">
          <cell r="P1998">
            <v>1001</v>
          </cell>
          <cell r="Q1998" t="str">
            <v/>
          </cell>
        </row>
        <row r="1999">
          <cell r="P1999">
            <v>1002</v>
          </cell>
          <cell r="Q1999" t="str">
            <v/>
          </cell>
        </row>
        <row r="2000">
          <cell r="P2000">
            <v>1003</v>
          </cell>
          <cell r="Q2000" t="str">
            <v/>
          </cell>
        </row>
        <row r="2001">
          <cell r="P2001">
            <v>1004</v>
          </cell>
          <cell r="Q2001" t="str">
            <v/>
          </cell>
        </row>
        <row r="2002">
          <cell r="P2002">
            <v>1005</v>
          </cell>
          <cell r="Q2002" t="str">
            <v/>
          </cell>
        </row>
        <row r="2003">
          <cell r="P2003">
            <v>1006</v>
          </cell>
          <cell r="Q2003" t="str">
            <v/>
          </cell>
        </row>
        <row r="2004">
          <cell r="P2004">
            <v>1007</v>
          </cell>
          <cell r="Q2004" t="str">
            <v/>
          </cell>
        </row>
        <row r="2005">
          <cell r="P2005">
            <v>1008</v>
          </cell>
          <cell r="Q2005" t="str">
            <v/>
          </cell>
        </row>
        <row r="2006">
          <cell r="P2006">
            <v>1009</v>
          </cell>
          <cell r="Q2006" t="str">
            <v/>
          </cell>
        </row>
        <row r="2007">
          <cell r="P2007">
            <v>1010</v>
          </cell>
          <cell r="Q2007" t="str">
            <v/>
          </cell>
        </row>
        <row r="2008">
          <cell r="P2008">
            <v>1011</v>
          </cell>
          <cell r="Q2008" t="str">
            <v/>
          </cell>
        </row>
        <row r="2009">
          <cell r="P2009">
            <v>1012</v>
          </cell>
          <cell r="Q2009" t="str">
            <v/>
          </cell>
        </row>
        <row r="2010">
          <cell r="P2010">
            <v>1013</v>
          </cell>
          <cell r="Q2010" t="str">
            <v/>
          </cell>
        </row>
        <row r="2011">
          <cell r="P2011">
            <v>1014</v>
          </cell>
          <cell r="Q2011" t="str">
            <v/>
          </cell>
        </row>
        <row r="2012">
          <cell r="P2012">
            <v>1015</v>
          </cell>
          <cell r="Q2012" t="str">
            <v/>
          </cell>
        </row>
        <row r="2013">
          <cell r="P2013">
            <v>1016</v>
          </cell>
          <cell r="Q2013" t="str">
            <v/>
          </cell>
        </row>
        <row r="2014">
          <cell r="P2014">
            <v>1017</v>
          </cell>
          <cell r="Q2014" t="str">
            <v/>
          </cell>
        </row>
        <row r="2015">
          <cell r="P2015">
            <v>1018</v>
          </cell>
          <cell r="Q2015" t="str">
            <v/>
          </cell>
        </row>
        <row r="2016">
          <cell r="P2016">
            <v>1019</v>
          </cell>
          <cell r="Q2016" t="str">
            <v/>
          </cell>
        </row>
        <row r="2017">
          <cell r="P2017">
            <v>1020</v>
          </cell>
          <cell r="Q2017" t="str">
            <v/>
          </cell>
        </row>
        <row r="2018">
          <cell r="P2018">
            <v>1021</v>
          </cell>
          <cell r="Q2018" t="str">
            <v/>
          </cell>
        </row>
        <row r="2019">
          <cell r="P2019">
            <v>1022</v>
          </cell>
          <cell r="Q2019" t="str">
            <v/>
          </cell>
        </row>
        <row r="2020">
          <cell r="P2020">
            <v>1023</v>
          </cell>
          <cell r="Q2020" t="str">
            <v/>
          </cell>
        </row>
        <row r="2021">
          <cell r="P2021">
            <v>1024</v>
          </cell>
          <cell r="Q2021" t="str">
            <v/>
          </cell>
        </row>
        <row r="2022">
          <cell r="P2022">
            <v>1025</v>
          </cell>
          <cell r="Q2022" t="str">
            <v/>
          </cell>
        </row>
        <row r="2023">
          <cell r="P2023">
            <v>1026</v>
          </cell>
          <cell r="Q2023" t="str">
            <v/>
          </cell>
        </row>
        <row r="2024">
          <cell r="P2024">
            <v>1027</v>
          </cell>
          <cell r="Q2024" t="str">
            <v/>
          </cell>
        </row>
        <row r="2025">
          <cell r="P2025">
            <v>1028</v>
          </cell>
          <cell r="Q2025" t="str">
            <v/>
          </cell>
        </row>
        <row r="2026">
          <cell r="P2026">
            <v>1029</v>
          </cell>
          <cell r="Q2026" t="str">
            <v/>
          </cell>
        </row>
        <row r="2027">
          <cell r="P2027">
            <v>1030</v>
          </cell>
          <cell r="Q2027" t="str">
            <v/>
          </cell>
        </row>
        <row r="2028">
          <cell r="P2028">
            <v>1031</v>
          </cell>
          <cell r="Q2028" t="str">
            <v/>
          </cell>
        </row>
        <row r="2029">
          <cell r="P2029">
            <v>1032</v>
          </cell>
          <cell r="Q2029" t="str">
            <v/>
          </cell>
        </row>
        <row r="2030">
          <cell r="P2030">
            <v>1033</v>
          </cell>
          <cell r="Q2030" t="str">
            <v/>
          </cell>
        </row>
        <row r="2031">
          <cell r="P2031">
            <v>1034</v>
          </cell>
          <cell r="Q2031" t="str">
            <v/>
          </cell>
        </row>
        <row r="2032">
          <cell r="P2032">
            <v>1035</v>
          </cell>
          <cell r="Q2032" t="str">
            <v/>
          </cell>
        </row>
        <row r="2033">
          <cell r="P2033">
            <v>1036</v>
          </cell>
          <cell r="Q2033" t="str">
            <v/>
          </cell>
        </row>
        <row r="2034">
          <cell r="P2034">
            <v>1037</v>
          </cell>
          <cell r="Q2034" t="str">
            <v/>
          </cell>
        </row>
        <row r="2035">
          <cell r="P2035">
            <v>1038</v>
          </cell>
          <cell r="Q2035" t="str">
            <v/>
          </cell>
        </row>
        <row r="2036">
          <cell r="P2036">
            <v>1039</v>
          </cell>
          <cell r="Q2036" t="str">
            <v/>
          </cell>
        </row>
        <row r="2037">
          <cell r="P2037">
            <v>1040</v>
          </cell>
          <cell r="Q2037" t="str">
            <v/>
          </cell>
        </row>
        <row r="2038">
          <cell r="P2038">
            <v>1041</v>
          </cell>
          <cell r="Q2038" t="str">
            <v/>
          </cell>
        </row>
        <row r="2039">
          <cell r="P2039">
            <v>1042</v>
          </cell>
          <cell r="Q2039" t="str">
            <v/>
          </cell>
        </row>
        <row r="2040">
          <cell r="P2040">
            <v>1043</v>
          </cell>
          <cell r="Q2040" t="str">
            <v/>
          </cell>
        </row>
        <row r="2041">
          <cell r="P2041">
            <v>1044</v>
          </cell>
          <cell r="Q2041" t="str">
            <v/>
          </cell>
        </row>
        <row r="2042">
          <cell r="P2042">
            <v>1045</v>
          </cell>
          <cell r="Q2042" t="str">
            <v/>
          </cell>
        </row>
        <row r="2043">
          <cell r="P2043">
            <v>1046</v>
          </cell>
          <cell r="Q2043" t="str">
            <v/>
          </cell>
        </row>
        <row r="2044">
          <cell r="P2044">
            <v>1047</v>
          </cell>
          <cell r="Q2044" t="str">
            <v/>
          </cell>
        </row>
        <row r="2045">
          <cell r="P2045">
            <v>1048</v>
          </cell>
          <cell r="Q2045" t="str">
            <v/>
          </cell>
        </row>
        <row r="2046">
          <cell r="P2046">
            <v>1049</v>
          </cell>
          <cell r="Q2046" t="str">
            <v/>
          </cell>
        </row>
        <row r="2047">
          <cell r="P2047">
            <v>1050</v>
          </cell>
          <cell r="Q2047" t="str">
            <v/>
          </cell>
        </row>
        <row r="2048">
          <cell r="P2048">
            <v>1051</v>
          </cell>
          <cell r="Q2048" t="str">
            <v/>
          </cell>
        </row>
        <row r="2049">
          <cell r="P2049">
            <v>1052</v>
          </cell>
          <cell r="Q2049" t="str">
            <v/>
          </cell>
        </row>
        <row r="2050">
          <cell r="P2050">
            <v>1053</v>
          </cell>
          <cell r="Q2050" t="str">
            <v/>
          </cell>
        </row>
        <row r="2051">
          <cell r="P2051">
            <v>1054</v>
          </cell>
          <cell r="Q2051" t="str">
            <v/>
          </cell>
        </row>
        <row r="2052">
          <cell r="P2052">
            <v>1055</v>
          </cell>
          <cell r="Q2052" t="str">
            <v/>
          </cell>
        </row>
        <row r="2053">
          <cell r="P2053">
            <v>1056</v>
          </cell>
          <cell r="Q2053" t="str">
            <v/>
          </cell>
        </row>
        <row r="2054">
          <cell r="P2054">
            <v>1057</v>
          </cell>
          <cell r="Q2054" t="str">
            <v/>
          </cell>
        </row>
        <row r="2055">
          <cell r="P2055">
            <v>1058</v>
          </cell>
          <cell r="Q2055" t="str">
            <v/>
          </cell>
        </row>
        <row r="2056">
          <cell r="P2056">
            <v>1059</v>
          </cell>
          <cell r="Q2056" t="str">
            <v/>
          </cell>
        </row>
        <row r="2057">
          <cell r="P2057">
            <v>1060</v>
          </cell>
          <cell r="Q2057" t="str">
            <v/>
          </cell>
        </row>
        <row r="2058">
          <cell r="P2058">
            <v>1061</v>
          </cell>
          <cell r="Q2058" t="str">
            <v/>
          </cell>
        </row>
        <row r="2059">
          <cell r="P2059">
            <v>1062</v>
          </cell>
          <cell r="Q2059" t="str">
            <v/>
          </cell>
        </row>
        <row r="2060">
          <cell r="P2060">
            <v>1063</v>
          </cell>
          <cell r="Q2060" t="str">
            <v/>
          </cell>
        </row>
        <row r="2061">
          <cell r="P2061">
            <v>1064</v>
          </cell>
          <cell r="Q2061" t="str">
            <v/>
          </cell>
        </row>
        <row r="2062">
          <cell r="P2062">
            <v>1065</v>
          </cell>
          <cell r="Q2062" t="str">
            <v/>
          </cell>
        </row>
        <row r="2063">
          <cell r="P2063">
            <v>1066</v>
          </cell>
          <cell r="Q2063" t="str">
            <v/>
          </cell>
        </row>
        <row r="2064">
          <cell r="P2064">
            <v>1067</v>
          </cell>
          <cell r="Q2064" t="str">
            <v/>
          </cell>
        </row>
        <row r="2065">
          <cell r="P2065">
            <v>1068</v>
          </cell>
          <cell r="Q2065" t="str">
            <v/>
          </cell>
        </row>
        <row r="2066">
          <cell r="P2066">
            <v>1069</v>
          </cell>
          <cell r="Q2066" t="str">
            <v/>
          </cell>
        </row>
        <row r="2067">
          <cell r="P2067">
            <v>1070</v>
          </cell>
          <cell r="Q2067" t="str">
            <v/>
          </cell>
        </row>
        <row r="2068">
          <cell r="P2068">
            <v>1071</v>
          </cell>
          <cell r="Q2068" t="str">
            <v/>
          </cell>
        </row>
        <row r="2069">
          <cell r="P2069">
            <v>1072</v>
          </cell>
          <cell r="Q2069" t="str">
            <v/>
          </cell>
        </row>
        <row r="2070">
          <cell r="P2070">
            <v>1073</v>
          </cell>
          <cell r="Q2070" t="str">
            <v/>
          </cell>
        </row>
        <row r="2071">
          <cell r="P2071">
            <v>1074</v>
          </cell>
          <cell r="Q2071" t="str">
            <v/>
          </cell>
        </row>
        <row r="2072">
          <cell r="P2072">
            <v>1075</v>
          </cell>
          <cell r="Q2072" t="str">
            <v/>
          </cell>
        </row>
        <row r="2073">
          <cell r="P2073">
            <v>1076</v>
          </cell>
          <cell r="Q2073" t="str">
            <v/>
          </cell>
        </row>
        <row r="2074">
          <cell r="P2074">
            <v>1077</v>
          </cell>
          <cell r="Q2074" t="str">
            <v/>
          </cell>
        </row>
        <row r="2075">
          <cell r="P2075">
            <v>1078</v>
          </cell>
          <cell r="Q2075" t="str">
            <v/>
          </cell>
        </row>
        <row r="2076">
          <cell r="P2076">
            <v>1079</v>
          </cell>
          <cell r="Q2076" t="str">
            <v/>
          </cell>
        </row>
        <row r="2077">
          <cell r="P2077">
            <v>1080</v>
          </cell>
          <cell r="Q2077" t="str">
            <v/>
          </cell>
        </row>
        <row r="2078">
          <cell r="P2078">
            <v>1081</v>
          </cell>
          <cell r="Q2078" t="str">
            <v/>
          </cell>
        </row>
        <row r="2079">
          <cell r="P2079">
            <v>1082</v>
          </cell>
          <cell r="Q2079" t="str">
            <v/>
          </cell>
        </row>
        <row r="2080">
          <cell r="P2080">
            <v>1083</v>
          </cell>
          <cell r="Q2080" t="str">
            <v/>
          </cell>
        </row>
        <row r="2081">
          <cell r="P2081">
            <v>1084</v>
          </cell>
          <cell r="Q2081" t="str">
            <v/>
          </cell>
        </row>
        <row r="2082">
          <cell r="P2082">
            <v>1085</v>
          </cell>
          <cell r="Q2082" t="str">
            <v/>
          </cell>
        </row>
        <row r="2083">
          <cell r="P2083">
            <v>1086</v>
          </cell>
          <cell r="Q2083" t="str">
            <v/>
          </cell>
        </row>
        <row r="2084">
          <cell r="P2084">
            <v>1087</v>
          </cell>
          <cell r="Q2084" t="str">
            <v/>
          </cell>
        </row>
        <row r="2085">
          <cell r="P2085">
            <v>1088</v>
          </cell>
          <cell r="Q2085" t="str">
            <v/>
          </cell>
        </row>
        <row r="2086">
          <cell r="P2086">
            <v>1089</v>
          </cell>
          <cell r="Q2086" t="str">
            <v/>
          </cell>
        </row>
        <row r="2087">
          <cell r="P2087">
            <v>1090</v>
          </cell>
          <cell r="Q2087" t="str">
            <v/>
          </cell>
        </row>
        <row r="2088">
          <cell r="P2088">
            <v>1091</v>
          </cell>
          <cell r="Q2088" t="str">
            <v/>
          </cell>
        </row>
        <row r="2089">
          <cell r="P2089">
            <v>1092</v>
          </cell>
          <cell r="Q2089" t="str">
            <v/>
          </cell>
        </row>
        <row r="2090">
          <cell r="P2090">
            <v>1093</v>
          </cell>
          <cell r="Q2090" t="str">
            <v/>
          </cell>
        </row>
        <row r="2091">
          <cell r="P2091">
            <v>1094</v>
          </cell>
          <cell r="Q2091" t="str">
            <v/>
          </cell>
        </row>
        <row r="2092">
          <cell r="P2092">
            <v>1095</v>
          </cell>
          <cell r="Q2092" t="str">
            <v/>
          </cell>
        </row>
        <row r="2093">
          <cell r="P2093">
            <v>1096</v>
          </cell>
          <cell r="Q2093" t="str">
            <v/>
          </cell>
        </row>
        <row r="2094">
          <cell r="P2094">
            <v>1097</v>
          </cell>
          <cell r="Q2094" t="str">
            <v/>
          </cell>
        </row>
        <row r="2095">
          <cell r="P2095">
            <v>1098</v>
          </cell>
          <cell r="Q2095" t="str">
            <v/>
          </cell>
        </row>
        <row r="2096">
          <cell r="P2096">
            <v>1099</v>
          </cell>
          <cell r="Q2096" t="str">
            <v/>
          </cell>
        </row>
        <row r="2097">
          <cell r="P2097">
            <v>1100</v>
          </cell>
          <cell r="Q2097" t="str">
            <v/>
          </cell>
        </row>
        <row r="2098">
          <cell r="P2098">
            <v>1101</v>
          </cell>
          <cell r="Q2098" t="str">
            <v/>
          </cell>
        </row>
        <row r="2099">
          <cell r="P2099">
            <v>1102</v>
          </cell>
          <cell r="Q2099" t="str">
            <v/>
          </cell>
        </row>
        <row r="2100">
          <cell r="P2100">
            <v>1103</v>
          </cell>
          <cell r="Q2100" t="str">
            <v/>
          </cell>
        </row>
        <row r="2101">
          <cell r="P2101">
            <v>1104</v>
          </cell>
          <cell r="Q2101" t="str">
            <v/>
          </cell>
        </row>
        <row r="2102">
          <cell r="P2102">
            <v>1105</v>
          </cell>
          <cell r="Q2102" t="str">
            <v/>
          </cell>
        </row>
        <row r="2103">
          <cell r="P2103">
            <v>1106</v>
          </cell>
          <cell r="Q2103" t="str">
            <v/>
          </cell>
        </row>
        <row r="2104">
          <cell r="P2104">
            <v>1107</v>
          </cell>
          <cell r="Q2104" t="str">
            <v/>
          </cell>
        </row>
        <row r="2105">
          <cell r="P2105">
            <v>1108</v>
          </cell>
          <cell r="Q2105" t="str">
            <v/>
          </cell>
        </row>
        <row r="2106">
          <cell r="P2106">
            <v>1109</v>
          </cell>
          <cell r="Q2106" t="str">
            <v/>
          </cell>
        </row>
        <row r="2107">
          <cell r="P2107">
            <v>1110</v>
          </cell>
          <cell r="Q2107" t="str">
            <v/>
          </cell>
        </row>
        <row r="2108">
          <cell r="P2108">
            <v>1111</v>
          </cell>
          <cell r="Q2108" t="str">
            <v/>
          </cell>
        </row>
        <row r="2109">
          <cell r="P2109">
            <v>1112</v>
          </cell>
          <cell r="Q2109" t="str">
            <v/>
          </cell>
        </row>
        <row r="2110">
          <cell r="P2110">
            <v>1113</v>
          </cell>
          <cell r="Q2110" t="str">
            <v/>
          </cell>
        </row>
        <row r="2111">
          <cell r="P2111">
            <v>1114</v>
          </cell>
          <cell r="Q2111" t="str">
            <v/>
          </cell>
        </row>
        <row r="2112">
          <cell r="P2112">
            <v>1115</v>
          </cell>
          <cell r="Q2112" t="str">
            <v/>
          </cell>
        </row>
        <row r="2113">
          <cell r="P2113">
            <v>1116</v>
          </cell>
          <cell r="Q2113" t="str">
            <v/>
          </cell>
        </row>
        <row r="2114">
          <cell r="P2114">
            <v>1117</v>
          </cell>
          <cell r="Q2114" t="str">
            <v/>
          </cell>
        </row>
        <row r="2115">
          <cell r="P2115">
            <v>1118</v>
          </cell>
          <cell r="Q2115" t="str">
            <v/>
          </cell>
        </row>
        <row r="2116">
          <cell r="P2116">
            <v>1119</v>
          </cell>
          <cell r="Q2116" t="str">
            <v/>
          </cell>
        </row>
        <row r="2117">
          <cell r="P2117">
            <v>1120</v>
          </cell>
          <cell r="Q2117" t="str">
            <v/>
          </cell>
        </row>
        <row r="2118">
          <cell r="P2118">
            <v>1121</v>
          </cell>
          <cell r="Q2118" t="str">
            <v/>
          </cell>
        </row>
        <row r="2119">
          <cell r="P2119">
            <v>1122</v>
          </cell>
          <cell r="Q2119" t="str">
            <v/>
          </cell>
        </row>
        <row r="2120">
          <cell r="P2120">
            <v>1123</v>
          </cell>
          <cell r="Q2120" t="str">
            <v/>
          </cell>
        </row>
        <row r="2121">
          <cell r="P2121">
            <v>1124</v>
          </cell>
          <cell r="Q2121" t="str">
            <v/>
          </cell>
        </row>
        <row r="2122">
          <cell r="P2122">
            <v>1125</v>
          </cell>
          <cell r="Q2122" t="str">
            <v/>
          </cell>
        </row>
        <row r="2123">
          <cell r="P2123">
            <v>1126</v>
          </cell>
          <cell r="Q2123" t="str">
            <v/>
          </cell>
        </row>
        <row r="2124">
          <cell r="P2124">
            <v>1127</v>
          </cell>
          <cell r="Q2124" t="str">
            <v/>
          </cell>
        </row>
        <row r="2125">
          <cell r="P2125">
            <v>1128</v>
          </cell>
          <cell r="Q2125" t="str">
            <v/>
          </cell>
        </row>
        <row r="2126">
          <cell r="P2126">
            <v>1129</v>
          </cell>
          <cell r="Q2126" t="str">
            <v/>
          </cell>
        </row>
        <row r="2127">
          <cell r="P2127">
            <v>1130</v>
          </cell>
          <cell r="Q2127" t="str">
            <v/>
          </cell>
        </row>
        <row r="2128">
          <cell r="P2128">
            <v>1131</v>
          </cell>
          <cell r="Q2128" t="str">
            <v/>
          </cell>
        </row>
        <row r="2129">
          <cell r="P2129">
            <v>1132</v>
          </cell>
          <cell r="Q2129" t="str">
            <v/>
          </cell>
        </row>
        <row r="2130">
          <cell r="P2130">
            <v>1133</v>
          </cell>
          <cell r="Q2130" t="str">
            <v/>
          </cell>
        </row>
        <row r="2131">
          <cell r="P2131">
            <v>1134</v>
          </cell>
          <cell r="Q2131" t="str">
            <v/>
          </cell>
        </row>
        <row r="2132">
          <cell r="P2132">
            <v>1135</v>
          </cell>
          <cell r="Q2132" t="str">
            <v/>
          </cell>
        </row>
        <row r="2133">
          <cell r="P2133">
            <v>1136</v>
          </cell>
          <cell r="Q2133" t="str">
            <v/>
          </cell>
        </row>
        <row r="2134">
          <cell r="P2134">
            <v>1137</v>
          </cell>
          <cell r="Q2134" t="str">
            <v/>
          </cell>
        </row>
        <row r="2135">
          <cell r="P2135">
            <v>1138</v>
          </cell>
          <cell r="Q2135" t="str">
            <v/>
          </cell>
        </row>
        <row r="2136">
          <cell r="P2136">
            <v>1139</v>
          </cell>
          <cell r="Q2136" t="str">
            <v/>
          </cell>
        </row>
        <row r="2137">
          <cell r="P2137">
            <v>1140</v>
          </cell>
          <cell r="Q2137" t="str">
            <v/>
          </cell>
        </row>
        <row r="2138">
          <cell r="P2138">
            <v>1141</v>
          </cell>
          <cell r="Q2138" t="str">
            <v/>
          </cell>
        </row>
        <row r="2139">
          <cell r="P2139">
            <v>1142</v>
          </cell>
          <cell r="Q2139" t="str">
            <v/>
          </cell>
        </row>
        <row r="2140">
          <cell r="P2140">
            <v>1143</v>
          </cell>
          <cell r="Q2140" t="str">
            <v/>
          </cell>
        </row>
        <row r="2141">
          <cell r="P2141">
            <v>1144</v>
          </cell>
          <cell r="Q2141" t="str">
            <v/>
          </cell>
        </row>
        <row r="2142">
          <cell r="P2142">
            <v>1145</v>
          </cell>
          <cell r="Q2142" t="str">
            <v/>
          </cell>
        </row>
        <row r="2143">
          <cell r="P2143">
            <v>1146</v>
          </cell>
          <cell r="Q2143" t="str">
            <v/>
          </cell>
        </row>
        <row r="2144">
          <cell r="P2144">
            <v>1147</v>
          </cell>
          <cell r="Q2144" t="str">
            <v/>
          </cell>
        </row>
        <row r="2145">
          <cell r="P2145">
            <v>1148</v>
          </cell>
          <cell r="Q2145" t="str">
            <v/>
          </cell>
        </row>
        <row r="2146">
          <cell r="P2146">
            <v>1149</v>
          </cell>
          <cell r="Q2146" t="str">
            <v/>
          </cell>
        </row>
        <row r="2147">
          <cell r="P2147">
            <v>1150</v>
          </cell>
          <cell r="Q2147" t="str">
            <v/>
          </cell>
        </row>
        <row r="2148">
          <cell r="P2148">
            <v>1151</v>
          </cell>
          <cell r="Q2148" t="str">
            <v/>
          </cell>
        </row>
        <row r="2149">
          <cell r="P2149">
            <v>1152</v>
          </cell>
          <cell r="Q2149" t="str">
            <v/>
          </cell>
        </row>
        <row r="2150">
          <cell r="P2150">
            <v>1153</v>
          </cell>
          <cell r="Q2150" t="str">
            <v/>
          </cell>
        </row>
        <row r="2151">
          <cell r="P2151">
            <v>1154</v>
          </cell>
          <cell r="Q2151" t="str">
            <v/>
          </cell>
        </row>
        <row r="2152">
          <cell r="P2152">
            <v>1155</v>
          </cell>
          <cell r="Q2152" t="str">
            <v/>
          </cell>
        </row>
        <row r="2153">
          <cell r="P2153">
            <v>1156</v>
          </cell>
          <cell r="Q2153" t="str">
            <v/>
          </cell>
        </row>
        <row r="2154">
          <cell r="P2154">
            <v>1157</v>
          </cell>
          <cell r="Q2154" t="str">
            <v/>
          </cell>
        </row>
        <row r="2155">
          <cell r="P2155">
            <v>1158</v>
          </cell>
          <cell r="Q2155" t="str">
            <v/>
          </cell>
        </row>
        <row r="2156">
          <cell r="P2156">
            <v>1159</v>
          </cell>
          <cell r="Q2156" t="str">
            <v/>
          </cell>
        </row>
        <row r="2157">
          <cell r="P2157">
            <v>1160</v>
          </cell>
          <cell r="Q2157" t="str">
            <v/>
          </cell>
        </row>
        <row r="2158">
          <cell r="P2158">
            <v>1161</v>
          </cell>
          <cell r="Q2158" t="str">
            <v/>
          </cell>
        </row>
        <row r="2159">
          <cell r="P2159">
            <v>1162</v>
          </cell>
          <cell r="Q2159" t="str">
            <v/>
          </cell>
        </row>
        <row r="2160">
          <cell r="P2160">
            <v>1163</v>
          </cell>
          <cell r="Q2160" t="str">
            <v/>
          </cell>
        </row>
        <row r="2161">
          <cell r="P2161">
            <v>1164</v>
          </cell>
          <cell r="Q2161" t="str">
            <v/>
          </cell>
        </row>
        <row r="2162">
          <cell r="P2162">
            <v>1165</v>
          </cell>
          <cell r="Q2162" t="str">
            <v/>
          </cell>
        </row>
        <row r="2163">
          <cell r="P2163">
            <v>1166</v>
          </cell>
          <cell r="Q2163" t="str">
            <v/>
          </cell>
        </row>
        <row r="2164">
          <cell r="P2164">
            <v>1167</v>
          </cell>
          <cell r="Q2164" t="str">
            <v/>
          </cell>
        </row>
        <row r="2165">
          <cell r="P2165">
            <v>1168</v>
          </cell>
          <cell r="Q2165" t="str">
            <v/>
          </cell>
        </row>
        <row r="2166">
          <cell r="P2166">
            <v>1169</v>
          </cell>
          <cell r="Q2166" t="str">
            <v/>
          </cell>
        </row>
        <row r="2167">
          <cell r="P2167">
            <v>1170</v>
          </cell>
          <cell r="Q2167" t="str">
            <v/>
          </cell>
        </row>
        <row r="2168">
          <cell r="P2168">
            <v>1171</v>
          </cell>
          <cell r="Q2168" t="str">
            <v/>
          </cell>
        </row>
        <row r="2169">
          <cell r="P2169">
            <v>1172</v>
          </cell>
          <cell r="Q2169" t="str">
            <v/>
          </cell>
        </row>
        <row r="2170">
          <cell r="P2170">
            <v>1173</v>
          </cell>
          <cell r="Q2170" t="str">
            <v/>
          </cell>
        </row>
        <row r="2171">
          <cell r="P2171">
            <v>1174</v>
          </cell>
          <cell r="Q2171" t="str">
            <v/>
          </cell>
        </row>
        <row r="2172">
          <cell r="P2172">
            <v>1175</v>
          </cell>
          <cell r="Q2172" t="str">
            <v/>
          </cell>
        </row>
        <row r="2173">
          <cell r="P2173">
            <v>1176</v>
          </cell>
          <cell r="Q2173" t="str">
            <v/>
          </cell>
        </row>
        <row r="2174">
          <cell r="P2174">
            <v>1177</v>
          </cell>
          <cell r="Q2174" t="str">
            <v/>
          </cell>
        </row>
        <row r="2175">
          <cell r="P2175">
            <v>1178</v>
          </cell>
          <cell r="Q2175" t="str">
            <v/>
          </cell>
        </row>
        <row r="2176">
          <cell r="P2176">
            <v>1179</v>
          </cell>
          <cell r="Q2176" t="str">
            <v/>
          </cell>
        </row>
        <row r="2177">
          <cell r="P2177">
            <v>1180</v>
          </cell>
          <cell r="Q2177" t="str">
            <v/>
          </cell>
        </row>
        <row r="2178">
          <cell r="P2178">
            <v>1181</v>
          </cell>
          <cell r="Q2178" t="str">
            <v/>
          </cell>
        </row>
        <row r="2179">
          <cell r="P2179">
            <v>1182</v>
          </cell>
          <cell r="Q2179" t="str">
            <v/>
          </cell>
        </row>
        <row r="2180">
          <cell r="P2180">
            <v>1183</v>
          </cell>
          <cell r="Q2180" t="str">
            <v/>
          </cell>
        </row>
        <row r="2181">
          <cell r="P2181">
            <v>1184</v>
          </cell>
          <cell r="Q2181" t="str">
            <v/>
          </cell>
        </row>
        <row r="2182">
          <cell r="P2182">
            <v>1185</v>
          </cell>
          <cell r="Q2182" t="str">
            <v/>
          </cell>
        </row>
        <row r="2183">
          <cell r="P2183">
            <v>1186</v>
          </cell>
          <cell r="Q2183" t="str">
            <v/>
          </cell>
        </row>
        <row r="2184">
          <cell r="P2184">
            <v>1187</v>
          </cell>
          <cell r="Q2184" t="str">
            <v/>
          </cell>
        </row>
        <row r="2185">
          <cell r="P2185">
            <v>1188</v>
          </cell>
          <cell r="Q2185" t="str">
            <v/>
          </cell>
        </row>
        <row r="2186">
          <cell r="P2186">
            <v>1189</v>
          </cell>
          <cell r="Q2186" t="str">
            <v/>
          </cell>
        </row>
        <row r="2187">
          <cell r="P2187">
            <v>1190</v>
          </cell>
          <cell r="Q2187" t="str">
            <v/>
          </cell>
        </row>
        <row r="2188">
          <cell r="P2188">
            <v>1191</v>
          </cell>
          <cell r="Q2188" t="str">
            <v/>
          </cell>
        </row>
        <row r="2189">
          <cell r="P2189">
            <v>1192</v>
          </cell>
          <cell r="Q2189" t="str">
            <v/>
          </cell>
        </row>
        <row r="2190">
          <cell r="P2190">
            <v>1193</v>
          </cell>
          <cell r="Q2190" t="str">
            <v/>
          </cell>
        </row>
        <row r="2191">
          <cell r="P2191">
            <v>1194</v>
          </cell>
          <cell r="Q2191" t="str">
            <v/>
          </cell>
        </row>
        <row r="2192">
          <cell r="P2192">
            <v>1195</v>
          </cell>
          <cell r="Q2192" t="str">
            <v/>
          </cell>
        </row>
        <row r="2193">
          <cell r="P2193">
            <v>1196</v>
          </cell>
          <cell r="Q2193" t="str">
            <v/>
          </cell>
        </row>
        <row r="2194">
          <cell r="P2194">
            <v>1197</v>
          </cell>
          <cell r="Q2194" t="str">
            <v/>
          </cell>
        </row>
        <row r="2195">
          <cell r="P2195">
            <v>1198</v>
          </cell>
          <cell r="Q2195" t="str">
            <v/>
          </cell>
        </row>
        <row r="2196">
          <cell r="P2196">
            <v>1199</v>
          </cell>
          <cell r="Q2196" t="str">
            <v/>
          </cell>
        </row>
        <row r="2197">
          <cell r="P2197">
            <v>1200</v>
          </cell>
          <cell r="Q2197" t="str">
            <v/>
          </cell>
        </row>
        <row r="2198">
          <cell r="P2198">
            <v>1201</v>
          </cell>
          <cell r="Q2198" t="str">
            <v/>
          </cell>
        </row>
        <row r="2199">
          <cell r="P2199">
            <v>1202</v>
          </cell>
          <cell r="Q2199" t="str">
            <v/>
          </cell>
        </row>
        <row r="2200">
          <cell r="P2200">
            <v>1203</v>
          </cell>
          <cell r="Q2200" t="str">
            <v/>
          </cell>
        </row>
        <row r="2201">
          <cell r="P2201">
            <v>1204</v>
          </cell>
          <cell r="Q2201" t="str">
            <v/>
          </cell>
        </row>
        <row r="2202">
          <cell r="P2202">
            <v>1205</v>
          </cell>
          <cell r="Q2202" t="str">
            <v/>
          </cell>
        </row>
        <row r="2203">
          <cell r="P2203">
            <v>1206</v>
          </cell>
          <cell r="Q2203" t="str">
            <v/>
          </cell>
        </row>
        <row r="2204">
          <cell r="P2204">
            <v>1207</v>
          </cell>
          <cell r="Q2204" t="str">
            <v/>
          </cell>
        </row>
        <row r="2205">
          <cell r="P2205">
            <v>1208</v>
          </cell>
          <cell r="Q2205" t="str">
            <v/>
          </cell>
        </row>
        <row r="2206">
          <cell r="P2206">
            <v>1209</v>
          </cell>
          <cell r="Q2206" t="str">
            <v/>
          </cell>
        </row>
        <row r="2207">
          <cell r="P2207">
            <v>1210</v>
          </cell>
          <cell r="Q2207" t="str">
            <v/>
          </cell>
        </row>
        <row r="2208">
          <cell r="P2208">
            <v>1211</v>
          </cell>
          <cell r="Q2208" t="str">
            <v/>
          </cell>
        </row>
        <row r="2209">
          <cell r="P2209">
            <v>1212</v>
          </cell>
          <cell r="Q2209" t="str">
            <v/>
          </cell>
        </row>
        <row r="2210">
          <cell r="P2210">
            <v>1213</v>
          </cell>
          <cell r="Q2210" t="str">
            <v/>
          </cell>
        </row>
        <row r="2211">
          <cell r="P2211">
            <v>1214</v>
          </cell>
          <cell r="Q2211" t="str">
            <v/>
          </cell>
        </row>
        <row r="2212">
          <cell r="P2212">
            <v>1215</v>
          </cell>
          <cell r="Q2212" t="str">
            <v/>
          </cell>
        </row>
        <row r="2213">
          <cell r="P2213">
            <v>1216</v>
          </cell>
          <cell r="Q2213" t="str">
            <v/>
          </cell>
        </row>
        <row r="2214">
          <cell r="P2214">
            <v>1217</v>
          </cell>
          <cell r="Q2214" t="str">
            <v/>
          </cell>
        </row>
        <row r="2215">
          <cell r="P2215">
            <v>1218</v>
          </cell>
          <cell r="Q2215" t="str">
            <v/>
          </cell>
        </row>
        <row r="2216">
          <cell r="P2216">
            <v>1219</v>
          </cell>
          <cell r="Q2216" t="str">
            <v/>
          </cell>
        </row>
        <row r="2217">
          <cell r="P2217">
            <v>1220</v>
          </cell>
          <cell r="Q2217" t="str">
            <v/>
          </cell>
        </row>
        <row r="2218">
          <cell r="P2218">
            <v>1221</v>
          </cell>
          <cell r="Q2218" t="str">
            <v/>
          </cell>
        </row>
        <row r="2219">
          <cell r="P2219">
            <v>1222</v>
          </cell>
          <cell r="Q2219" t="str">
            <v/>
          </cell>
        </row>
        <row r="2220">
          <cell r="P2220">
            <v>1223</v>
          </cell>
          <cell r="Q2220" t="str">
            <v/>
          </cell>
        </row>
        <row r="2221">
          <cell r="P2221">
            <v>1224</v>
          </cell>
          <cell r="Q2221" t="str">
            <v/>
          </cell>
        </row>
        <row r="2222">
          <cell r="P2222">
            <v>1225</v>
          </cell>
          <cell r="Q2222" t="str">
            <v/>
          </cell>
        </row>
        <row r="2223">
          <cell r="P2223">
            <v>1226</v>
          </cell>
          <cell r="Q2223" t="str">
            <v/>
          </cell>
        </row>
        <row r="2224">
          <cell r="P2224">
            <v>1227</v>
          </cell>
          <cell r="Q2224" t="str">
            <v/>
          </cell>
        </row>
        <row r="2225">
          <cell r="P2225">
            <v>1228</v>
          </cell>
          <cell r="Q2225" t="str">
            <v/>
          </cell>
        </row>
        <row r="2226">
          <cell r="P2226">
            <v>1229</v>
          </cell>
          <cell r="Q2226" t="str">
            <v/>
          </cell>
        </row>
        <row r="2227">
          <cell r="P2227">
            <v>1230</v>
          </cell>
          <cell r="Q2227" t="str">
            <v/>
          </cell>
        </row>
        <row r="2228">
          <cell r="P2228">
            <v>1231</v>
          </cell>
          <cell r="Q2228" t="str">
            <v/>
          </cell>
        </row>
        <row r="2229">
          <cell r="P2229">
            <v>1232</v>
          </cell>
          <cell r="Q2229" t="str">
            <v/>
          </cell>
        </row>
        <row r="2230">
          <cell r="P2230">
            <v>1233</v>
          </cell>
          <cell r="Q2230" t="str">
            <v/>
          </cell>
        </row>
        <row r="2231">
          <cell r="P2231">
            <v>1234</v>
          </cell>
          <cell r="Q2231" t="str">
            <v/>
          </cell>
        </row>
        <row r="2232">
          <cell r="P2232">
            <v>1235</v>
          </cell>
          <cell r="Q2232" t="str">
            <v/>
          </cell>
        </row>
        <row r="2233">
          <cell r="P2233">
            <v>1236</v>
          </cell>
          <cell r="Q2233" t="str">
            <v/>
          </cell>
        </row>
        <row r="2234">
          <cell r="P2234">
            <v>1237</v>
          </cell>
          <cell r="Q2234" t="str">
            <v/>
          </cell>
        </row>
        <row r="2235">
          <cell r="P2235">
            <v>1238</v>
          </cell>
          <cell r="Q2235" t="str">
            <v/>
          </cell>
        </row>
        <row r="2236">
          <cell r="P2236">
            <v>1239</v>
          </cell>
          <cell r="Q2236" t="str">
            <v/>
          </cell>
        </row>
        <row r="2237">
          <cell r="P2237">
            <v>1240</v>
          </cell>
          <cell r="Q2237" t="str">
            <v/>
          </cell>
        </row>
        <row r="2238">
          <cell r="P2238">
            <v>1241</v>
          </cell>
          <cell r="Q2238" t="str">
            <v/>
          </cell>
        </row>
        <row r="2239">
          <cell r="P2239">
            <v>1242</v>
          </cell>
          <cell r="Q2239" t="str">
            <v/>
          </cell>
        </row>
        <row r="2240">
          <cell r="P2240">
            <v>1243</v>
          </cell>
          <cell r="Q2240" t="str">
            <v/>
          </cell>
        </row>
        <row r="2241">
          <cell r="P2241">
            <v>1244</v>
          </cell>
          <cell r="Q2241" t="str">
            <v/>
          </cell>
        </row>
        <row r="2242">
          <cell r="P2242">
            <v>1245</v>
          </cell>
          <cell r="Q2242" t="str">
            <v/>
          </cell>
        </row>
        <row r="2243">
          <cell r="P2243">
            <v>1246</v>
          </cell>
          <cell r="Q2243" t="str">
            <v/>
          </cell>
        </row>
        <row r="2244">
          <cell r="P2244">
            <v>1247</v>
          </cell>
          <cell r="Q2244" t="str">
            <v/>
          </cell>
        </row>
        <row r="2245">
          <cell r="P2245">
            <v>1248</v>
          </cell>
          <cell r="Q2245" t="str">
            <v/>
          </cell>
        </row>
        <row r="2246">
          <cell r="P2246">
            <v>1249</v>
          </cell>
          <cell r="Q2246" t="str">
            <v/>
          </cell>
        </row>
        <row r="2247">
          <cell r="P2247">
            <v>1250</v>
          </cell>
          <cell r="Q2247" t="str">
            <v/>
          </cell>
        </row>
        <row r="2248">
          <cell r="P2248">
            <v>1251</v>
          </cell>
          <cell r="Q2248" t="str">
            <v/>
          </cell>
        </row>
        <row r="2249">
          <cell r="P2249">
            <v>1252</v>
          </cell>
          <cell r="Q2249" t="str">
            <v/>
          </cell>
        </row>
        <row r="2250">
          <cell r="P2250">
            <v>1253</v>
          </cell>
          <cell r="Q2250" t="str">
            <v/>
          </cell>
        </row>
        <row r="2251">
          <cell r="P2251">
            <v>1254</v>
          </cell>
          <cell r="Q2251" t="str">
            <v/>
          </cell>
        </row>
        <row r="2252">
          <cell r="P2252">
            <v>1255</v>
          </cell>
          <cell r="Q2252" t="str">
            <v/>
          </cell>
        </row>
        <row r="2253">
          <cell r="P2253">
            <v>1256</v>
          </cell>
          <cell r="Q2253" t="str">
            <v/>
          </cell>
        </row>
        <row r="2254">
          <cell r="P2254">
            <v>1257</v>
          </cell>
          <cell r="Q2254" t="str">
            <v/>
          </cell>
        </row>
        <row r="2255">
          <cell r="P2255">
            <v>1258</v>
          </cell>
          <cell r="Q2255" t="str">
            <v/>
          </cell>
        </row>
        <row r="2256">
          <cell r="P2256">
            <v>1259</v>
          </cell>
          <cell r="Q2256" t="str">
            <v/>
          </cell>
        </row>
        <row r="2257">
          <cell r="P2257">
            <v>1260</v>
          </cell>
          <cell r="Q2257" t="str">
            <v/>
          </cell>
        </row>
        <row r="2258">
          <cell r="P2258">
            <v>1261</v>
          </cell>
          <cell r="Q2258" t="str">
            <v/>
          </cell>
        </row>
        <row r="2259">
          <cell r="P2259">
            <v>1262</v>
          </cell>
          <cell r="Q2259" t="str">
            <v/>
          </cell>
        </row>
        <row r="2260">
          <cell r="P2260">
            <v>1263</v>
          </cell>
          <cell r="Q2260" t="str">
            <v/>
          </cell>
        </row>
        <row r="2261">
          <cell r="P2261">
            <v>1264</v>
          </cell>
          <cell r="Q2261" t="str">
            <v/>
          </cell>
        </row>
        <row r="2262">
          <cell r="P2262">
            <v>1265</v>
          </cell>
          <cell r="Q2262" t="str">
            <v/>
          </cell>
        </row>
        <row r="2263">
          <cell r="P2263">
            <v>1266</v>
          </cell>
          <cell r="Q2263" t="str">
            <v/>
          </cell>
        </row>
        <row r="2264">
          <cell r="P2264">
            <v>1267</v>
          </cell>
          <cell r="Q2264" t="str">
            <v/>
          </cell>
        </row>
        <row r="2265">
          <cell r="P2265">
            <v>1268</v>
          </cell>
          <cell r="Q2265" t="str">
            <v/>
          </cell>
        </row>
        <row r="2266">
          <cell r="P2266">
            <v>1269</v>
          </cell>
          <cell r="Q2266" t="str">
            <v/>
          </cell>
        </row>
        <row r="2267">
          <cell r="P2267">
            <v>1270</v>
          </cell>
          <cell r="Q2267" t="str">
            <v/>
          </cell>
        </row>
        <row r="2268">
          <cell r="P2268">
            <v>1271</v>
          </cell>
          <cell r="Q2268" t="str">
            <v/>
          </cell>
        </row>
        <row r="2269">
          <cell r="P2269">
            <v>1272</v>
          </cell>
          <cell r="Q2269" t="str">
            <v/>
          </cell>
        </row>
        <row r="2270">
          <cell r="P2270">
            <v>1273</v>
          </cell>
          <cell r="Q2270" t="str">
            <v/>
          </cell>
        </row>
        <row r="2271">
          <cell r="P2271">
            <v>1274</v>
          </cell>
          <cell r="Q2271" t="str">
            <v/>
          </cell>
        </row>
        <row r="2272">
          <cell r="P2272">
            <v>1275</v>
          </cell>
          <cell r="Q2272" t="str">
            <v/>
          </cell>
        </row>
        <row r="2273">
          <cell r="P2273">
            <v>1276</v>
          </cell>
          <cell r="Q2273" t="str">
            <v/>
          </cell>
        </row>
        <row r="2274">
          <cell r="P2274">
            <v>1277</v>
          </cell>
          <cell r="Q2274" t="str">
            <v/>
          </cell>
        </row>
        <row r="2275">
          <cell r="P2275">
            <v>1278</v>
          </cell>
          <cell r="Q2275" t="str">
            <v/>
          </cell>
        </row>
        <row r="2276">
          <cell r="P2276">
            <v>1279</v>
          </cell>
          <cell r="Q2276" t="str">
            <v/>
          </cell>
        </row>
        <row r="2277">
          <cell r="P2277">
            <v>1280</v>
          </cell>
          <cell r="Q2277" t="str">
            <v/>
          </cell>
        </row>
        <row r="2278">
          <cell r="P2278">
            <v>1281</v>
          </cell>
          <cell r="Q2278" t="str">
            <v/>
          </cell>
        </row>
        <row r="2279">
          <cell r="P2279">
            <v>1282</v>
          </cell>
          <cell r="Q2279" t="str">
            <v/>
          </cell>
        </row>
        <row r="2280">
          <cell r="P2280">
            <v>1283</v>
          </cell>
          <cell r="Q2280" t="str">
            <v/>
          </cell>
        </row>
        <row r="2281">
          <cell r="P2281">
            <v>1284</v>
          </cell>
          <cell r="Q2281" t="str">
            <v/>
          </cell>
        </row>
        <row r="2282">
          <cell r="P2282">
            <v>1285</v>
          </cell>
          <cell r="Q2282" t="str">
            <v/>
          </cell>
        </row>
        <row r="2283">
          <cell r="P2283">
            <v>1286</v>
          </cell>
          <cell r="Q2283" t="str">
            <v/>
          </cell>
        </row>
        <row r="2284">
          <cell r="P2284">
            <v>1287</v>
          </cell>
          <cell r="Q2284" t="str">
            <v/>
          </cell>
        </row>
        <row r="2285">
          <cell r="P2285">
            <v>1288</v>
          </cell>
          <cell r="Q2285" t="str">
            <v/>
          </cell>
        </row>
        <row r="2286">
          <cell r="P2286">
            <v>1289</v>
          </cell>
          <cell r="Q2286" t="str">
            <v/>
          </cell>
        </row>
        <row r="2287">
          <cell r="P2287">
            <v>1290</v>
          </cell>
          <cell r="Q2287" t="str">
            <v/>
          </cell>
        </row>
        <row r="2288">
          <cell r="P2288">
            <v>1291</v>
          </cell>
          <cell r="Q2288" t="str">
            <v/>
          </cell>
        </row>
        <row r="2289">
          <cell r="P2289">
            <v>1292</v>
          </cell>
          <cell r="Q2289" t="str">
            <v/>
          </cell>
        </row>
        <row r="2290">
          <cell r="P2290">
            <v>1293</v>
          </cell>
          <cell r="Q2290" t="str">
            <v/>
          </cell>
        </row>
        <row r="2291">
          <cell r="P2291">
            <v>1294</v>
          </cell>
          <cell r="Q2291" t="str">
            <v/>
          </cell>
        </row>
        <row r="2292">
          <cell r="P2292">
            <v>1295</v>
          </cell>
          <cell r="Q2292" t="str">
            <v/>
          </cell>
        </row>
        <row r="2293">
          <cell r="P2293">
            <v>1296</v>
          </cell>
          <cell r="Q2293" t="str">
            <v/>
          </cell>
        </row>
        <row r="2294">
          <cell r="P2294">
            <v>1297</v>
          </cell>
          <cell r="Q2294" t="str">
            <v/>
          </cell>
        </row>
        <row r="2295">
          <cell r="P2295">
            <v>1298</v>
          </cell>
          <cell r="Q2295" t="str">
            <v/>
          </cell>
        </row>
        <row r="2296">
          <cell r="P2296">
            <v>1299</v>
          </cell>
          <cell r="Q2296" t="str">
            <v/>
          </cell>
        </row>
        <row r="2297">
          <cell r="P2297">
            <v>1300</v>
          </cell>
          <cell r="Q2297" t="str">
            <v/>
          </cell>
        </row>
        <row r="2298">
          <cell r="P2298">
            <v>1301</v>
          </cell>
          <cell r="Q2298" t="str">
            <v/>
          </cell>
        </row>
        <row r="2299">
          <cell r="P2299">
            <v>1302</v>
          </cell>
          <cell r="Q2299" t="str">
            <v/>
          </cell>
        </row>
        <row r="2300">
          <cell r="P2300">
            <v>1303</v>
          </cell>
          <cell r="Q2300" t="str">
            <v/>
          </cell>
        </row>
        <row r="2301">
          <cell r="P2301">
            <v>1304</v>
          </cell>
          <cell r="Q2301" t="str">
            <v/>
          </cell>
        </row>
        <row r="2302">
          <cell r="P2302">
            <v>1305</v>
          </cell>
          <cell r="Q2302" t="str">
            <v/>
          </cell>
        </row>
        <row r="2303">
          <cell r="P2303">
            <v>1306</v>
          </cell>
          <cell r="Q2303" t="str">
            <v/>
          </cell>
        </row>
        <row r="2304">
          <cell r="P2304">
            <v>1307</v>
          </cell>
          <cell r="Q2304" t="str">
            <v/>
          </cell>
        </row>
        <row r="2305">
          <cell r="P2305">
            <v>1308</v>
          </cell>
          <cell r="Q2305" t="str">
            <v/>
          </cell>
        </row>
        <row r="2306">
          <cell r="P2306">
            <v>1309</v>
          </cell>
          <cell r="Q2306" t="str">
            <v/>
          </cell>
        </row>
        <row r="2307">
          <cell r="P2307">
            <v>1310</v>
          </cell>
          <cell r="Q2307" t="str">
            <v/>
          </cell>
        </row>
        <row r="2308">
          <cell r="P2308">
            <v>1311</v>
          </cell>
          <cell r="Q2308" t="str">
            <v/>
          </cell>
        </row>
        <row r="2309">
          <cell r="P2309">
            <v>1312</v>
          </cell>
          <cell r="Q2309" t="str">
            <v/>
          </cell>
        </row>
        <row r="2310">
          <cell r="P2310">
            <v>1313</v>
          </cell>
          <cell r="Q2310" t="str">
            <v/>
          </cell>
        </row>
        <row r="2311">
          <cell r="P2311">
            <v>1314</v>
          </cell>
          <cell r="Q2311" t="str">
            <v/>
          </cell>
        </row>
        <row r="2312">
          <cell r="P2312">
            <v>1315</v>
          </cell>
          <cell r="Q2312" t="str">
            <v/>
          </cell>
        </row>
        <row r="2313">
          <cell r="P2313">
            <v>1316</v>
          </cell>
          <cell r="Q2313" t="str">
            <v/>
          </cell>
        </row>
        <row r="2314">
          <cell r="P2314">
            <v>1317</v>
          </cell>
          <cell r="Q2314" t="str">
            <v/>
          </cell>
        </row>
        <row r="2315">
          <cell r="P2315">
            <v>1318</v>
          </cell>
          <cell r="Q2315" t="str">
            <v/>
          </cell>
        </row>
        <row r="2316">
          <cell r="P2316">
            <v>1319</v>
          </cell>
          <cell r="Q2316" t="str">
            <v/>
          </cell>
        </row>
        <row r="2317">
          <cell r="P2317">
            <v>1320</v>
          </cell>
          <cell r="Q2317" t="str">
            <v/>
          </cell>
        </row>
        <row r="2318">
          <cell r="P2318">
            <v>1321</v>
          </cell>
          <cell r="Q2318" t="str">
            <v/>
          </cell>
        </row>
        <row r="2319">
          <cell r="P2319">
            <v>1322</v>
          </cell>
          <cell r="Q2319" t="str">
            <v/>
          </cell>
        </row>
        <row r="2320">
          <cell r="P2320">
            <v>1323</v>
          </cell>
          <cell r="Q2320" t="str">
            <v/>
          </cell>
        </row>
        <row r="2321">
          <cell r="P2321">
            <v>1324</v>
          </cell>
          <cell r="Q2321" t="str">
            <v/>
          </cell>
        </row>
        <row r="2322">
          <cell r="P2322">
            <v>1325</v>
          </cell>
          <cell r="Q2322" t="str">
            <v/>
          </cell>
        </row>
        <row r="2323">
          <cell r="P2323">
            <v>1326</v>
          </cell>
          <cell r="Q2323" t="str">
            <v/>
          </cell>
        </row>
        <row r="2324">
          <cell r="P2324">
            <v>1327</v>
          </cell>
          <cell r="Q2324" t="str">
            <v/>
          </cell>
        </row>
        <row r="2325">
          <cell r="P2325">
            <v>1328</v>
          </cell>
          <cell r="Q2325" t="str">
            <v/>
          </cell>
        </row>
        <row r="2326">
          <cell r="P2326">
            <v>1329</v>
          </cell>
          <cell r="Q2326" t="str">
            <v/>
          </cell>
        </row>
        <row r="2327">
          <cell r="P2327">
            <v>1330</v>
          </cell>
          <cell r="Q2327" t="str">
            <v/>
          </cell>
        </row>
        <row r="2328">
          <cell r="P2328">
            <v>1331</v>
          </cell>
          <cell r="Q2328" t="str">
            <v/>
          </cell>
        </row>
        <row r="2329">
          <cell r="P2329">
            <v>1332</v>
          </cell>
          <cell r="Q2329" t="str">
            <v/>
          </cell>
        </row>
        <row r="2330">
          <cell r="P2330">
            <v>1333</v>
          </cell>
          <cell r="Q2330" t="str">
            <v/>
          </cell>
        </row>
        <row r="2331">
          <cell r="P2331">
            <v>1334</v>
          </cell>
          <cell r="Q2331" t="str">
            <v/>
          </cell>
        </row>
        <row r="2332">
          <cell r="P2332">
            <v>1335</v>
          </cell>
          <cell r="Q2332" t="str">
            <v/>
          </cell>
        </row>
        <row r="2333">
          <cell r="P2333">
            <v>1336</v>
          </cell>
          <cell r="Q2333" t="str">
            <v/>
          </cell>
        </row>
        <row r="2334">
          <cell r="P2334">
            <v>1337</v>
          </cell>
          <cell r="Q2334" t="str">
            <v/>
          </cell>
        </row>
        <row r="2335">
          <cell r="P2335">
            <v>1338</v>
          </cell>
          <cell r="Q2335" t="str">
            <v/>
          </cell>
        </row>
        <row r="2336">
          <cell r="P2336">
            <v>1339</v>
          </cell>
          <cell r="Q2336" t="str">
            <v/>
          </cell>
        </row>
        <row r="2337">
          <cell r="P2337">
            <v>1340</v>
          </cell>
          <cell r="Q2337" t="str">
            <v/>
          </cell>
        </row>
        <row r="2338">
          <cell r="P2338">
            <v>1341</v>
          </cell>
          <cell r="Q2338" t="str">
            <v/>
          </cell>
        </row>
        <row r="2339">
          <cell r="P2339">
            <v>1342</v>
          </cell>
          <cell r="Q2339" t="str">
            <v/>
          </cell>
        </row>
        <row r="2340">
          <cell r="P2340">
            <v>1343</v>
          </cell>
          <cell r="Q2340" t="str">
            <v/>
          </cell>
        </row>
        <row r="2341">
          <cell r="P2341">
            <v>1344</v>
          </cell>
          <cell r="Q2341" t="str">
            <v/>
          </cell>
        </row>
        <row r="2342">
          <cell r="P2342">
            <v>1345</v>
          </cell>
          <cell r="Q2342" t="str">
            <v/>
          </cell>
        </row>
        <row r="2343">
          <cell r="P2343">
            <v>1346</v>
          </cell>
          <cell r="Q2343" t="str">
            <v/>
          </cell>
        </row>
        <row r="2344">
          <cell r="P2344">
            <v>1347</v>
          </cell>
          <cell r="Q2344" t="str">
            <v/>
          </cell>
        </row>
        <row r="2345">
          <cell r="P2345">
            <v>1348</v>
          </cell>
          <cell r="Q2345" t="str">
            <v/>
          </cell>
        </row>
        <row r="2346">
          <cell r="P2346">
            <v>1349</v>
          </cell>
          <cell r="Q2346" t="str">
            <v/>
          </cell>
        </row>
        <row r="2347">
          <cell r="P2347">
            <v>1350</v>
          </cell>
          <cell r="Q2347" t="str">
            <v/>
          </cell>
        </row>
        <row r="2348">
          <cell r="P2348">
            <v>1351</v>
          </cell>
          <cell r="Q2348" t="str">
            <v/>
          </cell>
        </row>
        <row r="2349">
          <cell r="P2349">
            <v>1352</v>
          </cell>
          <cell r="Q2349" t="str">
            <v/>
          </cell>
        </row>
        <row r="2350">
          <cell r="P2350">
            <v>1353</v>
          </cell>
          <cell r="Q2350" t="str">
            <v/>
          </cell>
        </row>
        <row r="2351">
          <cell r="P2351">
            <v>1354</v>
          </cell>
          <cell r="Q2351" t="str">
            <v/>
          </cell>
        </row>
        <row r="2352">
          <cell r="P2352">
            <v>1355</v>
          </cell>
          <cell r="Q2352" t="str">
            <v/>
          </cell>
        </row>
        <row r="2353">
          <cell r="P2353">
            <v>1356</v>
          </cell>
          <cell r="Q2353" t="str">
            <v/>
          </cell>
        </row>
        <row r="2354">
          <cell r="P2354">
            <v>1357</v>
          </cell>
          <cell r="Q2354" t="str">
            <v/>
          </cell>
        </row>
        <row r="2355">
          <cell r="P2355">
            <v>1358</v>
          </cell>
          <cell r="Q2355" t="str">
            <v/>
          </cell>
        </row>
        <row r="2356">
          <cell r="P2356">
            <v>1359</v>
          </cell>
          <cell r="Q2356" t="str">
            <v/>
          </cell>
        </row>
        <row r="2357">
          <cell r="P2357">
            <v>1360</v>
          </cell>
          <cell r="Q2357" t="str">
            <v/>
          </cell>
        </row>
        <row r="2358">
          <cell r="P2358">
            <v>1361</v>
          </cell>
          <cell r="Q2358" t="str">
            <v/>
          </cell>
        </row>
        <row r="2359">
          <cell r="P2359">
            <v>1362</v>
          </cell>
          <cell r="Q2359" t="str">
            <v/>
          </cell>
        </row>
        <row r="2360">
          <cell r="P2360">
            <v>1363</v>
          </cell>
          <cell r="Q2360" t="str">
            <v/>
          </cell>
        </row>
        <row r="2361">
          <cell r="P2361">
            <v>1364</v>
          </cell>
          <cell r="Q2361" t="str">
            <v/>
          </cell>
        </row>
        <row r="2362">
          <cell r="P2362">
            <v>1365</v>
          </cell>
          <cell r="Q2362" t="str">
            <v/>
          </cell>
        </row>
        <row r="2363">
          <cell r="P2363">
            <v>1366</v>
          </cell>
          <cell r="Q2363" t="str">
            <v/>
          </cell>
        </row>
        <row r="2364">
          <cell r="P2364">
            <v>1367</v>
          </cell>
          <cell r="Q2364" t="str">
            <v/>
          </cell>
        </row>
        <row r="2365">
          <cell r="P2365">
            <v>1368</v>
          </cell>
          <cell r="Q2365" t="str">
            <v/>
          </cell>
        </row>
        <row r="2366">
          <cell r="P2366">
            <v>1369</v>
          </cell>
          <cell r="Q2366" t="str">
            <v/>
          </cell>
        </row>
        <row r="2367">
          <cell r="P2367">
            <v>1370</v>
          </cell>
          <cell r="Q2367" t="str">
            <v/>
          </cell>
        </row>
        <row r="2368">
          <cell r="P2368">
            <v>1371</v>
          </cell>
          <cell r="Q2368" t="str">
            <v/>
          </cell>
        </row>
        <row r="2369">
          <cell r="P2369">
            <v>1372</v>
          </cell>
          <cell r="Q2369" t="str">
            <v/>
          </cell>
        </row>
        <row r="2370">
          <cell r="P2370">
            <v>1373</v>
          </cell>
          <cell r="Q2370" t="str">
            <v/>
          </cell>
        </row>
        <row r="2371">
          <cell r="P2371">
            <v>1374</v>
          </cell>
          <cell r="Q2371" t="str">
            <v/>
          </cell>
        </row>
        <row r="2372">
          <cell r="P2372">
            <v>1375</v>
          </cell>
          <cell r="Q2372" t="str">
            <v/>
          </cell>
        </row>
        <row r="2373">
          <cell r="P2373">
            <v>1376</v>
          </cell>
          <cell r="Q2373" t="str">
            <v/>
          </cell>
        </row>
        <row r="2374">
          <cell r="P2374">
            <v>1377</v>
          </cell>
          <cell r="Q2374" t="str">
            <v/>
          </cell>
        </row>
        <row r="2375">
          <cell r="P2375">
            <v>1378</v>
          </cell>
          <cell r="Q2375" t="str">
            <v/>
          </cell>
        </row>
        <row r="2376">
          <cell r="P2376">
            <v>1379</v>
          </cell>
          <cell r="Q2376" t="str">
            <v/>
          </cell>
        </row>
        <row r="2377">
          <cell r="P2377">
            <v>1380</v>
          </cell>
          <cell r="Q2377" t="str">
            <v/>
          </cell>
        </row>
        <row r="2378">
          <cell r="P2378">
            <v>1381</v>
          </cell>
          <cell r="Q2378" t="str">
            <v/>
          </cell>
        </row>
        <row r="2379">
          <cell r="P2379">
            <v>1382</v>
          </cell>
          <cell r="Q2379" t="str">
            <v/>
          </cell>
        </row>
        <row r="2380">
          <cell r="P2380">
            <v>1383</v>
          </cell>
          <cell r="Q2380" t="str">
            <v/>
          </cell>
        </row>
        <row r="2381">
          <cell r="P2381">
            <v>1384</v>
          </cell>
          <cell r="Q2381" t="str">
            <v/>
          </cell>
        </row>
        <row r="2382">
          <cell r="P2382">
            <v>1385</v>
          </cell>
          <cell r="Q2382" t="str">
            <v/>
          </cell>
        </row>
        <row r="2383">
          <cell r="P2383">
            <v>1386</v>
          </cell>
          <cell r="Q2383" t="str">
            <v/>
          </cell>
        </row>
        <row r="2384">
          <cell r="P2384">
            <v>1387</v>
          </cell>
          <cell r="Q2384" t="str">
            <v/>
          </cell>
        </row>
        <row r="2385">
          <cell r="P2385">
            <v>1388</v>
          </cell>
          <cell r="Q2385" t="str">
            <v/>
          </cell>
        </row>
        <row r="2386">
          <cell r="P2386">
            <v>1389</v>
          </cell>
          <cell r="Q2386" t="str">
            <v/>
          </cell>
        </row>
        <row r="2387">
          <cell r="P2387">
            <v>1390</v>
          </cell>
          <cell r="Q2387" t="str">
            <v/>
          </cell>
        </row>
        <row r="2388">
          <cell r="P2388">
            <v>1391</v>
          </cell>
          <cell r="Q2388" t="str">
            <v/>
          </cell>
        </row>
        <row r="2389">
          <cell r="P2389">
            <v>1392</v>
          </cell>
          <cell r="Q2389" t="str">
            <v/>
          </cell>
        </row>
        <row r="2390">
          <cell r="P2390">
            <v>1393</v>
          </cell>
          <cell r="Q2390" t="str">
            <v/>
          </cell>
        </row>
        <row r="2391">
          <cell r="P2391">
            <v>1394</v>
          </cell>
          <cell r="Q2391" t="str">
            <v/>
          </cell>
        </row>
        <row r="2392">
          <cell r="P2392">
            <v>1395</v>
          </cell>
          <cell r="Q2392" t="str">
            <v/>
          </cell>
        </row>
        <row r="2393">
          <cell r="P2393">
            <v>1396</v>
          </cell>
          <cell r="Q2393" t="str">
            <v/>
          </cell>
        </row>
        <row r="2394">
          <cell r="P2394">
            <v>1397</v>
          </cell>
          <cell r="Q2394" t="str">
            <v/>
          </cell>
        </row>
        <row r="2395">
          <cell r="P2395">
            <v>1398</v>
          </cell>
          <cell r="Q2395" t="str">
            <v/>
          </cell>
        </row>
        <row r="2396">
          <cell r="P2396">
            <v>1399</v>
          </cell>
          <cell r="Q2396" t="str">
            <v/>
          </cell>
        </row>
        <row r="2397">
          <cell r="P2397">
            <v>1400</v>
          </cell>
          <cell r="Q2397" t="str">
            <v/>
          </cell>
        </row>
        <row r="2398">
          <cell r="P2398">
            <v>1401</v>
          </cell>
          <cell r="Q2398" t="str">
            <v/>
          </cell>
        </row>
        <row r="2399">
          <cell r="P2399">
            <v>1402</v>
          </cell>
          <cell r="Q2399" t="str">
            <v/>
          </cell>
        </row>
        <row r="2400">
          <cell r="P2400">
            <v>1403</v>
          </cell>
          <cell r="Q2400" t="str">
            <v/>
          </cell>
        </row>
        <row r="2401">
          <cell r="P2401">
            <v>1404</v>
          </cell>
          <cell r="Q2401" t="str">
            <v/>
          </cell>
        </row>
        <row r="2402">
          <cell r="P2402">
            <v>1405</v>
          </cell>
          <cell r="Q2402" t="str">
            <v/>
          </cell>
        </row>
        <row r="2403">
          <cell r="P2403">
            <v>1406</v>
          </cell>
          <cell r="Q2403" t="str">
            <v/>
          </cell>
        </row>
        <row r="2404">
          <cell r="P2404">
            <v>1407</v>
          </cell>
          <cell r="Q2404" t="str">
            <v/>
          </cell>
        </row>
        <row r="2405">
          <cell r="P2405">
            <v>1408</v>
          </cell>
          <cell r="Q2405" t="str">
            <v/>
          </cell>
        </row>
        <row r="2406">
          <cell r="P2406">
            <v>1409</v>
          </cell>
          <cell r="Q2406" t="str">
            <v/>
          </cell>
        </row>
        <row r="2407">
          <cell r="P2407">
            <v>1410</v>
          </cell>
          <cell r="Q2407" t="str">
            <v/>
          </cell>
        </row>
        <row r="2408">
          <cell r="P2408">
            <v>1411</v>
          </cell>
          <cell r="Q2408" t="str">
            <v/>
          </cell>
        </row>
        <row r="2409">
          <cell r="P2409">
            <v>1412</v>
          </cell>
          <cell r="Q2409" t="str">
            <v/>
          </cell>
        </row>
        <row r="2410">
          <cell r="P2410">
            <v>1413</v>
          </cell>
          <cell r="Q2410" t="str">
            <v/>
          </cell>
        </row>
        <row r="2411">
          <cell r="P2411">
            <v>1414</v>
          </cell>
          <cell r="Q2411" t="str">
            <v/>
          </cell>
        </row>
        <row r="2412">
          <cell r="P2412">
            <v>1415</v>
          </cell>
          <cell r="Q2412" t="str">
            <v/>
          </cell>
        </row>
        <row r="2413">
          <cell r="P2413">
            <v>1416</v>
          </cell>
          <cell r="Q2413" t="str">
            <v/>
          </cell>
        </row>
        <row r="2414">
          <cell r="P2414">
            <v>1417</v>
          </cell>
          <cell r="Q2414" t="str">
            <v/>
          </cell>
        </row>
        <row r="2415">
          <cell r="P2415">
            <v>1418</v>
          </cell>
          <cell r="Q2415" t="str">
            <v/>
          </cell>
        </row>
        <row r="2416">
          <cell r="P2416">
            <v>1419</v>
          </cell>
          <cell r="Q2416" t="str">
            <v/>
          </cell>
        </row>
        <row r="2417">
          <cell r="P2417">
            <v>1420</v>
          </cell>
          <cell r="Q2417" t="str">
            <v/>
          </cell>
        </row>
        <row r="2418">
          <cell r="P2418">
            <v>1421</v>
          </cell>
          <cell r="Q2418" t="str">
            <v/>
          </cell>
        </row>
        <row r="2419">
          <cell r="P2419">
            <v>1422</v>
          </cell>
          <cell r="Q2419" t="str">
            <v/>
          </cell>
        </row>
        <row r="2420">
          <cell r="P2420">
            <v>1423</v>
          </cell>
          <cell r="Q2420" t="str">
            <v/>
          </cell>
        </row>
        <row r="2421">
          <cell r="P2421">
            <v>1424</v>
          </cell>
          <cell r="Q2421" t="str">
            <v/>
          </cell>
        </row>
        <row r="2422">
          <cell r="P2422">
            <v>1425</v>
          </cell>
          <cell r="Q2422" t="str">
            <v/>
          </cell>
        </row>
        <row r="2423">
          <cell r="P2423">
            <v>1426</v>
          </cell>
          <cell r="Q2423" t="str">
            <v/>
          </cell>
        </row>
        <row r="2424">
          <cell r="P2424">
            <v>1427</v>
          </cell>
          <cell r="Q2424" t="str">
            <v/>
          </cell>
        </row>
        <row r="2425">
          <cell r="P2425">
            <v>1428</v>
          </cell>
          <cell r="Q2425" t="str">
            <v/>
          </cell>
        </row>
        <row r="2426">
          <cell r="P2426">
            <v>1429</v>
          </cell>
          <cell r="Q2426" t="str">
            <v/>
          </cell>
        </row>
        <row r="2427">
          <cell r="P2427">
            <v>1430</v>
          </cell>
          <cell r="Q2427" t="str">
            <v/>
          </cell>
        </row>
        <row r="2428">
          <cell r="P2428">
            <v>1431</v>
          </cell>
          <cell r="Q2428" t="str">
            <v/>
          </cell>
        </row>
        <row r="2429">
          <cell r="P2429">
            <v>1432</v>
          </cell>
          <cell r="Q2429" t="str">
            <v/>
          </cell>
        </row>
        <row r="2430">
          <cell r="P2430">
            <v>1433</v>
          </cell>
          <cell r="Q2430" t="str">
            <v/>
          </cell>
        </row>
        <row r="2431">
          <cell r="P2431">
            <v>1434</v>
          </cell>
          <cell r="Q2431" t="str">
            <v/>
          </cell>
        </row>
        <row r="2432">
          <cell r="P2432">
            <v>1435</v>
          </cell>
          <cell r="Q2432" t="str">
            <v/>
          </cell>
        </row>
        <row r="2433">
          <cell r="P2433">
            <v>1436</v>
          </cell>
          <cell r="Q2433" t="str">
            <v/>
          </cell>
        </row>
        <row r="2434">
          <cell r="P2434">
            <v>1437</v>
          </cell>
          <cell r="Q2434" t="str">
            <v/>
          </cell>
        </row>
        <row r="2435">
          <cell r="P2435">
            <v>1438</v>
          </cell>
          <cell r="Q2435" t="str">
            <v/>
          </cell>
        </row>
        <row r="2436">
          <cell r="P2436">
            <v>1439</v>
          </cell>
          <cell r="Q2436" t="str">
            <v/>
          </cell>
        </row>
        <row r="2437">
          <cell r="P2437">
            <v>1440</v>
          </cell>
          <cell r="Q2437" t="str">
            <v/>
          </cell>
        </row>
        <row r="2438">
          <cell r="P2438">
            <v>1441</v>
          </cell>
          <cell r="Q2438" t="str">
            <v/>
          </cell>
        </row>
        <row r="2439">
          <cell r="P2439">
            <v>1442</v>
          </cell>
          <cell r="Q2439" t="str">
            <v/>
          </cell>
        </row>
        <row r="2440">
          <cell r="P2440">
            <v>1443</v>
          </cell>
          <cell r="Q2440" t="str">
            <v/>
          </cell>
        </row>
        <row r="2441">
          <cell r="P2441">
            <v>1444</v>
          </cell>
          <cell r="Q2441" t="str">
            <v/>
          </cell>
        </row>
        <row r="2442">
          <cell r="P2442">
            <v>1445</v>
          </cell>
          <cell r="Q2442" t="str">
            <v/>
          </cell>
        </row>
        <row r="2443">
          <cell r="P2443">
            <v>1446</v>
          </cell>
          <cell r="Q2443" t="str">
            <v/>
          </cell>
        </row>
        <row r="2444">
          <cell r="P2444">
            <v>1447</v>
          </cell>
          <cell r="Q2444" t="str">
            <v/>
          </cell>
        </row>
        <row r="2445">
          <cell r="P2445">
            <v>1448</v>
          </cell>
          <cell r="Q2445" t="str">
            <v/>
          </cell>
        </row>
        <row r="2446">
          <cell r="P2446">
            <v>1449</v>
          </cell>
          <cell r="Q2446" t="str">
            <v/>
          </cell>
        </row>
        <row r="2447">
          <cell r="P2447">
            <v>1450</v>
          </cell>
          <cell r="Q2447" t="str">
            <v/>
          </cell>
        </row>
        <row r="2448">
          <cell r="P2448">
            <v>1451</v>
          </cell>
          <cell r="Q2448" t="str">
            <v/>
          </cell>
        </row>
        <row r="2449">
          <cell r="P2449">
            <v>1452</v>
          </cell>
          <cell r="Q2449" t="str">
            <v/>
          </cell>
        </row>
        <row r="2450">
          <cell r="P2450">
            <v>1453</v>
          </cell>
          <cell r="Q2450" t="str">
            <v/>
          </cell>
        </row>
        <row r="2451">
          <cell r="P2451">
            <v>1454</v>
          </cell>
          <cell r="Q2451" t="str">
            <v/>
          </cell>
        </row>
        <row r="2452">
          <cell r="P2452">
            <v>1455</v>
          </cell>
          <cell r="Q2452" t="str">
            <v/>
          </cell>
        </row>
        <row r="2453">
          <cell r="P2453">
            <v>1456</v>
          </cell>
          <cell r="Q2453" t="str">
            <v/>
          </cell>
        </row>
        <row r="2454">
          <cell r="P2454">
            <v>1457</v>
          </cell>
          <cell r="Q2454" t="str">
            <v/>
          </cell>
        </row>
        <row r="2455">
          <cell r="P2455">
            <v>1458</v>
          </cell>
          <cell r="Q2455" t="str">
            <v/>
          </cell>
        </row>
        <row r="2456">
          <cell r="P2456">
            <v>1459</v>
          </cell>
          <cell r="Q2456" t="str">
            <v/>
          </cell>
        </row>
        <row r="2457">
          <cell r="P2457">
            <v>1460</v>
          </cell>
          <cell r="Q2457" t="str">
            <v/>
          </cell>
        </row>
        <row r="2458">
          <cell r="P2458">
            <v>1461</v>
          </cell>
          <cell r="Q2458" t="str">
            <v/>
          </cell>
        </row>
        <row r="2459">
          <cell r="P2459">
            <v>1462</v>
          </cell>
          <cell r="Q2459" t="str">
            <v/>
          </cell>
        </row>
        <row r="2460">
          <cell r="P2460">
            <v>1463</v>
          </cell>
          <cell r="Q2460" t="str">
            <v/>
          </cell>
        </row>
        <row r="2461">
          <cell r="P2461">
            <v>1464</v>
          </cell>
          <cell r="Q2461" t="str">
            <v/>
          </cell>
        </row>
        <row r="2462">
          <cell r="P2462">
            <v>1465</v>
          </cell>
          <cell r="Q2462" t="str">
            <v/>
          </cell>
        </row>
        <row r="2463">
          <cell r="P2463">
            <v>1466</v>
          </cell>
          <cell r="Q2463" t="str">
            <v/>
          </cell>
        </row>
        <row r="2464">
          <cell r="P2464">
            <v>1467</v>
          </cell>
          <cell r="Q2464" t="str">
            <v/>
          </cell>
        </row>
        <row r="2465">
          <cell r="P2465">
            <v>1468</v>
          </cell>
          <cell r="Q2465" t="str">
            <v/>
          </cell>
        </row>
        <row r="2466">
          <cell r="P2466">
            <v>1469</v>
          </cell>
          <cell r="Q2466" t="str">
            <v/>
          </cell>
        </row>
        <row r="2467">
          <cell r="P2467">
            <v>1470</v>
          </cell>
          <cell r="Q2467" t="str">
            <v/>
          </cell>
        </row>
        <row r="2468">
          <cell r="P2468">
            <v>1471</v>
          </cell>
          <cell r="Q2468" t="str">
            <v/>
          </cell>
        </row>
        <row r="2469">
          <cell r="P2469">
            <v>1472</v>
          </cell>
          <cell r="Q2469" t="str">
            <v/>
          </cell>
        </row>
        <row r="2470">
          <cell r="P2470">
            <v>1473</v>
          </cell>
          <cell r="Q2470" t="str">
            <v/>
          </cell>
        </row>
        <row r="2471">
          <cell r="P2471">
            <v>1474</v>
          </cell>
          <cell r="Q2471" t="str">
            <v/>
          </cell>
        </row>
        <row r="2472">
          <cell r="P2472">
            <v>1475</v>
          </cell>
          <cell r="Q2472" t="str">
            <v/>
          </cell>
        </row>
        <row r="2473">
          <cell r="P2473">
            <v>1476</v>
          </cell>
          <cell r="Q2473" t="str">
            <v/>
          </cell>
        </row>
        <row r="2474">
          <cell r="P2474">
            <v>1477</v>
          </cell>
          <cell r="Q2474" t="str">
            <v/>
          </cell>
        </row>
        <row r="2475">
          <cell r="P2475">
            <v>1478</v>
          </cell>
          <cell r="Q2475" t="str">
            <v/>
          </cell>
        </row>
        <row r="2476">
          <cell r="P2476">
            <v>1479</v>
          </cell>
          <cell r="Q2476" t="str">
            <v/>
          </cell>
        </row>
        <row r="2477">
          <cell r="P2477">
            <v>1480</v>
          </cell>
          <cell r="Q2477" t="str">
            <v/>
          </cell>
        </row>
        <row r="2478">
          <cell r="P2478">
            <v>1481</v>
          </cell>
          <cell r="Q2478" t="str">
            <v/>
          </cell>
        </row>
        <row r="2479">
          <cell r="P2479">
            <v>1482</v>
          </cell>
          <cell r="Q2479" t="str">
            <v/>
          </cell>
        </row>
        <row r="2480">
          <cell r="P2480">
            <v>1483</v>
          </cell>
          <cell r="Q2480" t="str">
            <v/>
          </cell>
        </row>
        <row r="2481">
          <cell r="P2481">
            <v>1484</v>
          </cell>
          <cell r="Q2481" t="str">
            <v/>
          </cell>
        </row>
        <row r="2482">
          <cell r="P2482">
            <v>1485</v>
          </cell>
          <cell r="Q2482" t="str">
            <v/>
          </cell>
        </row>
        <row r="2483">
          <cell r="P2483">
            <v>1486</v>
          </cell>
          <cell r="Q2483" t="str">
            <v/>
          </cell>
        </row>
        <row r="2484">
          <cell r="P2484">
            <v>1487</v>
          </cell>
          <cell r="Q2484" t="str">
            <v/>
          </cell>
        </row>
        <row r="2485">
          <cell r="P2485">
            <v>1488</v>
          </cell>
          <cell r="Q2485" t="str">
            <v/>
          </cell>
        </row>
        <row r="2486">
          <cell r="P2486">
            <v>1489</v>
          </cell>
          <cell r="Q2486" t="str">
            <v/>
          </cell>
        </row>
        <row r="2487">
          <cell r="P2487">
            <v>1490</v>
          </cell>
          <cell r="Q2487" t="str">
            <v/>
          </cell>
        </row>
        <row r="2488">
          <cell r="P2488">
            <v>1491</v>
          </cell>
          <cell r="Q2488" t="str">
            <v/>
          </cell>
        </row>
        <row r="2489">
          <cell r="P2489">
            <v>1492</v>
          </cell>
          <cell r="Q2489" t="str">
            <v/>
          </cell>
        </row>
        <row r="2490">
          <cell r="P2490">
            <v>1493</v>
          </cell>
          <cell r="Q2490" t="str">
            <v/>
          </cell>
        </row>
        <row r="2491">
          <cell r="P2491">
            <v>1494</v>
          </cell>
          <cell r="Q2491" t="str">
            <v/>
          </cell>
        </row>
        <row r="2492">
          <cell r="P2492">
            <v>1495</v>
          </cell>
          <cell r="Q2492" t="str">
            <v/>
          </cell>
        </row>
        <row r="2493">
          <cell r="P2493">
            <v>1496</v>
          </cell>
          <cell r="Q2493" t="str">
            <v/>
          </cell>
        </row>
        <row r="2494">
          <cell r="P2494">
            <v>1497</v>
          </cell>
          <cell r="Q2494" t="str">
            <v/>
          </cell>
        </row>
        <row r="2495">
          <cell r="P2495">
            <v>1498</v>
          </cell>
          <cell r="Q2495" t="str">
            <v/>
          </cell>
        </row>
        <row r="2496">
          <cell r="P2496">
            <v>1499</v>
          </cell>
          <cell r="Q2496" t="str">
            <v/>
          </cell>
        </row>
        <row r="2497">
          <cell r="P2497">
            <v>1500</v>
          </cell>
          <cell r="Q2497" t="str">
            <v/>
          </cell>
        </row>
        <row r="2498">
          <cell r="P2498">
            <v>1501</v>
          </cell>
          <cell r="Q2498" t="str">
            <v/>
          </cell>
        </row>
        <row r="2499">
          <cell r="P2499">
            <v>1502</v>
          </cell>
          <cell r="Q2499" t="str">
            <v/>
          </cell>
        </row>
        <row r="2500">
          <cell r="P2500">
            <v>1503</v>
          </cell>
          <cell r="Q2500" t="str">
            <v/>
          </cell>
        </row>
        <row r="2501">
          <cell r="P2501">
            <v>1504</v>
          </cell>
          <cell r="Q2501" t="str">
            <v/>
          </cell>
        </row>
        <row r="2502">
          <cell r="P2502">
            <v>1505</v>
          </cell>
          <cell r="Q2502" t="str">
            <v/>
          </cell>
        </row>
        <row r="2503">
          <cell r="P2503">
            <v>1506</v>
          </cell>
          <cell r="Q2503" t="str">
            <v/>
          </cell>
        </row>
        <row r="2504">
          <cell r="P2504">
            <v>1507</v>
          </cell>
          <cell r="Q2504" t="str">
            <v/>
          </cell>
        </row>
        <row r="2505">
          <cell r="P2505">
            <v>1508</v>
          </cell>
          <cell r="Q2505" t="str">
            <v/>
          </cell>
        </row>
        <row r="2506">
          <cell r="P2506">
            <v>1509</v>
          </cell>
          <cell r="Q2506" t="str">
            <v/>
          </cell>
        </row>
        <row r="2507">
          <cell r="P2507">
            <v>1510</v>
          </cell>
          <cell r="Q2507" t="str">
            <v/>
          </cell>
        </row>
        <row r="2508">
          <cell r="P2508">
            <v>1511</v>
          </cell>
          <cell r="Q2508" t="str">
            <v/>
          </cell>
        </row>
        <row r="2509">
          <cell r="P2509">
            <v>1512</v>
          </cell>
          <cell r="Q2509" t="str">
            <v/>
          </cell>
        </row>
        <row r="2510">
          <cell r="P2510">
            <v>1513</v>
          </cell>
          <cell r="Q2510" t="str">
            <v/>
          </cell>
        </row>
        <row r="2511">
          <cell r="P2511">
            <v>1514</v>
          </cell>
          <cell r="Q2511" t="str">
            <v/>
          </cell>
        </row>
        <row r="2512">
          <cell r="P2512">
            <v>1515</v>
          </cell>
          <cell r="Q2512" t="str">
            <v/>
          </cell>
        </row>
        <row r="2513">
          <cell r="P2513">
            <v>1516</v>
          </cell>
          <cell r="Q2513" t="str">
            <v/>
          </cell>
        </row>
        <row r="2514">
          <cell r="P2514">
            <v>1517</v>
          </cell>
          <cell r="Q2514" t="str">
            <v/>
          </cell>
        </row>
        <row r="2515">
          <cell r="P2515">
            <v>1518</v>
          </cell>
          <cell r="Q2515" t="str">
            <v/>
          </cell>
        </row>
        <row r="2516">
          <cell r="P2516">
            <v>1519</v>
          </cell>
          <cell r="Q2516" t="str">
            <v/>
          </cell>
        </row>
        <row r="2517">
          <cell r="P2517">
            <v>1520</v>
          </cell>
          <cell r="Q2517" t="str">
            <v/>
          </cell>
        </row>
        <row r="2518">
          <cell r="P2518">
            <v>1521</v>
          </cell>
          <cell r="Q2518" t="str">
            <v/>
          </cell>
        </row>
        <row r="2519">
          <cell r="P2519">
            <v>1522</v>
          </cell>
          <cell r="Q2519" t="str">
            <v/>
          </cell>
        </row>
        <row r="2520">
          <cell r="P2520">
            <v>1523</v>
          </cell>
          <cell r="Q2520" t="str">
            <v/>
          </cell>
        </row>
        <row r="2521">
          <cell r="P2521">
            <v>1524</v>
          </cell>
          <cell r="Q2521" t="str">
            <v/>
          </cell>
        </row>
        <row r="2522">
          <cell r="P2522">
            <v>1525</v>
          </cell>
          <cell r="Q2522" t="str">
            <v/>
          </cell>
        </row>
        <row r="2523">
          <cell r="P2523">
            <v>1526</v>
          </cell>
          <cell r="Q2523" t="str">
            <v/>
          </cell>
        </row>
        <row r="2524">
          <cell r="P2524">
            <v>1527</v>
          </cell>
          <cell r="Q2524" t="str">
            <v/>
          </cell>
        </row>
        <row r="2525">
          <cell r="P2525">
            <v>1528</v>
          </cell>
          <cell r="Q2525" t="str">
            <v/>
          </cell>
        </row>
        <row r="2526">
          <cell r="P2526">
            <v>1529</v>
          </cell>
          <cell r="Q2526" t="str">
            <v/>
          </cell>
        </row>
        <row r="2527">
          <cell r="P2527">
            <v>1530</v>
          </cell>
          <cell r="Q2527" t="str">
            <v/>
          </cell>
        </row>
        <row r="2528">
          <cell r="P2528">
            <v>1531</v>
          </cell>
          <cell r="Q2528" t="str">
            <v/>
          </cell>
        </row>
        <row r="2529">
          <cell r="P2529">
            <v>1532</v>
          </cell>
          <cell r="Q2529" t="str">
            <v/>
          </cell>
        </row>
        <row r="2530">
          <cell r="P2530">
            <v>1533</v>
          </cell>
          <cell r="Q2530" t="str">
            <v/>
          </cell>
        </row>
        <row r="2531">
          <cell r="P2531">
            <v>1534</v>
          </cell>
          <cell r="Q2531" t="str">
            <v/>
          </cell>
        </row>
        <row r="2532">
          <cell r="P2532">
            <v>1535</v>
          </cell>
          <cell r="Q2532" t="str">
            <v/>
          </cell>
        </row>
        <row r="2533">
          <cell r="P2533">
            <v>1536</v>
          </cell>
          <cell r="Q2533" t="str">
            <v/>
          </cell>
        </row>
        <row r="2534">
          <cell r="P2534">
            <v>1537</v>
          </cell>
          <cell r="Q2534" t="str">
            <v/>
          </cell>
        </row>
        <row r="2535">
          <cell r="P2535">
            <v>1538</v>
          </cell>
          <cell r="Q2535" t="str">
            <v/>
          </cell>
        </row>
        <row r="2536">
          <cell r="P2536">
            <v>1539</v>
          </cell>
          <cell r="Q2536" t="str">
            <v/>
          </cell>
        </row>
        <row r="2537">
          <cell r="P2537">
            <v>1540</v>
          </cell>
          <cell r="Q2537" t="str">
            <v/>
          </cell>
        </row>
        <row r="2538">
          <cell r="P2538">
            <v>1541</v>
          </cell>
          <cell r="Q2538" t="str">
            <v/>
          </cell>
        </row>
        <row r="2539">
          <cell r="P2539">
            <v>1542</v>
          </cell>
          <cell r="Q2539" t="str">
            <v/>
          </cell>
        </row>
        <row r="2540">
          <cell r="P2540">
            <v>1543</v>
          </cell>
          <cell r="Q2540" t="str">
            <v/>
          </cell>
        </row>
        <row r="2541">
          <cell r="P2541">
            <v>1544</v>
          </cell>
          <cell r="Q2541" t="str">
            <v/>
          </cell>
        </row>
        <row r="2542">
          <cell r="P2542">
            <v>1545</v>
          </cell>
          <cell r="Q2542" t="str">
            <v/>
          </cell>
        </row>
        <row r="2543">
          <cell r="P2543">
            <v>1546</v>
          </cell>
          <cell r="Q2543" t="str">
            <v/>
          </cell>
        </row>
        <row r="2544">
          <cell r="P2544">
            <v>1547</v>
          </cell>
          <cell r="Q2544" t="str">
            <v/>
          </cell>
        </row>
        <row r="2545">
          <cell r="P2545">
            <v>1548</v>
          </cell>
          <cell r="Q2545" t="str">
            <v/>
          </cell>
        </row>
        <row r="2546">
          <cell r="P2546">
            <v>1549</v>
          </cell>
          <cell r="Q2546" t="str">
            <v/>
          </cell>
        </row>
        <row r="2547">
          <cell r="P2547">
            <v>1550</v>
          </cell>
          <cell r="Q2547" t="str">
            <v/>
          </cell>
        </row>
        <row r="2548">
          <cell r="P2548">
            <v>1551</v>
          </cell>
          <cell r="Q2548" t="str">
            <v/>
          </cell>
        </row>
        <row r="2549">
          <cell r="P2549">
            <v>1552</v>
          </cell>
          <cell r="Q2549" t="str">
            <v/>
          </cell>
        </row>
        <row r="2550">
          <cell r="P2550">
            <v>1553</v>
          </cell>
          <cell r="Q2550" t="str">
            <v/>
          </cell>
        </row>
        <row r="2551">
          <cell r="P2551">
            <v>1554</v>
          </cell>
          <cell r="Q2551" t="str">
            <v/>
          </cell>
        </row>
        <row r="2552">
          <cell r="P2552">
            <v>1555</v>
          </cell>
          <cell r="Q2552" t="str">
            <v/>
          </cell>
        </row>
        <row r="2553">
          <cell r="P2553">
            <v>1556</v>
          </cell>
          <cell r="Q2553" t="str">
            <v/>
          </cell>
        </row>
        <row r="2554">
          <cell r="P2554">
            <v>1557</v>
          </cell>
          <cell r="Q2554" t="str">
            <v/>
          </cell>
        </row>
        <row r="2555">
          <cell r="P2555">
            <v>1558</v>
          </cell>
          <cell r="Q2555" t="str">
            <v/>
          </cell>
        </row>
        <row r="2556">
          <cell r="P2556">
            <v>1559</v>
          </cell>
          <cell r="Q2556" t="str">
            <v/>
          </cell>
        </row>
        <row r="2557">
          <cell r="P2557">
            <v>1560</v>
          </cell>
          <cell r="Q2557" t="str">
            <v/>
          </cell>
        </row>
        <row r="2558">
          <cell r="P2558">
            <v>1561</v>
          </cell>
          <cell r="Q2558" t="str">
            <v/>
          </cell>
        </row>
        <row r="2559">
          <cell r="P2559">
            <v>1562</v>
          </cell>
          <cell r="Q2559" t="str">
            <v/>
          </cell>
        </row>
        <row r="2560">
          <cell r="P2560">
            <v>1563</v>
          </cell>
          <cell r="Q2560" t="str">
            <v/>
          </cell>
        </row>
        <row r="2561">
          <cell r="P2561">
            <v>1564</v>
          </cell>
          <cell r="Q2561" t="str">
            <v/>
          </cell>
        </row>
        <row r="2562">
          <cell r="P2562">
            <v>1565</v>
          </cell>
          <cell r="Q2562" t="str">
            <v/>
          </cell>
        </row>
        <row r="2563">
          <cell r="P2563">
            <v>1566</v>
          </cell>
          <cell r="Q2563" t="str">
            <v/>
          </cell>
        </row>
        <row r="2564">
          <cell r="P2564">
            <v>1567</v>
          </cell>
          <cell r="Q2564" t="str">
            <v/>
          </cell>
        </row>
        <row r="2565">
          <cell r="P2565">
            <v>1568</v>
          </cell>
          <cell r="Q2565" t="str">
            <v/>
          </cell>
        </row>
        <row r="2566">
          <cell r="P2566">
            <v>1569</v>
          </cell>
          <cell r="Q2566" t="str">
            <v/>
          </cell>
        </row>
        <row r="2567">
          <cell r="P2567">
            <v>1570</v>
          </cell>
          <cell r="Q2567" t="str">
            <v/>
          </cell>
        </row>
        <row r="2568">
          <cell r="P2568">
            <v>1571</v>
          </cell>
          <cell r="Q2568" t="str">
            <v/>
          </cell>
        </row>
        <row r="2569">
          <cell r="P2569">
            <v>1572</v>
          </cell>
          <cell r="Q2569" t="str">
            <v/>
          </cell>
        </row>
        <row r="2570">
          <cell r="P2570">
            <v>1573</v>
          </cell>
          <cell r="Q2570" t="str">
            <v/>
          </cell>
        </row>
        <row r="2571">
          <cell r="P2571">
            <v>1574</v>
          </cell>
          <cell r="Q2571" t="str">
            <v/>
          </cell>
        </row>
        <row r="2572">
          <cell r="P2572">
            <v>1575</v>
          </cell>
          <cell r="Q2572" t="str">
            <v/>
          </cell>
        </row>
        <row r="2573">
          <cell r="P2573">
            <v>1576</v>
          </cell>
          <cell r="Q2573" t="str">
            <v/>
          </cell>
        </row>
        <row r="2574">
          <cell r="P2574">
            <v>1577</v>
          </cell>
          <cell r="Q2574" t="str">
            <v/>
          </cell>
        </row>
        <row r="2575">
          <cell r="P2575">
            <v>1578</v>
          </cell>
          <cell r="Q2575" t="str">
            <v/>
          </cell>
        </row>
        <row r="2576">
          <cell r="P2576">
            <v>1579</v>
          </cell>
          <cell r="Q2576" t="str">
            <v/>
          </cell>
        </row>
        <row r="2577">
          <cell r="P2577">
            <v>1580</v>
          </cell>
          <cell r="Q2577" t="str">
            <v/>
          </cell>
        </row>
        <row r="2578">
          <cell r="P2578">
            <v>1581</v>
          </cell>
          <cell r="Q2578" t="str">
            <v/>
          </cell>
        </row>
        <row r="2579">
          <cell r="P2579">
            <v>1582</v>
          </cell>
          <cell r="Q2579" t="str">
            <v/>
          </cell>
        </row>
        <row r="2580">
          <cell r="P2580">
            <v>1583</v>
          </cell>
          <cell r="Q2580" t="str">
            <v/>
          </cell>
        </row>
        <row r="2581">
          <cell r="P2581">
            <v>1584</v>
          </cell>
          <cell r="Q2581" t="str">
            <v/>
          </cell>
        </row>
        <row r="2582">
          <cell r="P2582">
            <v>1585</v>
          </cell>
          <cell r="Q2582" t="str">
            <v/>
          </cell>
        </row>
        <row r="2583">
          <cell r="P2583">
            <v>1586</v>
          </cell>
          <cell r="Q2583" t="str">
            <v/>
          </cell>
        </row>
        <row r="2584">
          <cell r="P2584">
            <v>1587</v>
          </cell>
          <cell r="Q2584" t="str">
            <v/>
          </cell>
        </row>
        <row r="2585">
          <cell r="P2585">
            <v>1588</v>
          </cell>
          <cell r="Q2585" t="str">
            <v/>
          </cell>
        </row>
        <row r="2586">
          <cell r="P2586">
            <v>1589</v>
          </cell>
          <cell r="Q2586" t="str">
            <v/>
          </cell>
        </row>
        <row r="2587">
          <cell r="P2587">
            <v>1590</v>
          </cell>
          <cell r="Q2587" t="str">
            <v/>
          </cell>
        </row>
        <row r="2588">
          <cell r="P2588">
            <v>1591</v>
          </cell>
          <cell r="Q2588" t="str">
            <v/>
          </cell>
        </row>
        <row r="2589">
          <cell r="P2589">
            <v>1592</v>
          </cell>
          <cell r="Q2589" t="str">
            <v/>
          </cell>
        </row>
        <row r="2590">
          <cell r="P2590">
            <v>1593</v>
          </cell>
          <cell r="Q2590" t="str">
            <v/>
          </cell>
        </row>
        <row r="2591">
          <cell r="P2591">
            <v>1594</v>
          </cell>
          <cell r="Q2591" t="str">
            <v/>
          </cell>
        </row>
        <row r="2592">
          <cell r="P2592">
            <v>1595</v>
          </cell>
          <cell r="Q2592" t="str">
            <v/>
          </cell>
        </row>
        <row r="2593">
          <cell r="P2593">
            <v>1596</v>
          </cell>
          <cell r="Q2593" t="str">
            <v/>
          </cell>
        </row>
        <row r="2594">
          <cell r="P2594">
            <v>1597</v>
          </cell>
          <cell r="Q2594" t="str">
            <v/>
          </cell>
        </row>
        <row r="2595">
          <cell r="P2595">
            <v>1598</v>
          </cell>
          <cell r="Q2595" t="str">
            <v/>
          </cell>
        </row>
        <row r="2596">
          <cell r="P2596">
            <v>1599</v>
          </cell>
          <cell r="Q2596" t="str">
            <v/>
          </cell>
        </row>
        <row r="2597">
          <cell r="P2597">
            <v>1600</v>
          </cell>
          <cell r="Q2597" t="str">
            <v/>
          </cell>
        </row>
        <row r="2598">
          <cell r="P2598">
            <v>1601</v>
          </cell>
          <cell r="Q2598" t="str">
            <v/>
          </cell>
        </row>
        <row r="2599">
          <cell r="P2599">
            <v>1602</v>
          </cell>
          <cell r="Q2599" t="str">
            <v/>
          </cell>
        </row>
        <row r="2600">
          <cell r="P2600">
            <v>1603</v>
          </cell>
          <cell r="Q2600" t="str">
            <v/>
          </cell>
        </row>
        <row r="2601">
          <cell r="P2601">
            <v>1604</v>
          </cell>
          <cell r="Q2601" t="str">
            <v/>
          </cell>
        </row>
        <row r="2602">
          <cell r="P2602">
            <v>1605</v>
          </cell>
          <cell r="Q2602" t="str">
            <v/>
          </cell>
        </row>
        <row r="2603">
          <cell r="P2603">
            <v>1606</v>
          </cell>
          <cell r="Q2603" t="str">
            <v/>
          </cell>
        </row>
        <row r="2604">
          <cell r="P2604">
            <v>1607</v>
          </cell>
          <cell r="Q2604" t="str">
            <v/>
          </cell>
        </row>
        <row r="2605">
          <cell r="P2605">
            <v>1608</v>
          </cell>
          <cell r="Q2605" t="str">
            <v/>
          </cell>
        </row>
        <row r="2606">
          <cell r="P2606">
            <v>1609</v>
          </cell>
          <cell r="Q2606" t="str">
            <v/>
          </cell>
        </row>
        <row r="2607">
          <cell r="P2607">
            <v>1610</v>
          </cell>
          <cell r="Q2607" t="str">
            <v/>
          </cell>
        </row>
        <row r="2608">
          <cell r="P2608">
            <v>1611</v>
          </cell>
          <cell r="Q2608" t="str">
            <v/>
          </cell>
        </row>
        <row r="2609">
          <cell r="P2609">
            <v>1612</v>
          </cell>
          <cell r="Q2609" t="str">
            <v/>
          </cell>
        </row>
        <row r="2610">
          <cell r="P2610">
            <v>1613</v>
          </cell>
          <cell r="Q2610" t="str">
            <v/>
          </cell>
        </row>
        <row r="2611">
          <cell r="P2611">
            <v>1614</v>
          </cell>
          <cell r="Q2611" t="str">
            <v/>
          </cell>
        </row>
        <row r="2612">
          <cell r="P2612">
            <v>1615</v>
          </cell>
          <cell r="Q2612" t="str">
            <v/>
          </cell>
        </row>
        <row r="2613">
          <cell r="P2613">
            <v>1616</v>
          </cell>
          <cell r="Q2613" t="str">
            <v/>
          </cell>
        </row>
        <row r="2614">
          <cell r="P2614">
            <v>1617</v>
          </cell>
          <cell r="Q2614" t="str">
            <v/>
          </cell>
        </row>
        <row r="2615">
          <cell r="P2615">
            <v>1618</v>
          </cell>
          <cell r="Q2615" t="str">
            <v/>
          </cell>
        </row>
        <row r="2616">
          <cell r="P2616">
            <v>1619</v>
          </cell>
          <cell r="Q2616" t="str">
            <v/>
          </cell>
        </row>
        <row r="2617">
          <cell r="P2617">
            <v>1620</v>
          </cell>
          <cell r="Q2617" t="str">
            <v/>
          </cell>
        </row>
        <row r="2618">
          <cell r="P2618">
            <v>1621</v>
          </cell>
          <cell r="Q2618" t="str">
            <v/>
          </cell>
        </row>
        <row r="2619">
          <cell r="P2619">
            <v>1622</v>
          </cell>
          <cell r="Q2619" t="str">
            <v/>
          </cell>
        </row>
        <row r="2620">
          <cell r="P2620">
            <v>1623</v>
          </cell>
          <cell r="Q2620" t="str">
            <v/>
          </cell>
        </row>
        <row r="2621">
          <cell r="P2621">
            <v>1624</v>
          </cell>
          <cell r="Q2621" t="str">
            <v/>
          </cell>
        </row>
        <row r="2622">
          <cell r="P2622">
            <v>1625</v>
          </cell>
          <cell r="Q2622" t="str">
            <v/>
          </cell>
        </row>
        <row r="2623">
          <cell r="P2623">
            <v>1626</v>
          </cell>
          <cell r="Q2623" t="str">
            <v/>
          </cell>
        </row>
        <row r="2624">
          <cell r="P2624">
            <v>1627</v>
          </cell>
          <cell r="Q2624" t="str">
            <v/>
          </cell>
        </row>
        <row r="2625">
          <cell r="P2625">
            <v>1628</v>
          </cell>
          <cell r="Q2625" t="str">
            <v/>
          </cell>
        </row>
        <row r="2626">
          <cell r="P2626">
            <v>1629</v>
          </cell>
          <cell r="Q2626" t="str">
            <v/>
          </cell>
        </row>
        <row r="2627">
          <cell r="P2627">
            <v>1630</v>
          </cell>
          <cell r="Q2627" t="str">
            <v/>
          </cell>
        </row>
        <row r="2628">
          <cell r="P2628">
            <v>1631</v>
          </cell>
          <cell r="Q2628" t="str">
            <v/>
          </cell>
        </row>
        <row r="2629">
          <cell r="P2629">
            <v>1632</v>
          </cell>
          <cell r="Q2629" t="str">
            <v/>
          </cell>
        </row>
        <row r="2630">
          <cell r="P2630">
            <v>1633</v>
          </cell>
          <cell r="Q2630" t="str">
            <v/>
          </cell>
        </row>
        <row r="2631">
          <cell r="P2631">
            <v>1634</v>
          </cell>
          <cell r="Q2631" t="str">
            <v/>
          </cell>
        </row>
        <row r="2632">
          <cell r="P2632">
            <v>1635</v>
          </cell>
          <cell r="Q2632" t="str">
            <v/>
          </cell>
        </row>
        <row r="2633">
          <cell r="P2633">
            <v>1636</v>
          </cell>
          <cell r="Q2633" t="str">
            <v/>
          </cell>
        </row>
        <row r="2634">
          <cell r="P2634">
            <v>1637</v>
          </cell>
          <cell r="Q2634" t="str">
            <v/>
          </cell>
        </row>
        <row r="2635">
          <cell r="P2635">
            <v>1638</v>
          </cell>
          <cell r="Q2635" t="str">
            <v/>
          </cell>
        </row>
        <row r="2636">
          <cell r="P2636">
            <v>1639</v>
          </cell>
          <cell r="Q2636" t="str">
            <v/>
          </cell>
        </row>
        <row r="2637">
          <cell r="P2637">
            <v>1640</v>
          </cell>
          <cell r="Q2637" t="str">
            <v/>
          </cell>
        </row>
        <row r="2638">
          <cell r="P2638">
            <v>1641</v>
          </cell>
          <cell r="Q2638" t="str">
            <v/>
          </cell>
        </row>
        <row r="2639">
          <cell r="P2639">
            <v>1642</v>
          </cell>
          <cell r="Q2639" t="str">
            <v/>
          </cell>
        </row>
        <row r="2640">
          <cell r="P2640">
            <v>1643</v>
          </cell>
          <cell r="Q2640" t="str">
            <v/>
          </cell>
        </row>
        <row r="2641">
          <cell r="P2641">
            <v>1644</v>
          </cell>
          <cell r="Q2641" t="str">
            <v/>
          </cell>
        </row>
        <row r="2642">
          <cell r="P2642">
            <v>1645</v>
          </cell>
          <cell r="Q2642" t="str">
            <v/>
          </cell>
        </row>
        <row r="2643">
          <cell r="P2643">
            <v>1646</v>
          </cell>
          <cell r="Q2643" t="str">
            <v/>
          </cell>
        </row>
        <row r="2644">
          <cell r="P2644">
            <v>1647</v>
          </cell>
          <cell r="Q2644" t="str">
            <v/>
          </cell>
        </row>
        <row r="2645">
          <cell r="P2645">
            <v>1648</v>
          </cell>
          <cell r="Q2645" t="str">
            <v/>
          </cell>
        </row>
        <row r="2646">
          <cell r="P2646">
            <v>1649</v>
          </cell>
          <cell r="Q2646" t="str">
            <v/>
          </cell>
        </row>
        <row r="2647">
          <cell r="P2647">
            <v>1650</v>
          </cell>
          <cell r="Q2647" t="str">
            <v/>
          </cell>
        </row>
        <row r="2648">
          <cell r="P2648">
            <v>1651</v>
          </cell>
          <cell r="Q2648" t="str">
            <v/>
          </cell>
        </row>
        <row r="2649">
          <cell r="P2649">
            <v>1652</v>
          </cell>
          <cell r="Q2649" t="str">
            <v/>
          </cell>
        </row>
        <row r="2650">
          <cell r="P2650">
            <v>1653</v>
          </cell>
          <cell r="Q2650" t="str">
            <v/>
          </cell>
        </row>
        <row r="2651">
          <cell r="P2651">
            <v>1654</v>
          </cell>
          <cell r="Q2651" t="str">
            <v/>
          </cell>
        </row>
        <row r="2652">
          <cell r="P2652">
            <v>1655</v>
          </cell>
          <cell r="Q2652" t="str">
            <v/>
          </cell>
        </row>
        <row r="2653">
          <cell r="P2653">
            <v>1656</v>
          </cell>
          <cell r="Q2653" t="str">
            <v/>
          </cell>
        </row>
        <row r="2654">
          <cell r="P2654">
            <v>1657</v>
          </cell>
          <cell r="Q2654" t="str">
            <v/>
          </cell>
        </row>
        <row r="2655">
          <cell r="P2655">
            <v>1658</v>
          </cell>
          <cell r="Q2655" t="str">
            <v/>
          </cell>
        </row>
        <row r="2656">
          <cell r="P2656">
            <v>1659</v>
          </cell>
          <cell r="Q2656" t="str">
            <v/>
          </cell>
        </row>
        <row r="2657">
          <cell r="P2657">
            <v>1660</v>
          </cell>
          <cell r="Q2657" t="str">
            <v/>
          </cell>
        </row>
        <row r="2658">
          <cell r="P2658">
            <v>1661</v>
          </cell>
          <cell r="Q2658" t="str">
            <v/>
          </cell>
        </row>
        <row r="2659">
          <cell r="P2659">
            <v>1662</v>
          </cell>
          <cell r="Q2659" t="str">
            <v/>
          </cell>
        </row>
        <row r="2660">
          <cell r="P2660">
            <v>1663</v>
          </cell>
          <cell r="Q2660" t="str">
            <v/>
          </cell>
        </row>
        <row r="2661">
          <cell r="P2661">
            <v>1664</v>
          </cell>
          <cell r="Q2661" t="str">
            <v/>
          </cell>
        </row>
        <row r="2662">
          <cell r="P2662">
            <v>1665</v>
          </cell>
          <cell r="Q2662" t="str">
            <v/>
          </cell>
        </row>
        <row r="2663">
          <cell r="P2663">
            <v>1666</v>
          </cell>
          <cell r="Q2663" t="str">
            <v/>
          </cell>
        </row>
        <row r="2664">
          <cell r="P2664">
            <v>1667</v>
          </cell>
          <cell r="Q2664" t="str">
            <v/>
          </cell>
        </row>
        <row r="2665">
          <cell r="P2665">
            <v>1668</v>
          </cell>
          <cell r="Q2665" t="str">
            <v/>
          </cell>
        </row>
        <row r="2666">
          <cell r="P2666">
            <v>1669</v>
          </cell>
          <cell r="Q2666" t="str">
            <v/>
          </cell>
        </row>
        <row r="2667">
          <cell r="P2667">
            <v>1670</v>
          </cell>
          <cell r="Q2667" t="str">
            <v/>
          </cell>
        </row>
        <row r="2668">
          <cell r="P2668">
            <v>1671</v>
          </cell>
          <cell r="Q2668" t="str">
            <v/>
          </cell>
        </row>
        <row r="2669">
          <cell r="P2669">
            <v>1672</v>
          </cell>
          <cell r="Q2669" t="str">
            <v/>
          </cell>
        </row>
        <row r="2670">
          <cell r="P2670">
            <v>1673</v>
          </cell>
          <cell r="Q2670" t="str">
            <v/>
          </cell>
        </row>
        <row r="2671">
          <cell r="P2671">
            <v>1674</v>
          </cell>
          <cell r="Q2671" t="str">
            <v/>
          </cell>
        </row>
        <row r="2672">
          <cell r="P2672">
            <v>1675</v>
          </cell>
          <cell r="Q2672" t="str">
            <v/>
          </cell>
        </row>
        <row r="2673">
          <cell r="P2673">
            <v>1676</v>
          </cell>
          <cell r="Q2673" t="str">
            <v/>
          </cell>
        </row>
        <row r="2674">
          <cell r="P2674">
            <v>1677</v>
          </cell>
          <cell r="Q2674" t="str">
            <v/>
          </cell>
        </row>
        <row r="2675">
          <cell r="P2675">
            <v>1678</v>
          </cell>
          <cell r="Q2675" t="str">
            <v/>
          </cell>
        </row>
        <row r="2676">
          <cell r="P2676">
            <v>1679</v>
          </cell>
          <cell r="Q2676" t="str">
            <v/>
          </cell>
        </row>
        <row r="2677">
          <cell r="P2677">
            <v>1680</v>
          </cell>
          <cell r="Q2677" t="str">
            <v/>
          </cell>
        </row>
        <row r="2678">
          <cell r="P2678">
            <v>1681</v>
          </cell>
          <cell r="Q2678" t="str">
            <v/>
          </cell>
        </row>
        <row r="2679">
          <cell r="P2679">
            <v>1682</v>
          </cell>
          <cell r="Q2679" t="str">
            <v/>
          </cell>
        </row>
        <row r="2680">
          <cell r="P2680">
            <v>1683</v>
          </cell>
          <cell r="Q2680" t="str">
            <v/>
          </cell>
        </row>
        <row r="2681">
          <cell r="P2681">
            <v>1684</v>
          </cell>
          <cell r="Q2681" t="str">
            <v/>
          </cell>
        </row>
        <row r="2682">
          <cell r="P2682">
            <v>1685</v>
          </cell>
          <cell r="Q2682" t="str">
            <v/>
          </cell>
        </row>
        <row r="2683">
          <cell r="P2683">
            <v>1686</v>
          </cell>
          <cell r="Q2683" t="str">
            <v/>
          </cell>
        </row>
        <row r="2684">
          <cell r="P2684">
            <v>1687</v>
          </cell>
          <cell r="Q2684" t="str">
            <v/>
          </cell>
        </row>
        <row r="2685">
          <cell r="P2685">
            <v>1688</v>
          </cell>
          <cell r="Q2685" t="str">
            <v/>
          </cell>
        </row>
        <row r="2686">
          <cell r="P2686">
            <v>1689</v>
          </cell>
          <cell r="Q2686" t="str">
            <v/>
          </cell>
        </row>
        <row r="2687">
          <cell r="P2687">
            <v>1690</v>
          </cell>
          <cell r="Q2687" t="str">
            <v/>
          </cell>
        </row>
        <row r="2688">
          <cell r="P2688">
            <v>1691</v>
          </cell>
          <cell r="Q2688" t="str">
            <v/>
          </cell>
        </row>
        <row r="2689">
          <cell r="P2689">
            <v>1692</v>
          </cell>
          <cell r="Q2689" t="str">
            <v/>
          </cell>
        </row>
        <row r="2690">
          <cell r="P2690">
            <v>1693</v>
          </cell>
          <cell r="Q2690" t="str">
            <v/>
          </cell>
        </row>
        <row r="2691">
          <cell r="P2691">
            <v>1694</v>
          </cell>
          <cell r="Q2691" t="str">
            <v/>
          </cell>
        </row>
        <row r="2692">
          <cell r="P2692">
            <v>1695</v>
          </cell>
          <cell r="Q2692" t="str">
            <v/>
          </cell>
        </row>
        <row r="2693">
          <cell r="P2693">
            <v>1696</v>
          </cell>
          <cell r="Q2693" t="str">
            <v/>
          </cell>
        </row>
        <row r="2694">
          <cell r="P2694">
            <v>1697</v>
          </cell>
          <cell r="Q2694" t="str">
            <v/>
          </cell>
        </row>
        <row r="2695">
          <cell r="P2695">
            <v>1698</v>
          </cell>
          <cell r="Q2695" t="str">
            <v/>
          </cell>
        </row>
        <row r="2696">
          <cell r="P2696">
            <v>1699</v>
          </cell>
          <cell r="Q2696" t="str">
            <v/>
          </cell>
        </row>
        <row r="2697">
          <cell r="P2697">
            <v>1700</v>
          </cell>
          <cell r="Q2697" t="str">
            <v/>
          </cell>
        </row>
        <row r="2698">
          <cell r="P2698">
            <v>1701</v>
          </cell>
          <cell r="Q2698" t="str">
            <v/>
          </cell>
        </row>
        <row r="2699">
          <cell r="P2699">
            <v>1702</v>
          </cell>
          <cell r="Q2699" t="str">
            <v/>
          </cell>
        </row>
        <row r="2700">
          <cell r="P2700">
            <v>1703</v>
          </cell>
          <cell r="Q2700" t="str">
            <v/>
          </cell>
        </row>
        <row r="2701">
          <cell r="P2701">
            <v>1704</v>
          </cell>
          <cell r="Q2701" t="str">
            <v/>
          </cell>
        </row>
        <row r="2702">
          <cell r="P2702">
            <v>1705</v>
          </cell>
          <cell r="Q2702" t="str">
            <v/>
          </cell>
        </row>
        <row r="2703">
          <cell r="P2703">
            <v>1706</v>
          </cell>
          <cell r="Q2703" t="str">
            <v/>
          </cell>
        </row>
        <row r="2704">
          <cell r="P2704">
            <v>1707</v>
          </cell>
          <cell r="Q2704" t="str">
            <v/>
          </cell>
        </row>
        <row r="2705">
          <cell r="P2705">
            <v>1708</v>
          </cell>
          <cell r="Q2705" t="str">
            <v/>
          </cell>
        </row>
        <row r="2706">
          <cell r="P2706">
            <v>1709</v>
          </cell>
          <cell r="Q2706" t="str">
            <v/>
          </cell>
        </row>
        <row r="2707">
          <cell r="P2707">
            <v>1710</v>
          </cell>
          <cell r="Q2707" t="str">
            <v/>
          </cell>
        </row>
        <row r="2708">
          <cell r="P2708">
            <v>1711</v>
          </cell>
          <cell r="Q2708" t="str">
            <v/>
          </cell>
        </row>
        <row r="2709">
          <cell r="P2709">
            <v>1712</v>
          </cell>
          <cell r="Q2709" t="str">
            <v/>
          </cell>
        </row>
        <row r="2710">
          <cell r="P2710">
            <v>1713</v>
          </cell>
          <cell r="Q2710" t="str">
            <v/>
          </cell>
        </row>
        <row r="2711">
          <cell r="P2711">
            <v>1714</v>
          </cell>
          <cell r="Q2711" t="str">
            <v/>
          </cell>
        </row>
        <row r="2712">
          <cell r="P2712">
            <v>1715</v>
          </cell>
          <cell r="Q2712" t="str">
            <v/>
          </cell>
        </row>
        <row r="2713">
          <cell r="P2713">
            <v>1716</v>
          </cell>
          <cell r="Q2713" t="str">
            <v/>
          </cell>
        </row>
        <row r="2714">
          <cell r="P2714">
            <v>1717</v>
          </cell>
          <cell r="Q2714" t="str">
            <v/>
          </cell>
        </row>
        <row r="2715">
          <cell r="P2715">
            <v>1718</v>
          </cell>
          <cell r="Q2715" t="str">
            <v/>
          </cell>
        </row>
        <row r="2716">
          <cell r="P2716">
            <v>1719</v>
          </cell>
          <cell r="Q2716" t="str">
            <v/>
          </cell>
        </row>
        <row r="2717">
          <cell r="P2717">
            <v>1720</v>
          </cell>
          <cell r="Q2717" t="str">
            <v/>
          </cell>
        </row>
        <row r="2718">
          <cell r="P2718">
            <v>1721</v>
          </cell>
          <cell r="Q2718" t="str">
            <v/>
          </cell>
        </row>
        <row r="2719">
          <cell r="P2719">
            <v>1722</v>
          </cell>
          <cell r="Q2719" t="str">
            <v/>
          </cell>
        </row>
        <row r="2720">
          <cell r="P2720">
            <v>1723</v>
          </cell>
          <cell r="Q2720" t="str">
            <v/>
          </cell>
        </row>
        <row r="2721">
          <cell r="P2721">
            <v>1724</v>
          </cell>
          <cell r="Q2721" t="str">
            <v/>
          </cell>
        </row>
        <row r="2722">
          <cell r="P2722">
            <v>1725</v>
          </cell>
          <cell r="Q2722" t="str">
            <v/>
          </cell>
        </row>
        <row r="2723">
          <cell r="P2723">
            <v>1726</v>
          </cell>
          <cell r="Q2723" t="str">
            <v/>
          </cell>
        </row>
        <row r="2724">
          <cell r="P2724">
            <v>1727</v>
          </cell>
          <cell r="Q2724" t="str">
            <v/>
          </cell>
        </row>
        <row r="2725">
          <cell r="P2725">
            <v>1728</v>
          </cell>
          <cell r="Q2725" t="str">
            <v/>
          </cell>
        </row>
        <row r="2726">
          <cell r="P2726">
            <v>1729</v>
          </cell>
          <cell r="Q2726" t="str">
            <v/>
          </cell>
        </row>
        <row r="2727">
          <cell r="P2727">
            <v>1730</v>
          </cell>
          <cell r="Q2727" t="str">
            <v/>
          </cell>
        </row>
        <row r="2728">
          <cell r="P2728">
            <v>1731</v>
          </cell>
          <cell r="Q2728" t="str">
            <v/>
          </cell>
        </row>
        <row r="2729">
          <cell r="P2729">
            <v>1732</v>
          </cell>
          <cell r="Q2729" t="str">
            <v/>
          </cell>
        </row>
        <row r="2730">
          <cell r="P2730">
            <v>1733</v>
          </cell>
          <cell r="Q2730" t="str">
            <v/>
          </cell>
        </row>
        <row r="2731">
          <cell r="P2731">
            <v>1734</v>
          </cell>
          <cell r="Q2731" t="str">
            <v/>
          </cell>
        </row>
        <row r="2732">
          <cell r="P2732">
            <v>1735</v>
          </cell>
          <cell r="Q2732" t="str">
            <v/>
          </cell>
        </row>
        <row r="2733">
          <cell r="P2733">
            <v>1736</v>
          </cell>
          <cell r="Q2733" t="str">
            <v/>
          </cell>
        </row>
        <row r="2734">
          <cell r="P2734">
            <v>1737</v>
          </cell>
          <cell r="Q2734" t="str">
            <v/>
          </cell>
        </row>
        <row r="2735">
          <cell r="P2735">
            <v>1738</v>
          </cell>
          <cell r="Q2735" t="str">
            <v/>
          </cell>
        </row>
        <row r="2736">
          <cell r="P2736">
            <v>1739</v>
          </cell>
          <cell r="Q2736" t="str">
            <v/>
          </cell>
        </row>
        <row r="2737">
          <cell r="P2737">
            <v>1740</v>
          </cell>
          <cell r="Q2737" t="str">
            <v/>
          </cell>
        </row>
        <row r="2738">
          <cell r="P2738">
            <v>1741</v>
          </cell>
          <cell r="Q2738" t="str">
            <v/>
          </cell>
        </row>
        <row r="2739">
          <cell r="P2739">
            <v>1742</v>
          </cell>
          <cell r="Q2739" t="str">
            <v/>
          </cell>
        </row>
        <row r="2740">
          <cell r="P2740">
            <v>1743</v>
          </cell>
          <cell r="Q2740" t="str">
            <v/>
          </cell>
        </row>
        <row r="2741">
          <cell r="P2741">
            <v>1744</v>
          </cell>
          <cell r="Q2741" t="str">
            <v/>
          </cell>
        </row>
        <row r="2742">
          <cell r="P2742">
            <v>1745</v>
          </cell>
          <cell r="Q2742" t="str">
            <v/>
          </cell>
        </row>
        <row r="2743">
          <cell r="P2743">
            <v>1746</v>
          </cell>
          <cell r="Q2743" t="str">
            <v/>
          </cell>
        </row>
        <row r="2744">
          <cell r="P2744">
            <v>1747</v>
          </cell>
          <cell r="Q2744" t="str">
            <v/>
          </cell>
        </row>
        <row r="2745">
          <cell r="P2745">
            <v>1748</v>
          </cell>
          <cell r="Q2745" t="str">
            <v/>
          </cell>
        </row>
        <row r="2746">
          <cell r="P2746">
            <v>1749</v>
          </cell>
          <cell r="Q2746" t="str">
            <v/>
          </cell>
        </row>
        <row r="2747">
          <cell r="P2747">
            <v>1750</v>
          </cell>
          <cell r="Q2747" t="str">
            <v/>
          </cell>
        </row>
        <row r="2748">
          <cell r="P2748">
            <v>1751</v>
          </cell>
          <cell r="Q2748" t="str">
            <v/>
          </cell>
        </row>
        <row r="2749">
          <cell r="P2749">
            <v>1752</v>
          </cell>
          <cell r="Q2749" t="str">
            <v/>
          </cell>
        </row>
        <row r="2750">
          <cell r="P2750">
            <v>1753</v>
          </cell>
          <cell r="Q2750" t="str">
            <v/>
          </cell>
        </row>
        <row r="2751">
          <cell r="P2751">
            <v>1754</v>
          </cell>
          <cell r="Q2751" t="str">
            <v/>
          </cell>
        </row>
        <row r="2752">
          <cell r="P2752">
            <v>1755</v>
          </cell>
          <cell r="Q2752" t="str">
            <v/>
          </cell>
        </row>
        <row r="2753">
          <cell r="P2753">
            <v>1756</v>
          </cell>
          <cell r="Q2753" t="str">
            <v/>
          </cell>
        </row>
        <row r="2754">
          <cell r="P2754">
            <v>1757</v>
          </cell>
          <cell r="Q2754" t="str">
            <v/>
          </cell>
        </row>
        <row r="2755">
          <cell r="P2755">
            <v>1758</v>
          </cell>
          <cell r="Q2755" t="str">
            <v/>
          </cell>
        </row>
        <row r="2756">
          <cell r="P2756">
            <v>1759</v>
          </cell>
          <cell r="Q2756" t="str">
            <v/>
          </cell>
        </row>
        <row r="2757">
          <cell r="P2757">
            <v>1760</v>
          </cell>
          <cell r="Q2757" t="str">
            <v/>
          </cell>
        </row>
        <row r="2758">
          <cell r="P2758">
            <v>1761</v>
          </cell>
          <cell r="Q2758" t="str">
            <v/>
          </cell>
        </row>
        <row r="2759">
          <cell r="P2759">
            <v>1762</v>
          </cell>
          <cell r="Q2759" t="str">
            <v/>
          </cell>
        </row>
        <row r="2760">
          <cell r="P2760">
            <v>1763</v>
          </cell>
          <cell r="Q2760" t="str">
            <v/>
          </cell>
        </row>
        <row r="2761">
          <cell r="P2761">
            <v>1764</v>
          </cell>
          <cell r="Q2761" t="str">
            <v/>
          </cell>
        </row>
        <row r="2762">
          <cell r="P2762">
            <v>1765</v>
          </cell>
          <cell r="Q2762" t="str">
            <v/>
          </cell>
        </row>
        <row r="2763">
          <cell r="P2763">
            <v>1766</v>
          </cell>
          <cell r="Q2763" t="str">
            <v/>
          </cell>
        </row>
        <row r="2764">
          <cell r="P2764">
            <v>1767</v>
          </cell>
          <cell r="Q2764" t="str">
            <v/>
          </cell>
        </row>
        <row r="2765">
          <cell r="P2765">
            <v>1768</v>
          </cell>
          <cell r="Q2765" t="str">
            <v/>
          </cell>
        </row>
        <row r="2766">
          <cell r="P2766">
            <v>1769</v>
          </cell>
          <cell r="Q2766" t="str">
            <v/>
          </cell>
        </row>
        <row r="2767">
          <cell r="P2767">
            <v>1770</v>
          </cell>
          <cell r="Q2767" t="str">
            <v/>
          </cell>
        </row>
        <row r="2768">
          <cell r="P2768">
            <v>1771</v>
          </cell>
          <cell r="Q2768" t="str">
            <v/>
          </cell>
        </row>
        <row r="2769">
          <cell r="P2769">
            <v>1772</v>
          </cell>
          <cell r="Q2769" t="str">
            <v/>
          </cell>
        </row>
        <row r="2770">
          <cell r="P2770">
            <v>1773</v>
          </cell>
          <cell r="Q2770" t="str">
            <v/>
          </cell>
        </row>
        <row r="2771">
          <cell r="P2771">
            <v>1774</v>
          </cell>
          <cell r="Q2771" t="str">
            <v/>
          </cell>
        </row>
        <row r="2772">
          <cell r="P2772">
            <v>1775</v>
          </cell>
          <cell r="Q2772" t="str">
            <v/>
          </cell>
        </row>
        <row r="2773">
          <cell r="P2773">
            <v>1776</v>
          </cell>
          <cell r="Q2773" t="str">
            <v/>
          </cell>
        </row>
        <row r="2774">
          <cell r="P2774">
            <v>1777</v>
          </cell>
          <cell r="Q2774" t="str">
            <v/>
          </cell>
        </row>
        <row r="2775">
          <cell r="P2775">
            <v>1778</v>
          </cell>
          <cell r="Q2775" t="str">
            <v/>
          </cell>
        </row>
        <row r="2776">
          <cell r="P2776">
            <v>1779</v>
          </cell>
          <cell r="Q2776" t="str">
            <v/>
          </cell>
        </row>
        <row r="2777">
          <cell r="P2777">
            <v>1780</v>
          </cell>
          <cell r="Q2777" t="str">
            <v/>
          </cell>
        </row>
        <row r="2778">
          <cell r="P2778">
            <v>1781</v>
          </cell>
          <cell r="Q2778" t="str">
            <v/>
          </cell>
        </row>
        <row r="2779">
          <cell r="P2779">
            <v>1782</v>
          </cell>
          <cell r="Q2779" t="str">
            <v/>
          </cell>
        </row>
        <row r="2780">
          <cell r="P2780">
            <v>1783</v>
          </cell>
          <cell r="Q2780" t="str">
            <v/>
          </cell>
        </row>
        <row r="2781">
          <cell r="P2781">
            <v>1784</v>
          </cell>
          <cell r="Q2781" t="str">
            <v/>
          </cell>
        </row>
        <row r="2782">
          <cell r="P2782">
            <v>1785</v>
          </cell>
          <cell r="Q2782" t="str">
            <v/>
          </cell>
        </row>
        <row r="2783">
          <cell r="P2783">
            <v>1786</v>
          </cell>
          <cell r="Q2783" t="str">
            <v/>
          </cell>
        </row>
        <row r="2784">
          <cell r="P2784">
            <v>1787</v>
          </cell>
          <cell r="Q2784" t="str">
            <v/>
          </cell>
        </row>
        <row r="2785">
          <cell r="P2785">
            <v>1788</v>
          </cell>
          <cell r="Q2785" t="str">
            <v/>
          </cell>
        </row>
        <row r="2786">
          <cell r="P2786">
            <v>1789</v>
          </cell>
          <cell r="Q2786" t="str">
            <v/>
          </cell>
        </row>
        <row r="2787">
          <cell r="P2787">
            <v>1790</v>
          </cell>
          <cell r="Q2787" t="str">
            <v/>
          </cell>
        </row>
        <row r="2788">
          <cell r="P2788">
            <v>1791</v>
          </cell>
          <cell r="Q2788" t="str">
            <v/>
          </cell>
        </row>
        <row r="2789">
          <cell r="P2789">
            <v>1792</v>
          </cell>
          <cell r="Q2789" t="str">
            <v/>
          </cell>
        </row>
        <row r="2790">
          <cell r="P2790">
            <v>1793</v>
          </cell>
          <cell r="Q2790" t="str">
            <v/>
          </cell>
        </row>
        <row r="2791">
          <cell r="P2791">
            <v>1794</v>
          </cell>
          <cell r="Q2791" t="str">
            <v/>
          </cell>
        </row>
        <row r="2792">
          <cell r="P2792">
            <v>1795</v>
          </cell>
          <cell r="Q2792" t="str">
            <v/>
          </cell>
        </row>
        <row r="2793">
          <cell r="P2793">
            <v>1796</v>
          </cell>
          <cell r="Q2793" t="str">
            <v/>
          </cell>
        </row>
        <row r="2794">
          <cell r="P2794">
            <v>1797</v>
          </cell>
          <cell r="Q2794" t="str">
            <v/>
          </cell>
        </row>
        <row r="2795">
          <cell r="P2795">
            <v>1798</v>
          </cell>
          <cell r="Q2795" t="str">
            <v/>
          </cell>
        </row>
        <row r="2796">
          <cell r="P2796">
            <v>1799</v>
          </cell>
          <cell r="Q2796" t="str">
            <v/>
          </cell>
        </row>
        <row r="2797">
          <cell r="P2797">
            <v>1800</v>
          </cell>
          <cell r="Q2797" t="str">
            <v/>
          </cell>
        </row>
        <row r="2798">
          <cell r="P2798">
            <v>1801</v>
          </cell>
          <cell r="Q2798" t="str">
            <v/>
          </cell>
        </row>
        <row r="2799">
          <cell r="P2799">
            <v>1802</v>
          </cell>
          <cell r="Q2799" t="str">
            <v/>
          </cell>
        </row>
        <row r="2800">
          <cell r="P2800">
            <v>1803</v>
          </cell>
          <cell r="Q2800" t="str">
            <v/>
          </cell>
        </row>
        <row r="2801">
          <cell r="P2801">
            <v>1804</v>
          </cell>
          <cell r="Q2801" t="str">
            <v/>
          </cell>
        </row>
        <row r="2802">
          <cell r="P2802">
            <v>1805</v>
          </cell>
          <cell r="Q2802" t="str">
            <v/>
          </cell>
        </row>
        <row r="2803">
          <cell r="P2803">
            <v>1806</v>
          </cell>
          <cell r="Q2803" t="str">
            <v/>
          </cell>
        </row>
        <row r="2804">
          <cell r="P2804">
            <v>1807</v>
          </cell>
          <cell r="Q2804" t="str">
            <v/>
          </cell>
        </row>
        <row r="2805">
          <cell r="P2805">
            <v>1808</v>
          </cell>
          <cell r="Q2805" t="str">
            <v/>
          </cell>
        </row>
        <row r="2806">
          <cell r="P2806">
            <v>1809</v>
          </cell>
          <cell r="Q2806" t="str">
            <v/>
          </cell>
        </row>
        <row r="2807">
          <cell r="P2807">
            <v>1810</v>
          </cell>
          <cell r="Q2807" t="str">
            <v/>
          </cell>
        </row>
        <row r="2808">
          <cell r="P2808">
            <v>1811</v>
          </cell>
          <cell r="Q2808" t="str">
            <v/>
          </cell>
        </row>
        <row r="2809">
          <cell r="P2809">
            <v>1812</v>
          </cell>
          <cell r="Q2809" t="str">
            <v/>
          </cell>
        </row>
        <row r="2810">
          <cell r="P2810">
            <v>1813</v>
          </cell>
          <cell r="Q2810" t="str">
            <v/>
          </cell>
        </row>
        <row r="2811">
          <cell r="P2811">
            <v>1814</v>
          </cell>
          <cell r="Q2811" t="str">
            <v/>
          </cell>
        </row>
        <row r="2812">
          <cell r="P2812">
            <v>1815</v>
          </cell>
          <cell r="Q2812" t="str">
            <v/>
          </cell>
        </row>
        <row r="2813">
          <cell r="P2813">
            <v>1816</v>
          </cell>
          <cell r="Q2813" t="str">
            <v/>
          </cell>
        </row>
        <row r="2814">
          <cell r="P2814">
            <v>1817</v>
          </cell>
          <cell r="Q2814" t="str">
            <v/>
          </cell>
        </row>
        <row r="2815">
          <cell r="P2815">
            <v>1818</v>
          </cell>
          <cell r="Q2815" t="str">
            <v/>
          </cell>
        </row>
        <row r="2816">
          <cell r="P2816">
            <v>1819</v>
          </cell>
          <cell r="Q2816" t="str">
            <v/>
          </cell>
        </row>
        <row r="2817">
          <cell r="P2817">
            <v>1820</v>
          </cell>
          <cell r="Q2817" t="str">
            <v/>
          </cell>
        </row>
        <row r="2818">
          <cell r="P2818">
            <v>1821</v>
          </cell>
          <cell r="Q2818" t="str">
            <v/>
          </cell>
        </row>
        <row r="2819">
          <cell r="P2819">
            <v>1822</v>
          </cell>
          <cell r="Q2819" t="str">
            <v/>
          </cell>
        </row>
        <row r="2820">
          <cell r="P2820">
            <v>1823</v>
          </cell>
          <cell r="Q2820" t="str">
            <v/>
          </cell>
        </row>
        <row r="2821">
          <cell r="P2821">
            <v>1824</v>
          </cell>
          <cell r="Q2821" t="str">
            <v/>
          </cell>
        </row>
        <row r="2822">
          <cell r="P2822">
            <v>1825</v>
          </cell>
          <cell r="Q2822" t="str">
            <v/>
          </cell>
        </row>
        <row r="2823">
          <cell r="P2823">
            <v>1826</v>
          </cell>
          <cell r="Q2823" t="str">
            <v/>
          </cell>
        </row>
        <row r="2824">
          <cell r="P2824">
            <v>1827</v>
          </cell>
          <cell r="Q2824" t="str">
            <v/>
          </cell>
        </row>
        <row r="2825">
          <cell r="P2825">
            <v>1828</v>
          </cell>
          <cell r="Q2825" t="str">
            <v/>
          </cell>
        </row>
        <row r="2826">
          <cell r="P2826">
            <v>1829</v>
          </cell>
          <cell r="Q2826" t="str">
            <v/>
          </cell>
        </row>
        <row r="2827">
          <cell r="P2827">
            <v>1830</v>
          </cell>
          <cell r="Q2827" t="str">
            <v/>
          </cell>
        </row>
        <row r="2828">
          <cell r="P2828">
            <v>1831</v>
          </cell>
          <cell r="Q2828" t="str">
            <v/>
          </cell>
        </row>
        <row r="2829">
          <cell r="P2829">
            <v>1832</v>
          </cell>
          <cell r="Q2829" t="str">
            <v/>
          </cell>
        </row>
        <row r="2830">
          <cell r="P2830">
            <v>1833</v>
          </cell>
          <cell r="Q2830" t="str">
            <v/>
          </cell>
        </row>
        <row r="2831">
          <cell r="P2831">
            <v>1834</v>
          </cell>
          <cell r="Q2831" t="str">
            <v/>
          </cell>
        </row>
        <row r="2832">
          <cell r="P2832">
            <v>1835</v>
          </cell>
          <cell r="Q2832" t="str">
            <v/>
          </cell>
        </row>
        <row r="2833">
          <cell r="P2833">
            <v>1836</v>
          </cell>
          <cell r="Q2833" t="str">
            <v/>
          </cell>
        </row>
        <row r="2834">
          <cell r="P2834">
            <v>1837</v>
          </cell>
          <cell r="Q2834" t="str">
            <v/>
          </cell>
        </row>
        <row r="2835">
          <cell r="P2835">
            <v>1838</v>
          </cell>
          <cell r="Q2835" t="str">
            <v/>
          </cell>
        </row>
        <row r="2836">
          <cell r="P2836">
            <v>1839</v>
          </cell>
          <cell r="Q2836" t="str">
            <v/>
          </cell>
        </row>
        <row r="2837">
          <cell r="P2837">
            <v>1840</v>
          </cell>
          <cell r="Q2837" t="str">
            <v/>
          </cell>
        </row>
        <row r="2838">
          <cell r="P2838">
            <v>1841</v>
          </cell>
          <cell r="Q2838" t="str">
            <v/>
          </cell>
        </row>
        <row r="2839">
          <cell r="P2839">
            <v>1842</v>
          </cell>
          <cell r="Q2839" t="str">
            <v/>
          </cell>
        </row>
        <row r="2840">
          <cell r="P2840">
            <v>1843</v>
          </cell>
          <cell r="Q2840" t="str">
            <v/>
          </cell>
        </row>
        <row r="2841">
          <cell r="P2841">
            <v>1844</v>
          </cell>
          <cell r="Q2841" t="str">
            <v/>
          </cell>
        </row>
        <row r="2842">
          <cell r="P2842">
            <v>1845</v>
          </cell>
          <cell r="Q2842" t="str">
            <v/>
          </cell>
        </row>
        <row r="2843">
          <cell r="P2843">
            <v>1846</v>
          </cell>
          <cell r="Q2843" t="str">
            <v/>
          </cell>
        </row>
        <row r="2844">
          <cell r="P2844">
            <v>1847</v>
          </cell>
          <cell r="Q2844" t="str">
            <v/>
          </cell>
        </row>
        <row r="2845">
          <cell r="P2845">
            <v>1848</v>
          </cell>
          <cell r="Q2845" t="str">
            <v/>
          </cell>
        </row>
        <row r="2846">
          <cell r="P2846">
            <v>1849</v>
          </cell>
          <cell r="Q2846" t="str">
            <v/>
          </cell>
        </row>
        <row r="2847">
          <cell r="P2847">
            <v>1850</v>
          </cell>
          <cell r="Q2847" t="str">
            <v/>
          </cell>
        </row>
        <row r="2848">
          <cell r="P2848">
            <v>1851</v>
          </cell>
          <cell r="Q2848" t="str">
            <v/>
          </cell>
        </row>
        <row r="2849">
          <cell r="P2849">
            <v>1852</v>
          </cell>
          <cell r="Q2849" t="str">
            <v/>
          </cell>
        </row>
        <row r="2850">
          <cell r="P2850">
            <v>1853</v>
          </cell>
          <cell r="Q2850" t="str">
            <v/>
          </cell>
        </row>
        <row r="2851">
          <cell r="P2851">
            <v>1854</v>
          </cell>
          <cell r="Q2851" t="str">
            <v/>
          </cell>
        </row>
        <row r="2852">
          <cell r="P2852">
            <v>1855</v>
          </cell>
          <cell r="Q2852" t="str">
            <v/>
          </cell>
        </row>
        <row r="2853">
          <cell r="P2853">
            <v>1856</v>
          </cell>
          <cell r="Q2853" t="str">
            <v/>
          </cell>
        </row>
        <row r="2854">
          <cell r="P2854">
            <v>1857</v>
          </cell>
          <cell r="Q2854" t="str">
            <v/>
          </cell>
        </row>
        <row r="2855">
          <cell r="P2855">
            <v>1858</v>
          </cell>
          <cell r="Q2855" t="str">
            <v/>
          </cell>
        </row>
        <row r="2856">
          <cell r="P2856">
            <v>1859</v>
          </cell>
          <cell r="Q2856" t="str">
            <v/>
          </cell>
        </row>
        <row r="2857">
          <cell r="P2857">
            <v>1860</v>
          </cell>
          <cell r="Q2857" t="str">
            <v/>
          </cell>
        </row>
        <row r="2858">
          <cell r="P2858">
            <v>1861</v>
          </cell>
          <cell r="Q2858" t="str">
            <v/>
          </cell>
        </row>
        <row r="2859">
          <cell r="P2859">
            <v>1862</v>
          </cell>
          <cell r="Q2859" t="str">
            <v/>
          </cell>
        </row>
        <row r="2860">
          <cell r="P2860">
            <v>1863</v>
          </cell>
          <cell r="Q2860" t="str">
            <v/>
          </cell>
        </row>
        <row r="2861">
          <cell r="P2861">
            <v>1864</v>
          </cell>
          <cell r="Q2861" t="str">
            <v/>
          </cell>
        </row>
        <row r="2862">
          <cell r="P2862">
            <v>1865</v>
          </cell>
          <cell r="Q2862" t="str">
            <v/>
          </cell>
        </row>
        <row r="2863">
          <cell r="P2863">
            <v>1866</v>
          </cell>
          <cell r="Q2863" t="str">
            <v/>
          </cell>
        </row>
        <row r="2864">
          <cell r="P2864">
            <v>1867</v>
          </cell>
          <cell r="Q2864" t="str">
            <v/>
          </cell>
        </row>
        <row r="2865">
          <cell r="P2865">
            <v>1868</v>
          </cell>
          <cell r="Q2865" t="str">
            <v/>
          </cell>
        </row>
        <row r="2866">
          <cell r="P2866">
            <v>1869</v>
          </cell>
          <cell r="Q2866" t="str">
            <v/>
          </cell>
        </row>
        <row r="2867">
          <cell r="P2867">
            <v>1870</v>
          </cell>
          <cell r="Q2867" t="str">
            <v/>
          </cell>
        </row>
        <row r="2868">
          <cell r="P2868">
            <v>1871</v>
          </cell>
          <cell r="Q2868" t="str">
            <v/>
          </cell>
        </row>
        <row r="2869">
          <cell r="P2869">
            <v>1872</v>
          </cell>
          <cell r="Q2869" t="str">
            <v/>
          </cell>
        </row>
        <row r="2870">
          <cell r="P2870">
            <v>1873</v>
          </cell>
          <cell r="Q2870" t="str">
            <v/>
          </cell>
        </row>
        <row r="2871">
          <cell r="P2871">
            <v>1874</v>
          </cell>
          <cell r="Q2871" t="str">
            <v/>
          </cell>
        </row>
        <row r="2872">
          <cell r="P2872">
            <v>1875</v>
          </cell>
          <cell r="Q2872" t="str">
            <v/>
          </cell>
        </row>
        <row r="2873">
          <cell r="P2873">
            <v>1876</v>
          </cell>
          <cell r="Q2873" t="str">
            <v/>
          </cell>
        </row>
        <row r="2874">
          <cell r="P2874">
            <v>1877</v>
          </cell>
          <cell r="Q2874" t="str">
            <v/>
          </cell>
        </row>
        <row r="2875">
          <cell r="P2875">
            <v>1878</v>
          </cell>
          <cell r="Q2875" t="str">
            <v/>
          </cell>
        </row>
        <row r="2876">
          <cell r="P2876">
            <v>1879</v>
          </cell>
          <cell r="Q2876" t="str">
            <v/>
          </cell>
        </row>
        <row r="2877">
          <cell r="P2877">
            <v>1880</v>
          </cell>
          <cell r="Q2877" t="str">
            <v/>
          </cell>
        </row>
        <row r="2878">
          <cell r="P2878">
            <v>1881</v>
          </cell>
          <cell r="Q2878" t="str">
            <v/>
          </cell>
        </row>
        <row r="2879">
          <cell r="P2879">
            <v>1882</v>
          </cell>
          <cell r="Q2879" t="str">
            <v/>
          </cell>
        </row>
        <row r="2880">
          <cell r="P2880">
            <v>1883</v>
          </cell>
          <cell r="Q2880" t="str">
            <v/>
          </cell>
        </row>
        <row r="2881">
          <cell r="P2881">
            <v>1884</v>
          </cell>
          <cell r="Q2881" t="str">
            <v/>
          </cell>
        </row>
        <row r="2882">
          <cell r="P2882">
            <v>1885</v>
          </cell>
          <cell r="Q2882" t="str">
            <v/>
          </cell>
        </row>
        <row r="2883">
          <cell r="P2883">
            <v>1886</v>
          </cell>
          <cell r="Q2883" t="str">
            <v/>
          </cell>
        </row>
        <row r="2884">
          <cell r="P2884">
            <v>1887</v>
          </cell>
          <cell r="Q2884" t="str">
            <v/>
          </cell>
        </row>
        <row r="2885">
          <cell r="P2885">
            <v>1888</v>
          </cell>
          <cell r="Q2885" t="str">
            <v/>
          </cell>
        </row>
        <row r="2886">
          <cell r="P2886">
            <v>1889</v>
          </cell>
          <cell r="Q2886" t="str">
            <v/>
          </cell>
        </row>
        <row r="2887">
          <cell r="P2887">
            <v>1890</v>
          </cell>
          <cell r="Q2887" t="str">
            <v/>
          </cell>
        </row>
        <row r="2888">
          <cell r="P2888">
            <v>1891</v>
          </cell>
          <cell r="Q2888" t="str">
            <v/>
          </cell>
        </row>
        <row r="2889">
          <cell r="P2889">
            <v>1892</v>
          </cell>
          <cell r="Q2889" t="str">
            <v/>
          </cell>
        </row>
        <row r="2890">
          <cell r="P2890">
            <v>1893</v>
          </cell>
          <cell r="Q2890" t="str">
            <v/>
          </cell>
        </row>
        <row r="2891">
          <cell r="P2891">
            <v>1894</v>
          </cell>
          <cell r="Q2891" t="str">
            <v/>
          </cell>
        </row>
        <row r="2892">
          <cell r="P2892">
            <v>1895</v>
          </cell>
          <cell r="Q2892" t="str">
            <v/>
          </cell>
        </row>
        <row r="2893">
          <cell r="P2893">
            <v>1896</v>
          </cell>
          <cell r="Q2893" t="str">
            <v/>
          </cell>
        </row>
        <row r="2894">
          <cell r="P2894">
            <v>1897</v>
          </cell>
          <cell r="Q2894" t="str">
            <v/>
          </cell>
        </row>
        <row r="2895">
          <cell r="P2895">
            <v>1898</v>
          </cell>
          <cell r="Q2895" t="str">
            <v/>
          </cell>
        </row>
        <row r="2896">
          <cell r="P2896">
            <v>1899</v>
          </cell>
          <cell r="Q2896" t="str">
            <v/>
          </cell>
        </row>
        <row r="2897">
          <cell r="P2897">
            <v>1900</v>
          </cell>
          <cell r="Q2897" t="str">
            <v/>
          </cell>
        </row>
        <row r="2898">
          <cell r="P2898">
            <v>1901</v>
          </cell>
          <cell r="Q2898" t="str">
            <v/>
          </cell>
        </row>
        <row r="2899">
          <cell r="P2899">
            <v>1902</v>
          </cell>
          <cell r="Q2899" t="str">
            <v/>
          </cell>
        </row>
        <row r="2900">
          <cell r="P2900">
            <v>1903</v>
          </cell>
          <cell r="Q2900" t="str">
            <v/>
          </cell>
        </row>
        <row r="2901">
          <cell r="P2901">
            <v>1904</v>
          </cell>
          <cell r="Q2901" t="str">
            <v/>
          </cell>
        </row>
        <row r="2902">
          <cell r="P2902">
            <v>1905</v>
          </cell>
          <cell r="Q2902" t="str">
            <v/>
          </cell>
        </row>
        <row r="2903">
          <cell r="P2903">
            <v>1906</v>
          </cell>
          <cell r="Q2903" t="str">
            <v/>
          </cell>
        </row>
        <row r="2904">
          <cell r="P2904">
            <v>1907</v>
          </cell>
          <cell r="Q2904" t="str">
            <v/>
          </cell>
        </row>
        <row r="2905">
          <cell r="P2905">
            <v>1908</v>
          </cell>
          <cell r="Q2905" t="str">
            <v/>
          </cell>
        </row>
        <row r="2906">
          <cell r="P2906">
            <v>1909</v>
          </cell>
          <cell r="Q2906" t="str">
            <v/>
          </cell>
        </row>
        <row r="2907">
          <cell r="P2907">
            <v>1910</v>
          </cell>
          <cell r="Q2907" t="str">
            <v/>
          </cell>
        </row>
        <row r="2908">
          <cell r="P2908">
            <v>1911</v>
          </cell>
          <cell r="Q2908" t="str">
            <v/>
          </cell>
        </row>
        <row r="2909">
          <cell r="P2909">
            <v>1912</v>
          </cell>
          <cell r="Q2909" t="str">
            <v/>
          </cell>
        </row>
        <row r="2910">
          <cell r="P2910">
            <v>1913</v>
          </cell>
          <cell r="Q2910" t="str">
            <v/>
          </cell>
        </row>
        <row r="2911">
          <cell r="P2911">
            <v>1914</v>
          </cell>
          <cell r="Q2911" t="str">
            <v/>
          </cell>
        </row>
        <row r="2912">
          <cell r="P2912">
            <v>1915</v>
          </cell>
          <cell r="Q2912" t="str">
            <v/>
          </cell>
        </row>
        <row r="2913">
          <cell r="P2913">
            <v>1916</v>
          </cell>
          <cell r="Q2913" t="str">
            <v/>
          </cell>
        </row>
        <row r="2914">
          <cell r="P2914">
            <v>1917</v>
          </cell>
          <cell r="Q2914" t="str">
            <v/>
          </cell>
        </row>
        <row r="2915">
          <cell r="P2915">
            <v>1918</v>
          </cell>
          <cell r="Q2915" t="str">
            <v/>
          </cell>
        </row>
        <row r="2916">
          <cell r="P2916">
            <v>1919</v>
          </cell>
          <cell r="Q2916" t="str">
            <v/>
          </cell>
        </row>
        <row r="2917">
          <cell r="P2917">
            <v>1920</v>
          </cell>
          <cell r="Q2917" t="str">
            <v/>
          </cell>
        </row>
        <row r="2918">
          <cell r="P2918">
            <v>1921</v>
          </cell>
          <cell r="Q2918" t="str">
            <v/>
          </cell>
        </row>
        <row r="2919">
          <cell r="P2919">
            <v>1922</v>
          </cell>
          <cell r="Q2919" t="str">
            <v/>
          </cell>
        </row>
        <row r="2920">
          <cell r="P2920">
            <v>1923</v>
          </cell>
          <cell r="Q2920" t="str">
            <v/>
          </cell>
        </row>
        <row r="2921">
          <cell r="P2921">
            <v>1924</v>
          </cell>
          <cell r="Q2921" t="str">
            <v/>
          </cell>
        </row>
        <row r="2922">
          <cell r="P2922">
            <v>1925</v>
          </cell>
          <cell r="Q2922" t="str">
            <v/>
          </cell>
        </row>
        <row r="2923">
          <cell r="P2923">
            <v>1926</v>
          </cell>
          <cell r="Q2923" t="str">
            <v/>
          </cell>
        </row>
        <row r="2924">
          <cell r="P2924">
            <v>1927</v>
          </cell>
          <cell r="Q2924" t="str">
            <v/>
          </cell>
        </row>
        <row r="2925">
          <cell r="P2925">
            <v>1928</v>
          </cell>
          <cell r="Q2925" t="str">
            <v/>
          </cell>
        </row>
        <row r="2926">
          <cell r="P2926">
            <v>1929</v>
          </cell>
          <cell r="Q2926" t="str">
            <v/>
          </cell>
        </row>
        <row r="2927">
          <cell r="P2927">
            <v>1930</v>
          </cell>
          <cell r="Q2927" t="str">
            <v/>
          </cell>
        </row>
        <row r="2928">
          <cell r="P2928">
            <v>1931</v>
          </cell>
          <cell r="Q2928" t="str">
            <v/>
          </cell>
        </row>
        <row r="2929">
          <cell r="P2929">
            <v>1932</v>
          </cell>
          <cell r="Q2929" t="str">
            <v/>
          </cell>
        </row>
        <row r="2930">
          <cell r="P2930">
            <v>1933</v>
          </cell>
          <cell r="Q2930" t="str">
            <v/>
          </cell>
        </row>
        <row r="2931">
          <cell r="P2931">
            <v>1934</v>
          </cell>
          <cell r="Q2931" t="str">
            <v/>
          </cell>
        </row>
        <row r="2932">
          <cell r="P2932">
            <v>1935</v>
          </cell>
          <cell r="Q2932" t="str">
            <v/>
          </cell>
        </row>
        <row r="2933">
          <cell r="P2933">
            <v>1936</v>
          </cell>
          <cell r="Q2933" t="str">
            <v/>
          </cell>
        </row>
        <row r="2934">
          <cell r="P2934">
            <v>1937</v>
          </cell>
          <cell r="Q2934" t="str">
            <v/>
          </cell>
        </row>
        <row r="2935">
          <cell r="P2935">
            <v>1938</v>
          </cell>
          <cell r="Q2935" t="str">
            <v/>
          </cell>
        </row>
        <row r="2936">
          <cell r="P2936">
            <v>1939</v>
          </cell>
          <cell r="Q2936" t="str">
            <v/>
          </cell>
        </row>
        <row r="2937">
          <cell r="P2937">
            <v>1940</v>
          </cell>
          <cell r="Q2937" t="str">
            <v/>
          </cell>
        </row>
        <row r="2938">
          <cell r="P2938">
            <v>1941</v>
          </cell>
          <cell r="Q2938" t="str">
            <v/>
          </cell>
        </row>
        <row r="2939">
          <cell r="P2939">
            <v>1942</v>
          </cell>
          <cell r="Q2939" t="str">
            <v/>
          </cell>
        </row>
        <row r="2940">
          <cell r="P2940">
            <v>1943</v>
          </cell>
          <cell r="Q2940" t="str">
            <v/>
          </cell>
        </row>
        <row r="2941">
          <cell r="P2941">
            <v>1944</v>
          </cell>
          <cell r="Q2941" t="str">
            <v/>
          </cell>
        </row>
        <row r="2942">
          <cell r="P2942">
            <v>1945</v>
          </cell>
          <cell r="Q2942" t="str">
            <v/>
          </cell>
        </row>
        <row r="2943">
          <cell r="P2943">
            <v>1946</v>
          </cell>
          <cell r="Q2943" t="str">
            <v/>
          </cell>
        </row>
        <row r="2944">
          <cell r="P2944">
            <v>1947</v>
          </cell>
          <cell r="Q2944" t="str">
            <v/>
          </cell>
        </row>
        <row r="2945">
          <cell r="P2945">
            <v>1948</v>
          </cell>
          <cell r="Q2945" t="str">
            <v/>
          </cell>
        </row>
        <row r="2946">
          <cell r="P2946">
            <v>1949</v>
          </cell>
          <cell r="Q2946" t="str">
            <v/>
          </cell>
        </row>
        <row r="2947">
          <cell r="P2947">
            <v>1950</v>
          </cell>
          <cell r="Q2947" t="str">
            <v/>
          </cell>
        </row>
        <row r="2948">
          <cell r="P2948">
            <v>1951</v>
          </cell>
          <cell r="Q2948" t="str">
            <v/>
          </cell>
        </row>
        <row r="2949">
          <cell r="P2949">
            <v>1952</v>
          </cell>
          <cell r="Q2949" t="str">
            <v/>
          </cell>
        </row>
        <row r="2950">
          <cell r="P2950">
            <v>1953</v>
          </cell>
          <cell r="Q2950" t="str">
            <v/>
          </cell>
        </row>
        <row r="2951">
          <cell r="P2951">
            <v>1954</v>
          </cell>
          <cell r="Q2951" t="str">
            <v/>
          </cell>
        </row>
        <row r="2952">
          <cell r="P2952">
            <v>1955</v>
          </cell>
          <cell r="Q2952" t="str">
            <v/>
          </cell>
        </row>
        <row r="2953">
          <cell r="P2953">
            <v>1956</v>
          </cell>
          <cell r="Q2953" t="str">
            <v/>
          </cell>
        </row>
        <row r="2954">
          <cell r="P2954">
            <v>1957</v>
          </cell>
          <cell r="Q2954" t="str">
            <v/>
          </cell>
        </row>
        <row r="2955">
          <cell r="P2955">
            <v>1958</v>
          </cell>
          <cell r="Q2955" t="str">
            <v/>
          </cell>
        </row>
        <row r="2956">
          <cell r="P2956">
            <v>1959</v>
          </cell>
          <cell r="Q2956" t="str">
            <v/>
          </cell>
        </row>
        <row r="2957">
          <cell r="P2957">
            <v>1960</v>
          </cell>
          <cell r="Q2957" t="str">
            <v/>
          </cell>
        </row>
        <row r="2958">
          <cell r="P2958">
            <v>1961</v>
          </cell>
          <cell r="Q2958" t="str">
            <v/>
          </cell>
        </row>
        <row r="2959">
          <cell r="P2959">
            <v>1962</v>
          </cell>
          <cell r="Q2959" t="str">
            <v/>
          </cell>
        </row>
        <row r="2960">
          <cell r="P2960">
            <v>1963</v>
          </cell>
          <cell r="Q2960" t="str">
            <v/>
          </cell>
        </row>
        <row r="2961">
          <cell r="P2961">
            <v>1964</v>
          </cell>
          <cell r="Q2961" t="str">
            <v/>
          </cell>
        </row>
        <row r="2962">
          <cell r="P2962">
            <v>1965</v>
          </cell>
          <cell r="Q2962" t="str">
            <v/>
          </cell>
        </row>
        <row r="2963">
          <cell r="P2963">
            <v>1966</v>
          </cell>
          <cell r="Q2963" t="str">
            <v/>
          </cell>
        </row>
        <row r="2964">
          <cell r="P2964">
            <v>1967</v>
          </cell>
          <cell r="Q2964" t="str">
            <v/>
          </cell>
        </row>
        <row r="2965">
          <cell r="P2965">
            <v>1968</v>
          </cell>
          <cell r="Q2965" t="str">
            <v/>
          </cell>
        </row>
        <row r="2966">
          <cell r="P2966">
            <v>1969</v>
          </cell>
          <cell r="Q2966" t="str">
            <v/>
          </cell>
        </row>
        <row r="2967">
          <cell r="P2967">
            <v>1970</v>
          </cell>
          <cell r="Q2967" t="str">
            <v/>
          </cell>
        </row>
        <row r="2968">
          <cell r="P2968">
            <v>1971</v>
          </cell>
          <cell r="Q2968" t="str">
            <v/>
          </cell>
        </row>
        <row r="2969">
          <cell r="P2969">
            <v>1972</v>
          </cell>
          <cell r="Q2969" t="str">
            <v/>
          </cell>
        </row>
        <row r="2970">
          <cell r="P2970">
            <v>1973</v>
          </cell>
          <cell r="Q2970" t="str">
            <v/>
          </cell>
        </row>
        <row r="2971">
          <cell r="P2971">
            <v>1974</v>
          </cell>
          <cell r="Q2971" t="str">
            <v/>
          </cell>
        </row>
        <row r="2972">
          <cell r="P2972">
            <v>1975</v>
          </cell>
          <cell r="Q2972" t="str">
            <v/>
          </cell>
        </row>
        <row r="2973">
          <cell r="P2973">
            <v>1976</v>
          </cell>
          <cell r="Q2973" t="str">
            <v/>
          </cell>
        </row>
        <row r="2974">
          <cell r="P2974">
            <v>1977</v>
          </cell>
          <cell r="Q2974" t="str">
            <v/>
          </cell>
        </row>
        <row r="2975">
          <cell r="P2975">
            <v>1978</v>
          </cell>
          <cell r="Q2975" t="str">
            <v/>
          </cell>
        </row>
        <row r="2976">
          <cell r="P2976">
            <v>1979</v>
          </cell>
          <cell r="Q2976" t="str">
            <v/>
          </cell>
        </row>
        <row r="2977">
          <cell r="P2977">
            <v>1980</v>
          </cell>
          <cell r="Q2977" t="str">
            <v/>
          </cell>
        </row>
        <row r="2978">
          <cell r="P2978">
            <v>1981</v>
          </cell>
          <cell r="Q2978" t="str">
            <v/>
          </cell>
        </row>
        <row r="2979">
          <cell r="P2979">
            <v>1982</v>
          </cell>
          <cell r="Q2979" t="str">
            <v/>
          </cell>
        </row>
        <row r="2980">
          <cell r="P2980">
            <v>1983</v>
          </cell>
          <cell r="Q2980" t="str">
            <v/>
          </cell>
        </row>
        <row r="2981">
          <cell r="P2981">
            <v>1984</v>
          </cell>
          <cell r="Q2981" t="str">
            <v/>
          </cell>
        </row>
        <row r="2982">
          <cell r="P2982">
            <v>1985</v>
          </cell>
          <cell r="Q2982" t="str">
            <v/>
          </cell>
        </row>
        <row r="2983">
          <cell r="P2983">
            <v>1986</v>
          </cell>
          <cell r="Q2983" t="str">
            <v/>
          </cell>
        </row>
        <row r="2984">
          <cell r="P2984">
            <v>1987</v>
          </cell>
          <cell r="Q2984" t="str">
            <v/>
          </cell>
        </row>
        <row r="2985">
          <cell r="P2985">
            <v>1988</v>
          </cell>
          <cell r="Q2985" t="str">
            <v/>
          </cell>
        </row>
        <row r="2986">
          <cell r="P2986">
            <v>1989</v>
          </cell>
          <cell r="Q2986" t="str">
            <v/>
          </cell>
        </row>
        <row r="2987">
          <cell r="P2987">
            <v>1990</v>
          </cell>
          <cell r="Q2987" t="str">
            <v/>
          </cell>
        </row>
        <row r="2988">
          <cell r="P2988">
            <v>1991</v>
          </cell>
          <cell r="Q2988" t="str">
            <v/>
          </cell>
        </row>
        <row r="2989">
          <cell r="P2989">
            <v>1992</v>
          </cell>
          <cell r="Q2989" t="str">
            <v/>
          </cell>
        </row>
        <row r="2990">
          <cell r="P2990">
            <v>1993</v>
          </cell>
          <cell r="Q2990" t="str">
            <v/>
          </cell>
        </row>
        <row r="2991">
          <cell r="P2991">
            <v>1994</v>
          </cell>
          <cell r="Q2991" t="str">
            <v/>
          </cell>
        </row>
        <row r="2992">
          <cell r="P2992">
            <v>1995</v>
          </cell>
          <cell r="Q2992" t="str">
            <v/>
          </cell>
        </row>
        <row r="2993">
          <cell r="P2993">
            <v>1996</v>
          </cell>
          <cell r="Q2993" t="str">
            <v/>
          </cell>
        </row>
        <row r="2994">
          <cell r="P2994">
            <v>1997</v>
          </cell>
          <cell r="Q2994" t="str">
            <v/>
          </cell>
        </row>
        <row r="2995">
          <cell r="P2995">
            <v>1998</v>
          </cell>
          <cell r="Q2995" t="str">
            <v/>
          </cell>
        </row>
        <row r="2996">
          <cell r="P2996">
            <v>1999</v>
          </cell>
          <cell r="Q2996" t="str">
            <v/>
          </cell>
        </row>
        <row r="2997">
          <cell r="P2997">
            <v>2000</v>
          </cell>
          <cell r="Q2997" t="str">
            <v/>
          </cell>
        </row>
        <row r="2998">
          <cell r="P2998">
            <v>2001</v>
          </cell>
          <cell r="Q2998" t="str">
            <v/>
          </cell>
        </row>
        <row r="2999">
          <cell r="P2999">
            <v>2002</v>
          </cell>
          <cell r="Q2999" t="str">
            <v/>
          </cell>
        </row>
        <row r="3000">
          <cell r="P3000">
            <v>2003</v>
          </cell>
          <cell r="Q3000" t="str">
            <v/>
          </cell>
        </row>
        <row r="3001">
          <cell r="P3001">
            <v>2004</v>
          </cell>
          <cell r="Q3001" t="str">
            <v/>
          </cell>
        </row>
        <row r="3002">
          <cell r="P3002">
            <v>2005</v>
          </cell>
          <cell r="Q3002" t="str">
            <v/>
          </cell>
        </row>
        <row r="3003">
          <cell r="P3003">
            <v>2006</v>
          </cell>
          <cell r="Q3003" t="str">
            <v/>
          </cell>
        </row>
        <row r="3004">
          <cell r="P3004">
            <v>2007</v>
          </cell>
          <cell r="Q3004" t="str">
            <v/>
          </cell>
        </row>
        <row r="3005">
          <cell r="P3005">
            <v>2008</v>
          </cell>
          <cell r="Q3005" t="str">
            <v/>
          </cell>
        </row>
        <row r="3006">
          <cell r="P3006">
            <v>2009</v>
          </cell>
          <cell r="Q3006" t="str">
            <v/>
          </cell>
        </row>
        <row r="3007">
          <cell r="P3007">
            <v>2010</v>
          </cell>
          <cell r="Q3007" t="str">
            <v/>
          </cell>
        </row>
        <row r="3008">
          <cell r="P3008">
            <v>2011</v>
          </cell>
          <cell r="Q3008" t="str">
            <v/>
          </cell>
        </row>
        <row r="3009">
          <cell r="P3009">
            <v>2012</v>
          </cell>
          <cell r="Q3009" t="str">
            <v/>
          </cell>
        </row>
        <row r="3010">
          <cell r="P3010">
            <v>2013</v>
          </cell>
          <cell r="Q3010" t="str">
            <v/>
          </cell>
        </row>
        <row r="3011">
          <cell r="P3011">
            <v>2014</v>
          </cell>
          <cell r="Q3011" t="str">
            <v/>
          </cell>
        </row>
        <row r="3012">
          <cell r="P3012">
            <v>2015</v>
          </cell>
          <cell r="Q3012" t="str">
            <v/>
          </cell>
        </row>
        <row r="3013">
          <cell r="P3013">
            <v>2016</v>
          </cell>
          <cell r="Q3013" t="str">
            <v/>
          </cell>
        </row>
        <row r="3014">
          <cell r="P3014">
            <v>2017</v>
          </cell>
          <cell r="Q3014" t="str">
            <v/>
          </cell>
        </row>
        <row r="3015">
          <cell r="P3015">
            <v>2018</v>
          </cell>
          <cell r="Q3015" t="str">
            <v/>
          </cell>
        </row>
        <row r="3016">
          <cell r="P3016">
            <v>2019</v>
          </cell>
          <cell r="Q3016" t="str">
            <v/>
          </cell>
        </row>
        <row r="3017">
          <cell r="P3017">
            <v>2020</v>
          </cell>
          <cell r="Q3017" t="str">
            <v/>
          </cell>
        </row>
        <row r="3018">
          <cell r="P3018">
            <v>2021</v>
          </cell>
          <cell r="Q3018" t="str">
            <v/>
          </cell>
        </row>
        <row r="3019">
          <cell r="P3019">
            <v>2022</v>
          </cell>
          <cell r="Q3019" t="str">
            <v/>
          </cell>
        </row>
        <row r="3020">
          <cell r="P3020">
            <v>2023</v>
          </cell>
          <cell r="Q3020" t="str">
            <v/>
          </cell>
        </row>
        <row r="3021">
          <cell r="P3021">
            <v>2024</v>
          </cell>
          <cell r="Q3021" t="str">
            <v/>
          </cell>
        </row>
        <row r="3022">
          <cell r="P3022">
            <v>2025</v>
          </cell>
          <cell r="Q3022" t="str">
            <v/>
          </cell>
        </row>
        <row r="3023">
          <cell r="P3023">
            <v>2026</v>
          </cell>
          <cell r="Q3023" t="str">
            <v/>
          </cell>
        </row>
        <row r="3024">
          <cell r="P3024">
            <v>2027</v>
          </cell>
          <cell r="Q3024" t="str">
            <v/>
          </cell>
        </row>
        <row r="3025">
          <cell r="P3025">
            <v>2028</v>
          </cell>
          <cell r="Q3025" t="str">
            <v/>
          </cell>
        </row>
        <row r="3026">
          <cell r="P3026">
            <v>2029</v>
          </cell>
          <cell r="Q3026" t="str">
            <v/>
          </cell>
        </row>
        <row r="3027">
          <cell r="P3027">
            <v>2030</v>
          </cell>
          <cell r="Q3027" t="str">
            <v/>
          </cell>
        </row>
        <row r="3028">
          <cell r="P3028">
            <v>2031</v>
          </cell>
          <cell r="Q3028" t="str">
            <v/>
          </cell>
        </row>
        <row r="3029">
          <cell r="P3029">
            <v>2032</v>
          </cell>
          <cell r="Q3029" t="str">
            <v/>
          </cell>
        </row>
        <row r="3030">
          <cell r="P3030">
            <v>2033</v>
          </cell>
          <cell r="Q3030" t="str">
            <v/>
          </cell>
        </row>
        <row r="3031">
          <cell r="P3031">
            <v>2034</v>
          </cell>
          <cell r="Q3031" t="str">
            <v/>
          </cell>
        </row>
        <row r="3032">
          <cell r="P3032">
            <v>2035</v>
          </cell>
          <cell r="Q3032" t="str">
            <v/>
          </cell>
        </row>
        <row r="3033">
          <cell r="P3033">
            <v>2036</v>
          </cell>
          <cell r="Q3033" t="str">
            <v/>
          </cell>
        </row>
        <row r="3034">
          <cell r="P3034">
            <v>2037</v>
          </cell>
          <cell r="Q3034" t="str">
            <v/>
          </cell>
        </row>
        <row r="3035">
          <cell r="P3035">
            <v>2038</v>
          </cell>
          <cell r="Q3035" t="str">
            <v/>
          </cell>
        </row>
        <row r="3036">
          <cell r="P3036">
            <v>2039</v>
          </cell>
          <cell r="Q3036" t="str">
            <v/>
          </cell>
        </row>
        <row r="3037">
          <cell r="P3037">
            <v>2040</v>
          </cell>
          <cell r="Q3037" t="str">
            <v/>
          </cell>
        </row>
        <row r="3038">
          <cell r="P3038">
            <v>2041</v>
          </cell>
          <cell r="Q3038" t="str">
            <v/>
          </cell>
        </row>
        <row r="3039">
          <cell r="P3039">
            <v>2042</v>
          </cell>
          <cell r="Q3039" t="str">
            <v/>
          </cell>
        </row>
        <row r="3040">
          <cell r="P3040">
            <v>2043</v>
          </cell>
          <cell r="Q3040" t="str">
            <v/>
          </cell>
        </row>
        <row r="3041">
          <cell r="P3041">
            <v>2044</v>
          </cell>
          <cell r="Q3041" t="str">
            <v/>
          </cell>
        </row>
        <row r="3042">
          <cell r="P3042">
            <v>2045</v>
          </cell>
          <cell r="Q3042" t="str">
            <v/>
          </cell>
        </row>
        <row r="3043">
          <cell r="P3043">
            <v>2046</v>
          </cell>
          <cell r="Q3043" t="str">
            <v/>
          </cell>
        </row>
        <row r="3044">
          <cell r="P3044">
            <v>2047</v>
          </cell>
          <cell r="Q3044" t="str">
            <v/>
          </cell>
        </row>
        <row r="3045">
          <cell r="P3045">
            <v>2048</v>
          </cell>
          <cell r="Q3045" t="str">
            <v/>
          </cell>
        </row>
        <row r="3046">
          <cell r="P3046">
            <v>2049</v>
          </cell>
          <cell r="Q3046" t="str">
            <v/>
          </cell>
        </row>
        <row r="3047">
          <cell r="P3047">
            <v>2050</v>
          </cell>
          <cell r="Q3047" t="str">
            <v/>
          </cell>
        </row>
        <row r="3048">
          <cell r="P3048">
            <v>2051</v>
          </cell>
          <cell r="Q3048" t="str">
            <v/>
          </cell>
        </row>
        <row r="3049">
          <cell r="P3049">
            <v>2052</v>
          </cell>
          <cell r="Q3049" t="str">
            <v/>
          </cell>
        </row>
        <row r="3050">
          <cell r="P3050">
            <v>2053</v>
          </cell>
          <cell r="Q3050" t="str">
            <v/>
          </cell>
        </row>
        <row r="3051">
          <cell r="P3051">
            <v>2054</v>
          </cell>
          <cell r="Q3051" t="str">
            <v/>
          </cell>
        </row>
        <row r="3052">
          <cell r="P3052">
            <v>2055</v>
          </cell>
          <cell r="Q3052" t="str">
            <v/>
          </cell>
        </row>
        <row r="3053">
          <cell r="P3053">
            <v>2056</v>
          </cell>
          <cell r="Q3053" t="str">
            <v/>
          </cell>
        </row>
        <row r="3054">
          <cell r="P3054">
            <v>2057</v>
          </cell>
          <cell r="Q3054" t="str">
            <v/>
          </cell>
        </row>
        <row r="3055">
          <cell r="P3055">
            <v>2058</v>
          </cell>
          <cell r="Q3055" t="str">
            <v/>
          </cell>
        </row>
        <row r="3056">
          <cell r="P3056">
            <v>2059</v>
          </cell>
          <cell r="Q3056" t="str">
            <v/>
          </cell>
        </row>
        <row r="3057">
          <cell r="P3057">
            <v>2060</v>
          </cell>
          <cell r="Q3057" t="str">
            <v/>
          </cell>
        </row>
        <row r="3058">
          <cell r="P3058">
            <v>2061</v>
          </cell>
          <cell r="Q3058" t="str">
            <v/>
          </cell>
        </row>
        <row r="3059">
          <cell r="P3059">
            <v>2062</v>
          </cell>
          <cell r="Q3059" t="str">
            <v/>
          </cell>
        </row>
        <row r="3060">
          <cell r="P3060">
            <v>2063</v>
          </cell>
          <cell r="Q3060" t="str">
            <v/>
          </cell>
        </row>
        <row r="3061">
          <cell r="P3061">
            <v>2064</v>
          </cell>
          <cell r="Q3061" t="str">
            <v/>
          </cell>
        </row>
        <row r="3062">
          <cell r="P3062">
            <v>2065</v>
          </cell>
          <cell r="Q3062" t="str">
            <v/>
          </cell>
        </row>
        <row r="3063">
          <cell r="P3063">
            <v>2066</v>
          </cell>
          <cell r="Q3063" t="str">
            <v/>
          </cell>
        </row>
        <row r="3064">
          <cell r="P3064">
            <v>2067</v>
          </cell>
          <cell r="Q3064" t="str">
            <v/>
          </cell>
        </row>
        <row r="3065">
          <cell r="P3065">
            <v>2068</v>
          </cell>
          <cell r="Q3065" t="str">
            <v/>
          </cell>
        </row>
        <row r="3066">
          <cell r="P3066">
            <v>2069</v>
          </cell>
          <cell r="Q3066" t="str">
            <v/>
          </cell>
        </row>
        <row r="3067">
          <cell r="P3067">
            <v>2070</v>
          </cell>
          <cell r="Q3067" t="str">
            <v/>
          </cell>
        </row>
        <row r="3068">
          <cell r="P3068">
            <v>2071</v>
          </cell>
          <cell r="Q3068" t="str">
            <v/>
          </cell>
        </row>
        <row r="3069">
          <cell r="P3069">
            <v>2072</v>
          </cell>
          <cell r="Q3069" t="str">
            <v/>
          </cell>
        </row>
        <row r="3070">
          <cell r="P3070">
            <v>2073</v>
          </cell>
          <cell r="Q3070" t="str">
            <v/>
          </cell>
        </row>
        <row r="3071">
          <cell r="P3071">
            <v>2074</v>
          </cell>
          <cell r="Q3071" t="str">
            <v/>
          </cell>
        </row>
        <row r="3072">
          <cell r="P3072">
            <v>2075</v>
          </cell>
          <cell r="Q3072" t="str">
            <v/>
          </cell>
        </row>
        <row r="3073">
          <cell r="P3073">
            <v>2076</v>
          </cell>
          <cell r="Q3073" t="str">
            <v/>
          </cell>
        </row>
        <row r="3074">
          <cell r="P3074">
            <v>2077</v>
          </cell>
          <cell r="Q3074" t="str">
            <v/>
          </cell>
        </row>
        <row r="3075">
          <cell r="P3075">
            <v>2078</v>
          </cell>
          <cell r="Q3075" t="str">
            <v/>
          </cell>
        </row>
        <row r="3076">
          <cell r="P3076">
            <v>2079</v>
          </cell>
          <cell r="Q3076" t="str">
            <v/>
          </cell>
        </row>
        <row r="3077">
          <cell r="P3077">
            <v>2080</v>
          </cell>
          <cell r="Q3077" t="str">
            <v/>
          </cell>
        </row>
        <row r="3078">
          <cell r="P3078">
            <v>2081</v>
          </cell>
          <cell r="Q3078" t="str">
            <v/>
          </cell>
        </row>
        <row r="3079">
          <cell r="P3079">
            <v>2082</v>
          </cell>
          <cell r="Q3079" t="str">
            <v/>
          </cell>
        </row>
        <row r="3080">
          <cell r="P3080">
            <v>2083</v>
          </cell>
          <cell r="Q3080" t="str">
            <v/>
          </cell>
        </row>
        <row r="3081">
          <cell r="P3081">
            <v>2084</v>
          </cell>
          <cell r="Q3081" t="str">
            <v/>
          </cell>
        </row>
        <row r="3082">
          <cell r="P3082">
            <v>2085</v>
          </cell>
          <cell r="Q3082" t="str">
            <v/>
          </cell>
        </row>
        <row r="3083">
          <cell r="P3083">
            <v>2086</v>
          </cell>
          <cell r="Q3083" t="str">
            <v/>
          </cell>
        </row>
        <row r="3084">
          <cell r="P3084">
            <v>2087</v>
          </cell>
          <cell r="Q3084" t="str">
            <v/>
          </cell>
        </row>
        <row r="3085">
          <cell r="P3085">
            <v>2088</v>
          </cell>
          <cell r="Q3085" t="str">
            <v/>
          </cell>
        </row>
        <row r="3086">
          <cell r="P3086">
            <v>2089</v>
          </cell>
          <cell r="Q3086" t="str">
            <v/>
          </cell>
        </row>
        <row r="3087">
          <cell r="P3087">
            <v>2090</v>
          </cell>
          <cell r="Q3087" t="str">
            <v/>
          </cell>
        </row>
        <row r="3088">
          <cell r="P3088">
            <v>2091</v>
          </cell>
          <cell r="Q3088" t="str">
            <v/>
          </cell>
        </row>
        <row r="3089">
          <cell r="P3089">
            <v>2092</v>
          </cell>
          <cell r="Q3089" t="str">
            <v/>
          </cell>
        </row>
        <row r="3090">
          <cell r="P3090">
            <v>2093</v>
          </cell>
          <cell r="Q3090" t="str">
            <v/>
          </cell>
        </row>
        <row r="3091">
          <cell r="P3091">
            <v>2094</v>
          </cell>
          <cell r="Q3091" t="str">
            <v/>
          </cell>
        </row>
        <row r="3092">
          <cell r="P3092">
            <v>2095</v>
          </cell>
          <cell r="Q3092" t="str">
            <v/>
          </cell>
        </row>
        <row r="3093">
          <cell r="P3093">
            <v>2096</v>
          </cell>
          <cell r="Q3093" t="str">
            <v/>
          </cell>
        </row>
        <row r="3094">
          <cell r="P3094">
            <v>2097</v>
          </cell>
          <cell r="Q3094" t="str">
            <v/>
          </cell>
        </row>
        <row r="3095">
          <cell r="P3095">
            <v>2098</v>
          </cell>
          <cell r="Q3095" t="str">
            <v/>
          </cell>
        </row>
        <row r="3096">
          <cell r="P3096">
            <v>2099</v>
          </cell>
          <cell r="Q3096" t="str">
            <v/>
          </cell>
        </row>
        <row r="3097">
          <cell r="P3097">
            <v>2100</v>
          </cell>
          <cell r="Q3097" t="str">
            <v/>
          </cell>
        </row>
        <row r="3098">
          <cell r="P3098">
            <v>2101</v>
          </cell>
          <cell r="Q3098" t="str">
            <v/>
          </cell>
        </row>
        <row r="3099">
          <cell r="P3099">
            <v>2102</v>
          </cell>
          <cell r="Q3099" t="str">
            <v/>
          </cell>
        </row>
        <row r="3100">
          <cell r="P3100">
            <v>2103</v>
          </cell>
          <cell r="Q3100" t="str">
            <v/>
          </cell>
        </row>
        <row r="3101">
          <cell r="P3101">
            <v>2104</v>
          </cell>
          <cell r="Q3101" t="str">
            <v/>
          </cell>
        </row>
        <row r="3102">
          <cell r="P3102">
            <v>2105</v>
          </cell>
          <cell r="Q3102" t="str">
            <v/>
          </cell>
        </row>
        <row r="3103">
          <cell r="P3103">
            <v>2106</v>
          </cell>
          <cell r="Q3103" t="str">
            <v/>
          </cell>
        </row>
        <row r="3104">
          <cell r="P3104">
            <v>2107</v>
          </cell>
          <cell r="Q3104" t="str">
            <v/>
          </cell>
        </row>
        <row r="3105">
          <cell r="P3105">
            <v>2108</v>
          </cell>
          <cell r="Q3105" t="str">
            <v/>
          </cell>
        </row>
        <row r="3106">
          <cell r="P3106">
            <v>2109</v>
          </cell>
          <cell r="Q3106" t="str">
            <v/>
          </cell>
        </row>
        <row r="3107">
          <cell r="P3107">
            <v>2110</v>
          </cell>
          <cell r="Q3107" t="str">
            <v/>
          </cell>
        </row>
        <row r="3108">
          <cell r="P3108">
            <v>2111</v>
          </cell>
          <cell r="Q3108" t="str">
            <v/>
          </cell>
        </row>
        <row r="3109">
          <cell r="P3109">
            <v>2112</v>
          </cell>
          <cell r="Q3109" t="str">
            <v/>
          </cell>
        </row>
        <row r="3110">
          <cell r="P3110">
            <v>2113</v>
          </cell>
          <cell r="Q3110" t="str">
            <v/>
          </cell>
        </row>
        <row r="3111">
          <cell r="P3111">
            <v>2114</v>
          </cell>
          <cell r="Q3111" t="str">
            <v/>
          </cell>
        </row>
        <row r="3112">
          <cell r="P3112">
            <v>2115</v>
          </cell>
          <cell r="Q3112" t="str">
            <v/>
          </cell>
        </row>
        <row r="3113">
          <cell r="P3113">
            <v>2116</v>
          </cell>
          <cell r="Q3113" t="str">
            <v/>
          </cell>
        </row>
        <row r="3114">
          <cell r="P3114">
            <v>2117</v>
          </cell>
          <cell r="Q3114" t="str">
            <v/>
          </cell>
        </row>
        <row r="3115">
          <cell r="P3115">
            <v>2118</v>
          </cell>
          <cell r="Q3115" t="str">
            <v/>
          </cell>
        </row>
        <row r="3116">
          <cell r="P3116">
            <v>2119</v>
          </cell>
          <cell r="Q3116" t="str">
            <v/>
          </cell>
        </row>
        <row r="3117">
          <cell r="P3117">
            <v>2120</v>
          </cell>
          <cell r="Q3117" t="str">
            <v/>
          </cell>
        </row>
        <row r="3118">
          <cell r="P3118">
            <v>2121</v>
          </cell>
          <cell r="Q3118" t="str">
            <v/>
          </cell>
        </row>
        <row r="3119">
          <cell r="P3119">
            <v>2122</v>
          </cell>
          <cell r="Q3119" t="str">
            <v/>
          </cell>
        </row>
        <row r="3120">
          <cell r="P3120">
            <v>2123</v>
          </cell>
          <cell r="Q3120" t="str">
            <v/>
          </cell>
        </row>
        <row r="3121">
          <cell r="P3121">
            <v>2124</v>
          </cell>
          <cell r="Q3121" t="str">
            <v/>
          </cell>
        </row>
        <row r="3122">
          <cell r="P3122">
            <v>2125</v>
          </cell>
          <cell r="Q3122" t="str">
            <v/>
          </cell>
        </row>
        <row r="3123">
          <cell r="P3123">
            <v>2126</v>
          </cell>
          <cell r="Q3123" t="str">
            <v/>
          </cell>
        </row>
        <row r="3124">
          <cell r="P3124">
            <v>2127</v>
          </cell>
          <cell r="Q3124" t="str">
            <v/>
          </cell>
        </row>
        <row r="3125">
          <cell r="P3125">
            <v>2128</v>
          </cell>
          <cell r="Q3125" t="str">
            <v/>
          </cell>
        </row>
        <row r="3126">
          <cell r="P3126">
            <v>2129</v>
          </cell>
          <cell r="Q3126" t="str">
            <v/>
          </cell>
        </row>
        <row r="3127">
          <cell r="P3127">
            <v>2130</v>
          </cell>
          <cell r="Q3127" t="str">
            <v/>
          </cell>
        </row>
        <row r="3128">
          <cell r="P3128">
            <v>2131</v>
          </cell>
          <cell r="Q3128" t="str">
            <v/>
          </cell>
        </row>
        <row r="3129">
          <cell r="P3129">
            <v>2132</v>
          </cell>
          <cell r="Q3129" t="str">
            <v/>
          </cell>
        </row>
        <row r="3130">
          <cell r="P3130">
            <v>2133</v>
          </cell>
          <cell r="Q3130" t="str">
            <v/>
          </cell>
        </row>
        <row r="3131">
          <cell r="P3131">
            <v>2134</v>
          </cell>
          <cell r="Q3131" t="str">
            <v/>
          </cell>
        </row>
        <row r="3132">
          <cell r="P3132">
            <v>2135</v>
          </cell>
          <cell r="Q3132" t="str">
            <v/>
          </cell>
        </row>
        <row r="3133">
          <cell r="P3133">
            <v>2136</v>
          </cell>
          <cell r="Q3133" t="str">
            <v/>
          </cell>
        </row>
        <row r="3134">
          <cell r="P3134">
            <v>2137</v>
          </cell>
          <cell r="Q3134" t="str">
            <v/>
          </cell>
        </row>
        <row r="3135">
          <cell r="P3135">
            <v>2138</v>
          </cell>
          <cell r="Q3135" t="str">
            <v/>
          </cell>
        </row>
        <row r="3136">
          <cell r="P3136">
            <v>2139</v>
          </cell>
          <cell r="Q3136" t="str">
            <v/>
          </cell>
        </row>
        <row r="3137">
          <cell r="P3137">
            <v>2140</v>
          </cell>
          <cell r="Q3137" t="str">
            <v/>
          </cell>
        </row>
        <row r="3138">
          <cell r="P3138">
            <v>2141</v>
          </cell>
          <cell r="Q3138" t="str">
            <v/>
          </cell>
        </row>
        <row r="3139">
          <cell r="P3139">
            <v>2142</v>
          </cell>
          <cell r="Q3139" t="str">
            <v/>
          </cell>
        </row>
        <row r="3140">
          <cell r="P3140">
            <v>2143</v>
          </cell>
          <cell r="Q3140" t="str">
            <v/>
          </cell>
        </row>
        <row r="3141">
          <cell r="P3141">
            <v>2144</v>
          </cell>
          <cell r="Q3141" t="str">
            <v/>
          </cell>
        </row>
        <row r="3142">
          <cell r="P3142">
            <v>2145</v>
          </cell>
          <cell r="Q3142" t="str">
            <v/>
          </cell>
        </row>
        <row r="3143">
          <cell r="P3143">
            <v>2146</v>
          </cell>
          <cell r="Q3143" t="str">
            <v/>
          </cell>
        </row>
        <row r="3144">
          <cell r="P3144">
            <v>2147</v>
          </cell>
          <cell r="Q3144" t="str">
            <v/>
          </cell>
        </row>
        <row r="3145">
          <cell r="P3145">
            <v>2148</v>
          </cell>
          <cell r="Q3145" t="str">
            <v/>
          </cell>
        </row>
        <row r="3146">
          <cell r="P3146">
            <v>2149</v>
          </cell>
          <cell r="Q3146" t="str">
            <v/>
          </cell>
        </row>
        <row r="3147">
          <cell r="P3147">
            <v>2150</v>
          </cell>
          <cell r="Q3147" t="str">
            <v/>
          </cell>
        </row>
        <row r="3148">
          <cell r="P3148">
            <v>2151</v>
          </cell>
          <cell r="Q3148" t="str">
            <v/>
          </cell>
        </row>
        <row r="3149">
          <cell r="P3149">
            <v>2152</v>
          </cell>
          <cell r="Q3149" t="str">
            <v/>
          </cell>
        </row>
        <row r="3150">
          <cell r="P3150">
            <v>2153</v>
          </cell>
          <cell r="Q3150" t="str">
            <v/>
          </cell>
        </row>
        <row r="3151">
          <cell r="P3151">
            <v>2154</v>
          </cell>
          <cell r="Q3151" t="str">
            <v/>
          </cell>
        </row>
        <row r="3152">
          <cell r="P3152">
            <v>2155</v>
          </cell>
          <cell r="Q3152" t="str">
            <v/>
          </cell>
        </row>
        <row r="3153">
          <cell r="P3153">
            <v>2156</v>
          </cell>
          <cell r="Q3153" t="str">
            <v/>
          </cell>
        </row>
        <row r="3154">
          <cell r="P3154">
            <v>2157</v>
          </cell>
          <cell r="Q3154" t="str">
            <v/>
          </cell>
        </row>
        <row r="3155">
          <cell r="P3155">
            <v>2158</v>
          </cell>
          <cell r="Q3155" t="str">
            <v/>
          </cell>
        </row>
        <row r="3156">
          <cell r="P3156">
            <v>2159</v>
          </cell>
          <cell r="Q3156" t="str">
            <v/>
          </cell>
        </row>
        <row r="3157">
          <cell r="P3157">
            <v>2160</v>
          </cell>
          <cell r="Q3157" t="str">
            <v/>
          </cell>
        </row>
        <row r="3158">
          <cell r="P3158">
            <v>2161</v>
          </cell>
          <cell r="Q3158" t="str">
            <v/>
          </cell>
        </row>
        <row r="3159">
          <cell r="P3159">
            <v>2162</v>
          </cell>
          <cell r="Q3159" t="str">
            <v/>
          </cell>
        </row>
        <row r="3160">
          <cell r="P3160">
            <v>2163</v>
          </cell>
          <cell r="Q3160" t="str">
            <v/>
          </cell>
        </row>
        <row r="3161">
          <cell r="P3161">
            <v>2164</v>
          </cell>
          <cell r="Q3161" t="str">
            <v/>
          </cell>
        </row>
        <row r="3162">
          <cell r="P3162">
            <v>2165</v>
          </cell>
          <cell r="Q3162" t="str">
            <v/>
          </cell>
        </row>
        <row r="3163">
          <cell r="P3163">
            <v>2166</v>
          </cell>
          <cell r="Q3163" t="str">
            <v/>
          </cell>
        </row>
        <row r="3164">
          <cell r="P3164">
            <v>2167</v>
          </cell>
          <cell r="Q3164" t="str">
            <v/>
          </cell>
        </row>
        <row r="3165">
          <cell r="P3165">
            <v>2168</v>
          </cell>
          <cell r="Q3165" t="str">
            <v/>
          </cell>
        </row>
        <row r="3166">
          <cell r="P3166">
            <v>2169</v>
          </cell>
          <cell r="Q3166" t="str">
            <v/>
          </cell>
        </row>
        <row r="3167">
          <cell r="P3167">
            <v>2170</v>
          </cell>
          <cell r="Q3167" t="str">
            <v/>
          </cell>
        </row>
        <row r="3168">
          <cell r="P3168">
            <v>2171</v>
          </cell>
          <cell r="Q3168" t="str">
            <v/>
          </cell>
        </row>
        <row r="3169">
          <cell r="P3169">
            <v>2172</v>
          </cell>
          <cell r="Q3169" t="str">
            <v/>
          </cell>
        </row>
        <row r="3170">
          <cell r="P3170">
            <v>2173</v>
          </cell>
          <cell r="Q3170" t="str">
            <v/>
          </cell>
        </row>
        <row r="3171">
          <cell r="P3171">
            <v>2174</v>
          </cell>
          <cell r="Q3171" t="str">
            <v/>
          </cell>
        </row>
        <row r="3172">
          <cell r="P3172">
            <v>2175</v>
          </cell>
          <cell r="Q3172" t="str">
            <v/>
          </cell>
        </row>
        <row r="3173">
          <cell r="P3173">
            <v>2176</v>
          </cell>
          <cell r="Q3173" t="str">
            <v/>
          </cell>
        </row>
        <row r="3174">
          <cell r="P3174">
            <v>2177</v>
          </cell>
          <cell r="Q3174" t="str">
            <v/>
          </cell>
        </row>
        <row r="3175">
          <cell r="P3175">
            <v>2178</v>
          </cell>
          <cell r="Q3175" t="str">
            <v/>
          </cell>
        </row>
        <row r="3176">
          <cell r="P3176">
            <v>2179</v>
          </cell>
          <cell r="Q3176" t="str">
            <v/>
          </cell>
        </row>
        <row r="3177">
          <cell r="P3177">
            <v>2180</v>
          </cell>
          <cell r="Q3177" t="str">
            <v/>
          </cell>
        </row>
        <row r="3178">
          <cell r="P3178">
            <v>2181</v>
          </cell>
          <cell r="Q3178" t="str">
            <v/>
          </cell>
        </row>
        <row r="3179">
          <cell r="P3179">
            <v>2182</v>
          </cell>
          <cell r="Q3179" t="str">
            <v/>
          </cell>
        </row>
        <row r="3180">
          <cell r="P3180">
            <v>2183</v>
          </cell>
          <cell r="Q3180" t="str">
            <v/>
          </cell>
        </row>
        <row r="3181">
          <cell r="P3181">
            <v>2184</v>
          </cell>
          <cell r="Q3181" t="str">
            <v/>
          </cell>
        </row>
        <row r="3182">
          <cell r="P3182">
            <v>2185</v>
          </cell>
          <cell r="Q3182" t="str">
            <v/>
          </cell>
        </row>
        <row r="3183">
          <cell r="P3183">
            <v>2186</v>
          </cell>
          <cell r="Q3183" t="str">
            <v/>
          </cell>
        </row>
        <row r="3184">
          <cell r="P3184">
            <v>2187</v>
          </cell>
          <cell r="Q3184" t="str">
            <v/>
          </cell>
        </row>
        <row r="3185">
          <cell r="P3185">
            <v>2188</v>
          </cell>
          <cell r="Q3185" t="str">
            <v/>
          </cell>
        </row>
        <row r="3186">
          <cell r="P3186">
            <v>2189</v>
          </cell>
          <cell r="Q3186" t="str">
            <v/>
          </cell>
        </row>
        <row r="3187">
          <cell r="P3187">
            <v>2190</v>
          </cell>
          <cell r="Q3187" t="str">
            <v/>
          </cell>
        </row>
        <row r="3188">
          <cell r="P3188">
            <v>2191</v>
          </cell>
          <cell r="Q3188" t="str">
            <v/>
          </cell>
        </row>
        <row r="3189">
          <cell r="P3189">
            <v>2192</v>
          </cell>
          <cell r="Q3189" t="str">
            <v/>
          </cell>
        </row>
        <row r="3190">
          <cell r="P3190">
            <v>2193</v>
          </cell>
          <cell r="Q3190" t="str">
            <v/>
          </cell>
        </row>
        <row r="3191">
          <cell r="P3191">
            <v>2194</v>
          </cell>
          <cell r="Q3191" t="str">
            <v/>
          </cell>
        </row>
        <row r="3192">
          <cell r="P3192">
            <v>2195</v>
          </cell>
          <cell r="Q3192" t="str">
            <v/>
          </cell>
        </row>
        <row r="3193">
          <cell r="P3193">
            <v>2196</v>
          </cell>
          <cell r="Q3193" t="str">
            <v/>
          </cell>
        </row>
        <row r="3194">
          <cell r="P3194">
            <v>2197</v>
          </cell>
          <cell r="Q3194" t="str">
            <v/>
          </cell>
        </row>
        <row r="3195">
          <cell r="P3195">
            <v>2198</v>
          </cell>
          <cell r="Q3195" t="str">
            <v/>
          </cell>
        </row>
        <row r="3196">
          <cell r="P3196">
            <v>2199</v>
          </cell>
          <cell r="Q3196" t="str">
            <v/>
          </cell>
        </row>
        <row r="3197">
          <cell r="P3197">
            <v>2200</v>
          </cell>
          <cell r="Q3197" t="str">
            <v/>
          </cell>
        </row>
        <row r="3198">
          <cell r="P3198">
            <v>2201</v>
          </cell>
          <cell r="Q3198" t="str">
            <v/>
          </cell>
        </row>
        <row r="3199">
          <cell r="P3199">
            <v>2202</v>
          </cell>
          <cell r="Q3199" t="str">
            <v/>
          </cell>
        </row>
        <row r="3200">
          <cell r="P3200">
            <v>2203</v>
          </cell>
          <cell r="Q3200" t="str">
            <v/>
          </cell>
        </row>
        <row r="3201">
          <cell r="P3201">
            <v>2204</v>
          </cell>
          <cell r="Q3201" t="str">
            <v/>
          </cell>
        </row>
        <row r="3202">
          <cell r="P3202">
            <v>2205</v>
          </cell>
          <cell r="Q3202" t="str">
            <v/>
          </cell>
        </row>
        <row r="3203">
          <cell r="P3203">
            <v>2206</v>
          </cell>
          <cell r="Q3203" t="str">
            <v/>
          </cell>
        </row>
        <row r="3204">
          <cell r="P3204">
            <v>2207</v>
          </cell>
          <cell r="Q3204" t="str">
            <v/>
          </cell>
        </row>
        <row r="3205">
          <cell r="P3205">
            <v>2208</v>
          </cell>
          <cell r="Q3205" t="str">
            <v/>
          </cell>
        </row>
        <row r="3206">
          <cell r="P3206">
            <v>2209</v>
          </cell>
          <cell r="Q3206" t="str">
            <v/>
          </cell>
        </row>
        <row r="3207">
          <cell r="P3207">
            <v>2210</v>
          </cell>
          <cell r="Q3207" t="str">
            <v/>
          </cell>
        </row>
        <row r="3208">
          <cell r="P3208">
            <v>2211</v>
          </cell>
          <cell r="Q3208" t="str">
            <v/>
          </cell>
        </row>
        <row r="3209">
          <cell r="P3209">
            <v>2212</v>
          </cell>
          <cell r="Q3209" t="str">
            <v/>
          </cell>
        </row>
        <row r="3210">
          <cell r="P3210">
            <v>2213</v>
          </cell>
          <cell r="Q3210" t="str">
            <v/>
          </cell>
        </row>
        <row r="3211">
          <cell r="P3211">
            <v>2214</v>
          </cell>
          <cell r="Q3211" t="str">
            <v/>
          </cell>
        </row>
        <row r="3212">
          <cell r="P3212">
            <v>2215</v>
          </cell>
          <cell r="Q3212" t="str">
            <v/>
          </cell>
        </row>
        <row r="3213">
          <cell r="P3213">
            <v>2216</v>
          </cell>
          <cell r="Q3213" t="str">
            <v/>
          </cell>
        </row>
        <row r="3214">
          <cell r="P3214">
            <v>2217</v>
          </cell>
          <cell r="Q3214" t="str">
            <v/>
          </cell>
        </row>
        <row r="3215">
          <cell r="P3215">
            <v>2218</v>
          </cell>
          <cell r="Q3215" t="str">
            <v/>
          </cell>
        </row>
        <row r="3216">
          <cell r="P3216">
            <v>2219</v>
          </cell>
          <cell r="Q3216" t="str">
            <v/>
          </cell>
        </row>
        <row r="3217">
          <cell r="P3217">
            <v>2220</v>
          </cell>
          <cell r="Q3217" t="str">
            <v/>
          </cell>
        </row>
        <row r="3218">
          <cell r="P3218">
            <v>2221</v>
          </cell>
          <cell r="Q3218" t="str">
            <v/>
          </cell>
        </row>
        <row r="3219">
          <cell r="P3219">
            <v>2222</v>
          </cell>
          <cell r="Q3219" t="str">
            <v/>
          </cell>
        </row>
        <row r="3220">
          <cell r="P3220">
            <v>2223</v>
          </cell>
          <cell r="Q3220" t="str">
            <v/>
          </cell>
        </row>
        <row r="3221">
          <cell r="P3221">
            <v>2224</v>
          </cell>
          <cell r="Q3221" t="str">
            <v/>
          </cell>
        </row>
        <row r="3222">
          <cell r="P3222">
            <v>2225</v>
          </cell>
          <cell r="Q3222" t="str">
            <v/>
          </cell>
        </row>
        <row r="3223">
          <cell r="P3223">
            <v>2226</v>
          </cell>
          <cell r="Q3223" t="str">
            <v/>
          </cell>
        </row>
        <row r="3224">
          <cell r="P3224">
            <v>2227</v>
          </cell>
          <cell r="Q3224" t="str">
            <v/>
          </cell>
        </row>
        <row r="3225">
          <cell r="P3225">
            <v>2228</v>
          </cell>
          <cell r="Q3225" t="str">
            <v/>
          </cell>
        </row>
        <row r="3226">
          <cell r="P3226">
            <v>2229</v>
          </cell>
          <cell r="Q3226" t="str">
            <v/>
          </cell>
        </row>
        <row r="3227">
          <cell r="P3227">
            <v>2230</v>
          </cell>
          <cell r="Q3227" t="str">
            <v/>
          </cell>
        </row>
        <row r="3228">
          <cell r="P3228">
            <v>2231</v>
          </cell>
          <cell r="Q3228" t="str">
            <v/>
          </cell>
        </row>
        <row r="3229">
          <cell r="P3229">
            <v>2232</v>
          </cell>
          <cell r="Q3229" t="str">
            <v/>
          </cell>
        </row>
        <row r="3230">
          <cell r="P3230">
            <v>2233</v>
          </cell>
          <cell r="Q3230" t="str">
            <v/>
          </cell>
        </row>
        <row r="3231">
          <cell r="P3231">
            <v>2234</v>
          </cell>
          <cell r="Q3231" t="str">
            <v/>
          </cell>
        </row>
        <row r="3232">
          <cell r="P3232">
            <v>2235</v>
          </cell>
          <cell r="Q3232" t="str">
            <v/>
          </cell>
        </row>
        <row r="3233">
          <cell r="P3233">
            <v>2236</v>
          </cell>
          <cell r="Q3233" t="str">
            <v/>
          </cell>
        </row>
        <row r="3234">
          <cell r="P3234">
            <v>2237</v>
          </cell>
          <cell r="Q3234" t="str">
            <v/>
          </cell>
        </row>
        <row r="3235">
          <cell r="P3235">
            <v>2238</v>
          </cell>
          <cell r="Q3235" t="str">
            <v/>
          </cell>
        </row>
        <row r="3236">
          <cell r="P3236">
            <v>2239</v>
          </cell>
          <cell r="Q3236" t="str">
            <v/>
          </cell>
        </row>
        <row r="3237">
          <cell r="P3237">
            <v>2240</v>
          </cell>
          <cell r="Q3237" t="str">
            <v/>
          </cell>
        </row>
        <row r="3238">
          <cell r="P3238">
            <v>2241</v>
          </cell>
          <cell r="Q3238" t="str">
            <v/>
          </cell>
        </row>
        <row r="3239">
          <cell r="P3239">
            <v>2242</v>
          </cell>
          <cell r="Q3239" t="str">
            <v/>
          </cell>
        </row>
        <row r="3240">
          <cell r="P3240">
            <v>2243</v>
          </cell>
          <cell r="Q3240" t="str">
            <v/>
          </cell>
        </row>
        <row r="3241">
          <cell r="P3241">
            <v>2244</v>
          </cell>
          <cell r="Q3241" t="str">
            <v/>
          </cell>
        </row>
        <row r="3242">
          <cell r="P3242">
            <v>2245</v>
          </cell>
          <cell r="Q3242" t="str">
            <v/>
          </cell>
        </row>
        <row r="3243">
          <cell r="P3243">
            <v>2246</v>
          </cell>
          <cell r="Q3243" t="str">
            <v/>
          </cell>
        </row>
        <row r="3244">
          <cell r="P3244">
            <v>2247</v>
          </cell>
          <cell r="Q3244" t="str">
            <v/>
          </cell>
        </row>
        <row r="3245">
          <cell r="P3245">
            <v>2248</v>
          </cell>
          <cell r="Q3245" t="str">
            <v/>
          </cell>
        </row>
        <row r="3246">
          <cell r="P3246">
            <v>2249</v>
          </cell>
          <cell r="Q3246" t="str">
            <v/>
          </cell>
        </row>
        <row r="3247">
          <cell r="P3247">
            <v>2250</v>
          </cell>
          <cell r="Q3247" t="str">
            <v/>
          </cell>
        </row>
        <row r="3248">
          <cell r="P3248">
            <v>2251</v>
          </cell>
          <cell r="Q3248" t="str">
            <v/>
          </cell>
        </row>
        <row r="3249">
          <cell r="P3249">
            <v>2252</v>
          </cell>
          <cell r="Q3249" t="str">
            <v/>
          </cell>
        </row>
        <row r="3250">
          <cell r="P3250">
            <v>2253</v>
          </cell>
          <cell r="Q3250" t="str">
            <v/>
          </cell>
        </row>
        <row r="3251">
          <cell r="P3251">
            <v>2254</v>
          </cell>
          <cell r="Q3251" t="str">
            <v/>
          </cell>
        </row>
        <row r="3252">
          <cell r="P3252">
            <v>2255</v>
          </cell>
          <cell r="Q3252" t="str">
            <v/>
          </cell>
        </row>
        <row r="3253">
          <cell r="P3253">
            <v>2256</v>
          </cell>
          <cell r="Q3253" t="str">
            <v/>
          </cell>
        </row>
        <row r="3254">
          <cell r="P3254">
            <v>2257</v>
          </cell>
          <cell r="Q3254" t="str">
            <v/>
          </cell>
        </row>
        <row r="3255">
          <cell r="P3255">
            <v>2258</v>
          </cell>
          <cell r="Q3255" t="str">
            <v/>
          </cell>
        </row>
        <row r="3256">
          <cell r="P3256">
            <v>2259</v>
          </cell>
          <cell r="Q3256" t="str">
            <v/>
          </cell>
        </row>
        <row r="3257">
          <cell r="P3257">
            <v>2260</v>
          </cell>
          <cell r="Q3257" t="str">
            <v/>
          </cell>
        </row>
        <row r="3258">
          <cell r="P3258">
            <v>2261</v>
          </cell>
          <cell r="Q3258" t="str">
            <v/>
          </cell>
        </row>
        <row r="3259">
          <cell r="P3259">
            <v>2262</v>
          </cell>
          <cell r="Q3259" t="str">
            <v/>
          </cell>
        </row>
        <row r="3260">
          <cell r="P3260">
            <v>2263</v>
          </cell>
          <cell r="Q3260" t="str">
            <v/>
          </cell>
        </row>
        <row r="3261">
          <cell r="P3261">
            <v>2264</v>
          </cell>
          <cell r="Q3261" t="str">
            <v/>
          </cell>
        </row>
        <row r="3262">
          <cell r="P3262">
            <v>2265</v>
          </cell>
          <cell r="Q3262" t="str">
            <v/>
          </cell>
        </row>
        <row r="3263">
          <cell r="P3263">
            <v>2266</v>
          </cell>
          <cell r="Q3263" t="str">
            <v/>
          </cell>
        </row>
        <row r="3264">
          <cell r="P3264">
            <v>2267</v>
          </cell>
          <cell r="Q3264" t="str">
            <v/>
          </cell>
        </row>
        <row r="3265">
          <cell r="P3265">
            <v>2268</v>
          </cell>
          <cell r="Q3265" t="str">
            <v/>
          </cell>
        </row>
        <row r="3266">
          <cell r="P3266">
            <v>2269</v>
          </cell>
          <cell r="Q3266" t="str">
            <v/>
          </cell>
        </row>
        <row r="3267">
          <cell r="P3267">
            <v>2270</v>
          </cell>
          <cell r="Q3267" t="str">
            <v/>
          </cell>
        </row>
        <row r="3268">
          <cell r="P3268">
            <v>2271</v>
          </cell>
          <cell r="Q3268" t="str">
            <v/>
          </cell>
        </row>
        <row r="3269">
          <cell r="P3269">
            <v>2272</v>
          </cell>
          <cell r="Q3269" t="str">
            <v/>
          </cell>
        </row>
        <row r="3270">
          <cell r="P3270">
            <v>2273</v>
          </cell>
          <cell r="Q3270" t="str">
            <v/>
          </cell>
        </row>
        <row r="3271">
          <cell r="P3271">
            <v>2274</v>
          </cell>
          <cell r="Q3271" t="str">
            <v/>
          </cell>
        </row>
        <row r="3272">
          <cell r="P3272">
            <v>2275</v>
          </cell>
          <cell r="Q3272" t="str">
            <v/>
          </cell>
        </row>
        <row r="3273">
          <cell r="P3273">
            <v>2276</v>
          </cell>
          <cell r="Q3273" t="str">
            <v/>
          </cell>
        </row>
        <row r="3274">
          <cell r="P3274">
            <v>2277</v>
          </cell>
          <cell r="Q3274" t="str">
            <v/>
          </cell>
        </row>
        <row r="3275">
          <cell r="P3275">
            <v>2278</v>
          </cell>
          <cell r="Q3275" t="str">
            <v/>
          </cell>
        </row>
        <row r="3276">
          <cell r="P3276">
            <v>2279</v>
          </cell>
          <cell r="Q3276" t="str">
            <v/>
          </cell>
        </row>
        <row r="3277">
          <cell r="P3277">
            <v>2280</v>
          </cell>
          <cell r="Q3277" t="str">
            <v/>
          </cell>
        </row>
        <row r="3278">
          <cell r="P3278">
            <v>2281</v>
          </cell>
          <cell r="Q3278" t="str">
            <v/>
          </cell>
        </row>
        <row r="3279">
          <cell r="P3279">
            <v>2282</v>
          </cell>
          <cell r="Q3279" t="str">
            <v/>
          </cell>
        </row>
        <row r="3280">
          <cell r="P3280">
            <v>2283</v>
          </cell>
          <cell r="Q3280" t="str">
            <v/>
          </cell>
        </row>
        <row r="3281">
          <cell r="P3281">
            <v>2284</v>
          </cell>
          <cell r="Q3281" t="str">
            <v/>
          </cell>
        </row>
        <row r="3282">
          <cell r="P3282">
            <v>2285</v>
          </cell>
          <cell r="Q3282" t="str">
            <v/>
          </cell>
        </row>
        <row r="3283">
          <cell r="P3283">
            <v>2286</v>
          </cell>
          <cell r="Q3283" t="str">
            <v/>
          </cell>
        </row>
        <row r="3284">
          <cell r="P3284">
            <v>2287</v>
          </cell>
          <cell r="Q3284" t="str">
            <v/>
          </cell>
        </row>
        <row r="3285">
          <cell r="P3285">
            <v>2288</v>
          </cell>
          <cell r="Q3285" t="str">
            <v/>
          </cell>
        </row>
        <row r="3286">
          <cell r="P3286">
            <v>2289</v>
          </cell>
          <cell r="Q3286" t="str">
            <v/>
          </cell>
        </row>
        <row r="3287">
          <cell r="P3287">
            <v>2290</v>
          </cell>
          <cell r="Q3287" t="str">
            <v/>
          </cell>
        </row>
        <row r="3288">
          <cell r="P3288">
            <v>2291</v>
          </cell>
          <cell r="Q3288" t="str">
            <v/>
          </cell>
        </row>
        <row r="3289">
          <cell r="P3289">
            <v>2292</v>
          </cell>
          <cell r="Q3289" t="str">
            <v/>
          </cell>
        </row>
        <row r="3290">
          <cell r="P3290">
            <v>2293</v>
          </cell>
          <cell r="Q3290" t="str">
            <v/>
          </cell>
        </row>
        <row r="3291">
          <cell r="P3291">
            <v>2294</v>
          </cell>
          <cell r="Q3291" t="str">
            <v/>
          </cell>
        </row>
        <row r="3292">
          <cell r="P3292">
            <v>2295</v>
          </cell>
          <cell r="Q3292" t="str">
            <v/>
          </cell>
        </row>
        <row r="3293">
          <cell r="P3293">
            <v>2296</v>
          </cell>
          <cell r="Q3293" t="str">
            <v/>
          </cell>
        </row>
        <row r="3294">
          <cell r="P3294">
            <v>2297</v>
          </cell>
          <cell r="Q3294" t="str">
            <v/>
          </cell>
        </row>
        <row r="3295">
          <cell r="P3295">
            <v>2298</v>
          </cell>
          <cell r="Q3295" t="str">
            <v/>
          </cell>
        </row>
        <row r="3296">
          <cell r="P3296">
            <v>2299</v>
          </cell>
          <cell r="Q3296" t="str">
            <v/>
          </cell>
        </row>
        <row r="3297">
          <cell r="P3297">
            <v>2300</v>
          </cell>
          <cell r="Q3297" t="str">
            <v/>
          </cell>
        </row>
        <row r="3298">
          <cell r="P3298">
            <v>2301</v>
          </cell>
          <cell r="Q3298" t="str">
            <v/>
          </cell>
        </row>
        <row r="3299">
          <cell r="P3299">
            <v>2302</v>
          </cell>
          <cell r="Q3299" t="str">
            <v/>
          </cell>
        </row>
        <row r="3300">
          <cell r="P3300">
            <v>2303</v>
          </cell>
          <cell r="Q3300" t="str">
            <v/>
          </cell>
        </row>
        <row r="3301">
          <cell r="P3301">
            <v>2304</v>
          </cell>
          <cell r="Q3301" t="str">
            <v/>
          </cell>
        </row>
        <row r="3302">
          <cell r="P3302">
            <v>2305</v>
          </cell>
          <cell r="Q3302" t="str">
            <v/>
          </cell>
        </row>
        <row r="3303">
          <cell r="P3303">
            <v>2306</v>
          </cell>
          <cell r="Q3303" t="str">
            <v/>
          </cell>
        </row>
        <row r="3304">
          <cell r="P3304">
            <v>2307</v>
          </cell>
          <cell r="Q3304" t="str">
            <v/>
          </cell>
        </row>
        <row r="3305">
          <cell r="P3305">
            <v>2308</v>
          </cell>
          <cell r="Q3305" t="str">
            <v/>
          </cell>
        </row>
        <row r="3306">
          <cell r="P3306">
            <v>2309</v>
          </cell>
          <cell r="Q3306" t="str">
            <v/>
          </cell>
        </row>
        <row r="3307">
          <cell r="P3307">
            <v>2310</v>
          </cell>
          <cell r="Q3307" t="str">
            <v/>
          </cell>
        </row>
        <row r="3308">
          <cell r="P3308">
            <v>2311</v>
          </cell>
          <cell r="Q3308" t="str">
            <v/>
          </cell>
        </row>
        <row r="3309">
          <cell r="P3309">
            <v>2312</v>
          </cell>
          <cell r="Q3309" t="str">
            <v/>
          </cell>
        </row>
        <row r="3310">
          <cell r="P3310">
            <v>2313</v>
          </cell>
          <cell r="Q3310" t="str">
            <v/>
          </cell>
        </row>
        <row r="3311">
          <cell r="P3311">
            <v>2314</v>
          </cell>
          <cell r="Q3311" t="str">
            <v/>
          </cell>
        </row>
        <row r="3312">
          <cell r="P3312">
            <v>2315</v>
          </cell>
          <cell r="Q3312" t="str">
            <v/>
          </cell>
        </row>
        <row r="3313">
          <cell r="P3313">
            <v>2316</v>
          </cell>
          <cell r="Q3313" t="str">
            <v/>
          </cell>
        </row>
        <row r="3314">
          <cell r="P3314">
            <v>2317</v>
          </cell>
          <cell r="Q3314" t="str">
            <v/>
          </cell>
        </row>
        <row r="3315">
          <cell r="P3315">
            <v>2318</v>
          </cell>
          <cell r="Q3315" t="str">
            <v/>
          </cell>
        </row>
        <row r="3316">
          <cell r="P3316">
            <v>2319</v>
          </cell>
          <cell r="Q3316" t="str">
            <v/>
          </cell>
        </row>
        <row r="3317">
          <cell r="P3317">
            <v>2320</v>
          </cell>
          <cell r="Q3317" t="str">
            <v/>
          </cell>
        </row>
        <row r="3318">
          <cell r="P3318">
            <v>2321</v>
          </cell>
          <cell r="Q3318" t="str">
            <v/>
          </cell>
        </row>
        <row r="3319">
          <cell r="P3319">
            <v>2322</v>
          </cell>
          <cell r="Q3319" t="str">
            <v/>
          </cell>
        </row>
        <row r="3320">
          <cell r="P3320">
            <v>2323</v>
          </cell>
          <cell r="Q3320" t="str">
            <v/>
          </cell>
        </row>
        <row r="3321">
          <cell r="P3321">
            <v>2324</v>
          </cell>
          <cell r="Q3321" t="str">
            <v/>
          </cell>
        </row>
        <row r="3322">
          <cell r="P3322">
            <v>2325</v>
          </cell>
          <cell r="Q3322" t="str">
            <v/>
          </cell>
        </row>
        <row r="3323">
          <cell r="P3323">
            <v>2326</v>
          </cell>
          <cell r="Q3323" t="str">
            <v/>
          </cell>
        </row>
        <row r="3324">
          <cell r="P3324">
            <v>2327</v>
          </cell>
          <cell r="Q3324" t="str">
            <v/>
          </cell>
        </row>
        <row r="3325">
          <cell r="P3325">
            <v>2328</v>
          </cell>
          <cell r="Q3325" t="str">
            <v/>
          </cell>
        </row>
        <row r="3326">
          <cell r="P3326">
            <v>2329</v>
          </cell>
          <cell r="Q3326" t="str">
            <v/>
          </cell>
        </row>
        <row r="3327">
          <cell r="P3327">
            <v>2330</v>
          </cell>
          <cell r="Q3327" t="str">
            <v/>
          </cell>
        </row>
        <row r="3328">
          <cell r="P3328">
            <v>2331</v>
          </cell>
          <cell r="Q3328" t="str">
            <v/>
          </cell>
        </row>
        <row r="3329">
          <cell r="P3329">
            <v>2332</v>
          </cell>
          <cell r="Q3329" t="str">
            <v/>
          </cell>
        </row>
        <row r="3330">
          <cell r="P3330">
            <v>2333</v>
          </cell>
          <cell r="Q3330" t="str">
            <v/>
          </cell>
        </row>
        <row r="3331">
          <cell r="P3331">
            <v>2334</v>
          </cell>
          <cell r="Q3331" t="str">
            <v/>
          </cell>
        </row>
        <row r="3332">
          <cell r="P3332">
            <v>2335</v>
          </cell>
          <cell r="Q3332" t="str">
            <v/>
          </cell>
        </row>
        <row r="3333">
          <cell r="P3333">
            <v>2336</v>
          </cell>
          <cell r="Q3333" t="str">
            <v/>
          </cell>
        </row>
        <row r="3334">
          <cell r="P3334">
            <v>2337</v>
          </cell>
          <cell r="Q3334" t="str">
            <v/>
          </cell>
        </row>
        <row r="3335">
          <cell r="P3335">
            <v>2338</v>
          </cell>
          <cell r="Q3335" t="str">
            <v/>
          </cell>
        </row>
        <row r="3336">
          <cell r="P3336">
            <v>2339</v>
          </cell>
          <cell r="Q3336" t="str">
            <v/>
          </cell>
        </row>
        <row r="3337">
          <cell r="P3337">
            <v>2340</v>
          </cell>
          <cell r="Q3337" t="str">
            <v/>
          </cell>
        </row>
        <row r="3338">
          <cell r="P3338">
            <v>2341</v>
          </cell>
          <cell r="Q3338" t="str">
            <v/>
          </cell>
        </row>
        <row r="3339">
          <cell r="P3339">
            <v>2342</v>
          </cell>
          <cell r="Q3339" t="str">
            <v/>
          </cell>
        </row>
        <row r="3340">
          <cell r="P3340">
            <v>2343</v>
          </cell>
          <cell r="Q3340" t="str">
            <v/>
          </cell>
        </row>
        <row r="3341">
          <cell r="P3341">
            <v>2344</v>
          </cell>
          <cell r="Q3341" t="str">
            <v/>
          </cell>
        </row>
        <row r="3342">
          <cell r="P3342">
            <v>2345</v>
          </cell>
          <cell r="Q3342" t="str">
            <v/>
          </cell>
        </row>
        <row r="3343">
          <cell r="P3343">
            <v>2346</v>
          </cell>
          <cell r="Q3343" t="str">
            <v/>
          </cell>
        </row>
        <row r="3344">
          <cell r="P3344">
            <v>2347</v>
          </cell>
          <cell r="Q3344" t="str">
            <v/>
          </cell>
        </row>
        <row r="3345">
          <cell r="P3345">
            <v>2348</v>
          </cell>
          <cell r="Q3345" t="str">
            <v/>
          </cell>
        </row>
        <row r="3346">
          <cell r="P3346">
            <v>2349</v>
          </cell>
          <cell r="Q3346" t="str">
            <v/>
          </cell>
        </row>
        <row r="3347">
          <cell r="P3347">
            <v>2350</v>
          </cell>
          <cell r="Q3347" t="str">
            <v/>
          </cell>
        </row>
        <row r="3348">
          <cell r="P3348">
            <v>2351</v>
          </cell>
          <cell r="Q3348" t="str">
            <v/>
          </cell>
        </row>
        <row r="3349">
          <cell r="P3349">
            <v>2352</v>
          </cell>
          <cell r="Q3349" t="str">
            <v/>
          </cell>
        </row>
        <row r="3350">
          <cell r="P3350">
            <v>2353</v>
          </cell>
          <cell r="Q3350" t="str">
            <v/>
          </cell>
        </row>
        <row r="3351">
          <cell r="P3351">
            <v>2354</v>
          </cell>
          <cell r="Q3351" t="str">
            <v/>
          </cell>
        </row>
        <row r="3352">
          <cell r="P3352">
            <v>2355</v>
          </cell>
          <cell r="Q3352" t="str">
            <v/>
          </cell>
        </row>
        <row r="3353">
          <cell r="P3353">
            <v>2356</v>
          </cell>
          <cell r="Q3353" t="str">
            <v/>
          </cell>
        </row>
        <row r="3354">
          <cell r="P3354">
            <v>2357</v>
          </cell>
          <cell r="Q3354" t="str">
            <v/>
          </cell>
        </row>
        <row r="3355">
          <cell r="P3355">
            <v>2358</v>
          </cell>
          <cell r="Q3355" t="str">
            <v/>
          </cell>
        </row>
        <row r="3356">
          <cell r="P3356">
            <v>2359</v>
          </cell>
          <cell r="Q3356" t="str">
            <v/>
          </cell>
        </row>
        <row r="3357">
          <cell r="P3357">
            <v>2360</v>
          </cell>
          <cell r="Q3357" t="str">
            <v/>
          </cell>
        </row>
        <row r="3358">
          <cell r="P3358">
            <v>2361</v>
          </cell>
          <cell r="Q3358" t="str">
            <v/>
          </cell>
        </row>
        <row r="3359">
          <cell r="P3359">
            <v>2362</v>
          </cell>
          <cell r="Q3359" t="str">
            <v/>
          </cell>
        </row>
        <row r="3360">
          <cell r="P3360">
            <v>2363</v>
          </cell>
          <cell r="Q3360" t="str">
            <v/>
          </cell>
        </row>
        <row r="3361">
          <cell r="P3361">
            <v>2364</v>
          </cell>
          <cell r="Q3361" t="str">
            <v/>
          </cell>
        </row>
        <row r="3362">
          <cell r="P3362">
            <v>2365</v>
          </cell>
          <cell r="Q3362" t="str">
            <v/>
          </cell>
        </row>
        <row r="3363">
          <cell r="P3363">
            <v>2366</v>
          </cell>
          <cell r="Q3363" t="str">
            <v/>
          </cell>
        </row>
        <row r="3364">
          <cell r="P3364">
            <v>2367</v>
          </cell>
          <cell r="Q3364" t="str">
            <v/>
          </cell>
        </row>
        <row r="3365">
          <cell r="P3365">
            <v>2368</v>
          </cell>
          <cell r="Q3365" t="str">
            <v/>
          </cell>
        </row>
        <row r="3366">
          <cell r="P3366">
            <v>2369</v>
          </cell>
          <cell r="Q3366" t="str">
            <v/>
          </cell>
        </row>
        <row r="3367">
          <cell r="P3367">
            <v>2370</v>
          </cell>
          <cell r="Q3367" t="str">
            <v/>
          </cell>
        </row>
        <row r="3368">
          <cell r="P3368">
            <v>2371</v>
          </cell>
          <cell r="Q3368" t="str">
            <v/>
          </cell>
        </row>
        <row r="3369">
          <cell r="P3369">
            <v>2372</v>
          </cell>
          <cell r="Q3369" t="str">
            <v/>
          </cell>
        </row>
        <row r="3370">
          <cell r="P3370">
            <v>2373</v>
          </cell>
          <cell r="Q3370" t="str">
            <v/>
          </cell>
        </row>
        <row r="3371">
          <cell r="P3371">
            <v>2374</v>
          </cell>
          <cell r="Q3371" t="str">
            <v/>
          </cell>
        </row>
        <row r="3372">
          <cell r="P3372">
            <v>2375</v>
          </cell>
          <cell r="Q3372" t="str">
            <v/>
          </cell>
        </row>
        <row r="3373">
          <cell r="P3373">
            <v>2376</v>
          </cell>
          <cell r="Q3373" t="str">
            <v/>
          </cell>
        </row>
        <row r="3374">
          <cell r="P3374">
            <v>2377</v>
          </cell>
          <cell r="Q3374" t="str">
            <v/>
          </cell>
        </row>
        <row r="3375">
          <cell r="P3375">
            <v>2378</v>
          </cell>
          <cell r="Q3375" t="str">
            <v/>
          </cell>
        </row>
        <row r="3376">
          <cell r="P3376">
            <v>2379</v>
          </cell>
          <cell r="Q3376" t="str">
            <v/>
          </cell>
        </row>
        <row r="3377">
          <cell r="P3377">
            <v>2380</v>
          </cell>
          <cell r="Q3377" t="str">
            <v/>
          </cell>
        </row>
        <row r="3378">
          <cell r="P3378">
            <v>2381</v>
          </cell>
          <cell r="Q3378" t="str">
            <v/>
          </cell>
        </row>
        <row r="3379">
          <cell r="P3379">
            <v>2382</v>
          </cell>
          <cell r="Q3379" t="str">
            <v/>
          </cell>
        </row>
        <row r="3380">
          <cell r="P3380">
            <v>2383</v>
          </cell>
          <cell r="Q3380" t="str">
            <v/>
          </cell>
        </row>
        <row r="3381">
          <cell r="P3381">
            <v>2384</v>
          </cell>
          <cell r="Q3381" t="str">
            <v/>
          </cell>
        </row>
        <row r="3382">
          <cell r="P3382">
            <v>2385</v>
          </cell>
          <cell r="Q3382" t="str">
            <v/>
          </cell>
        </row>
        <row r="3383">
          <cell r="P3383">
            <v>2386</v>
          </cell>
          <cell r="Q3383" t="str">
            <v/>
          </cell>
        </row>
        <row r="3384">
          <cell r="P3384">
            <v>2387</v>
          </cell>
          <cell r="Q3384" t="str">
            <v/>
          </cell>
        </row>
        <row r="3385">
          <cell r="P3385">
            <v>2388</v>
          </cell>
          <cell r="Q3385" t="str">
            <v/>
          </cell>
        </row>
        <row r="3386">
          <cell r="P3386">
            <v>2389</v>
          </cell>
          <cell r="Q3386" t="str">
            <v/>
          </cell>
        </row>
        <row r="3387">
          <cell r="P3387">
            <v>2390</v>
          </cell>
          <cell r="Q3387" t="str">
            <v/>
          </cell>
        </row>
        <row r="3388">
          <cell r="P3388">
            <v>2391</v>
          </cell>
          <cell r="Q3388" t="str">
            <v/>
          </cell>
        </row>
        <row r="3389">
          <cell r="P3389">
            <v>2392</v>
          </cell>
          <cell r="Q3389" t="str">
            <v/>
          </cell>
        </row>
        <row r="3390">
          <cell r="P3390">
            <v>2393</v>
          </cell>
          <cell r="Q3390" t="str">
            <v/>
          </cell>
        </row>
        <row r="3391">
          <cell r="P3391">
            <v>2394</v>
          </cell>
          <cell r="Q3391" t="str">
            <v/>
          </cell>
        </row>
        <row r="3392">
          <cell r="P3392">
            <v>2395</v>
          </cell>
          <cell r="Q3392" t="str">
            <v/>
          </cell>
        </row>
        <row r="3393">
          <cell r="P3393">
            <v>2396</v>
          </cell>
          <cell r="Q3393" t="str">
            <v/>
          </cell>
        </row>
        <row r="3394">
          <cell r="P3394">
            <v>2397</v>
          </cell>
          <cell r="Q3394" t="str">
            <v/>
          </cell>
        </row>
        <row r="3395">
          <cell r="P3395">
            <v>2398</v>
          </cell>
          <cell r="Q3395" t="str">
            <v/>
          </cell>
        </row>
        <row r="3396">
          <cell r="P3396">
            <v>2399</v>
          </cell>
          <cell r="Q3396" t="str">
            <v/>
          </cell>
        </row>
        <row r="3397">
          <cell r="P3397">
            <v>2400</v>
          </cell>
          <cell r="Q3397" t="str">
            <v/>
          </cell>
        </row>
        <row r="3398">
          <cell r="P3398">
            <v>2401</v>
          </cell>
          <cell r="Q3398" t="str">
            <v/>
          </cell>
        </row>
        <row r="3399">
          <cell r="P3399">
            <v>2402</v>
          </cell>
          <cell r="Q3399" t="str">
            <v/>
          </cell>
        </row>
        <row r="3400">
          <cell r="P3400">
            <v>2403</v>
          </cell>
          <cell r="Q3400" t="str">
            <v/>
          </cell>
        </row>
        <row r="3401">
          <cell r="P3401">
            <v>2404</v>
          </cell>
          <cell r="Q3401" t="str">
            <v/>
          </cell>
        </row>
        <row r="3402">
          <cell r="P3402">
            <v>2405</v>
          </cell>
          <cell r="Q3402" t="str">
            <v/>
          </cell>
        </row>
        <row r="3403">
          <cell r="P3403">
            <v>2406</v>
          </cell>
          <cell r="Q3403" t="str">
            <v/>
          </cell>
        </row>
        <row r="3404">
          <cell r="P3404">
            <v>2407</v>
          </cell>
          <cell r="Q3404" t="str">
            <v/>
          </cell>
        </row>
        <row r="3405">
          <cell r="P3405">
            <v>2408</v>
          </cell>
          <cell r="Q3405" t="str">
            <v/>
          </cell>
        </row>
        <row r="3406">
          <cell r="P3406">
            <v>2409</v>
          </cell>
          <cell r="Q3406" t="str">
            <v/>
          </cell>
        </row>
        <row r="3407">
          <cell r="P3407">
            <v>2410</v>
          </cell>
          <cell r="Q3407" t="str">
            <v/>
          </cell>
        </row>
        <row r="3408">
          <cell r="P3408">
            <v>2411</v>
          </cell>
          <cell r="Q3408" t="str">
            <v/>
          </cell>
        </row>
        <row r="3409">
          <cell r="P3409">
            <v>2412</v>
          </cell>
          <cell r="Q3409" t="str">
            <v/>
          </cell>
        </row>
        <row r="3410">
          <cell r="P3410">
            <v>2413</v>
          </cell>
          <cell r="Q3410" t="str">
            <v/>
          </cell>
        </row>
        <row r="3411">
          <cell r="P3411">
            <v>2414</v>
          </cell>
          <cell r="Q3411" t="str">
            <v/>
          </cell>
        </row>
        <row r="3412">
          <cell r="P3412">
            <v>2415</v>
          </cell>
          <cell r="Q3412" t="str">
            <v/>
          </cell>
        </row>
        <row r="3413">
          <cell r="P3413">
            <v>2416</v>
          </cell>
          <cell r="Q3413" t="str">
            <v/>
          </cell>
        </row>
        <row r="3414">
          <cell r="P3414">
            <v>2417</v>
          </cell>
          <cell r="Q3414" t="str">
            <v/>
          </cell>
        </row>
        <row r="3415">
          <cell r="P3415">
            <v>2418</v>
          </cell>
          <cell r="Q3415" t="str">
            <v/>
          </cell>
        </row>
        <row r="3416">
          <cell r="P3416">
            <v>2419</v>
          </cell>
          <cell r="Q3416" t="str">
            <v/>
          </cell>
        </row>
        <row r="3417">
          <cell r="P3417">
            <v>2420</v>
          </cell>
          <cell r="Q3417" t="str">
            <v/>
          </cell>
        </row>
        <row r="3418">
          <cell r="P3418">
            <v>2421</v>
          </cell>
          <cell r="Q3418" t="str">
            <v/>
          </cell>
        </row>
        <row r="3419">
          <cell r="P3419">
            <v>2422</v>
          </cell>
          <cell r="Q3419" t="str">
            <v/>
          </cell>
        </row>
        <row r="3420">
          <cell r="P3420">
            <v>2423</v>
          </cell>
          <cell r="Q3420" t="str">
            <v/>
          </cell>
        </row>
        <row r="3421">
          <cell r="P3421">
            <v>2424</v>
          </cell>
          <cell r="Q3421" t="str">
            <v/>
          </cell>
        </row>
        <row r="3422">
          <cell r="P3422">
            <v>2425</v>
          </cell>
          <cell r="Q3422" t="str">
            <v/>
          </cell>
        </row>
        <row r="3423">
          <cell r="P3423">
            <v>2426</v>
          </cell>
          <cell r="Q3423" t="str">
            <v/>
          </cell>
        </row>
        <row r="3424">
          <cell r="P3424">
            <v>2427</v>
          </cell>
          <cell r="Q3424" t="str">
            <v/>
          </cell>
        </row>
        <row r="3425">
          <cell r="P3425">
            <v>2428</v>
          </cell>
          <cell r="Q3425" t="str">
            <v/>
          </cell>
        </row>
        <row r="3426">
          <cell r="P3426">
            <v>2429</v>
          </cell>
          <cell r="Q3426" t="str">
            <v/>
          </cell>
        </row>
        <row r="3427">
          <cell r="P3427">
            <v>2430</v>
          </cell>
          <cell r="Q3427" t="str">
            <v/>
          </cell>
        </row>
        <row r="3428">
          <cell r="P3428">
            <v>2431</v>
          </cell>
          <cell r="Q3428" t="str">
            <v/>
          </cell>
        </row>
        <row r="3429">
          <cell r="P3429">
            <v>2432</v>
          </cell>
          <cell r="Q3429" t="str">
            <v/>
          </cell>
        </row>
        <row r="3430">
          <cell r="P3430">
            <v>2433</v>
          </cell>
          <cell r="Q3430" t="str">
            <v/>
          </cell>
        </row>
        <row r="3431">
          <cell r="P3431">
            <v>2434</v>
          </cell>
          <cell r="Q3431" t="str">
            <v/>
          </cell>
        </row>
        <row r="3432">
          <cell r="P3432">
            <v>2435</v>
          </cell>
          <cell r="Q3432" t="str">
            <v/>
          </cell>
        </row>
        <row r="3433">
          <cell r="P3433">
            <v>2436</v>
          </cell>
          <cell r="Q3433" t="str">
            <v/>
          </cell>
        </row>
        <row r="3434">
          <cell r="P3434">
            <v>2437</v>
          </cell>
          <cell r="Q3434" t="str">
            <v/>
          </cell>
        </row>
        <row r="3435">
          <cell r="P3435">
            <v>2438</v>
          </cell>
          <cell r="Q3435" t="str">
            <v/>
          </cell>
        </row>
        <row r="3436">
          <cell r="P3436">
            <v>2439</v>
          </cell>
          <cell r="Q3436" t="str">
            <v/>
          </cell>
        </row>
        <row r="3437">
          <cell r="P3437">
            <v>2440</v>
          </cell>
          <cell r="Q3437" t="str">
            <v/>
          </cell>
        </row>
        <row r="3438">
          <cell r="P3438">
            <v>2441</v>
          </cell>
          <cell r="Q3438" t="str">
            <v/>
          </cell>
        </row>
        <row r="3439">
          <cell r="P3439">
            <v>2442</v>
          </cell>
          <cell r="Q3439" t="str">
            <v/>
          </cell>
        </row>
        <row r="3440">
          <cell r="P3440">
            <v>2443</v>
          </cell>
          <cell r="Q3440" t="str">
            <v/>
          </cell>
        </row>
        <row r="3441">
          <cell r="P3441">
            <v>2444</v>
          </cell>
          <cell r="Q3441" t="str">
            <v/>
          </cell>
        </row>
        <row r="3442">
          <cell r="P3442">
            <v>2445</v>
          </cell>
          <cell r="Q3442" t="str">
            <v/>
          </cell>
        </row>
        <row r="3443">
          <cell r="P3443">
            <v>2446</v>
          </cell>
          <cell r="Q3443" t="str">
            <v/>
          </cell>
        </row>
        <row r="3444">
          <cell r="P3444">
            <v>2447</v>
          </cell>
          <cell r="Q3444" t="str">
            <v/>
          </cell>
        </row>
        <row r="3445">
          <cell r="P3445">
            <v>2448</v>
          </cell>
          <cell r="Q3445" t="str">
            <v/>
          </cell>
        </row>
        <row r="3446">
          <cell r="P3446">
            <v>2449</v>
          </cell>
          <cell r="Q3446" t="str">
            <v/>
          </cell>
        </row>
        <row r="3447">
          <cell r="P3447">
            <v>2450</v>
          </cell>
          <cell r="Q3447" t="str">
            <v/>
          </cell>
        </row>
        <row r="3448">
          <cell r="P3448">
            <v>2451</v>
          </cell>
          <cell r="Q3448" t="str">
            <v/>
          </cell>
        </row>
        <row r="3449">
          <cell r="P3449">
            <v>2452</v>
          </cell>
          <cell r="Q3449" t="str">
            <v/>
          </cell>
        </row>
        <row r="3450">
          <cell r="P3450">
            <v>2453</v>
          </cell>
          <cell r="Q3450" t="str">
            <v/>
          </cell>
        </row>
        <row r="3451">
          <cell r="P3451">
            <v>2454</v>
          </cell>
          <cell r="Q3451" t="str">
            <v/>
          </cell>
        </row>
        <row r="3452">
          <cell r="P3452">
            <v>2455</v>
          </cell>
          <cell r="Q3452" t="str">
            <v/>
          </cell>
        </row>
        <row r="3453">
          <cell r="P3453">
            <v>2456</v>
          </cell>
          <cell r="Q3453" t="str">
            <v/>
          </cell>
        </row>
        <row r="3454">
          <cell r="P3454">
            <v>2457</v>
          </cell>
          <cell r="Q3454" t="str">
            <v/>
          </cell>
        </row>
        <row r="3455">
          <cell r="P3455">
            <v>2458</v>
          </cell>
          <cell r="Q3455" t="str">
            <v/>
          </cell>
        </row>
        <row r="3456">
          <cell r="P3456">
            <v>2459</v>
          </cell>
          <cell r="Q3456" t="str">
            <v/>
          </cell>
        </row>
        <row r="3457">
          <cell r="P3457">
            <v>2460</v>
          </cell>
          <cell r="Q3457" t="str">
            <v/>
          </cell>
        </row>
        <row r="3458">
          <cell r="P3458">
            <v>2461</v>
          </cell>
          <cell r="Q3458" t="str">
            <v/>
          </cell>
        </row>
        <row r="3459">
          <cell r="P3459">
            <v>2462</v>
          </cell>
          <cell r="Q3459" t="str">
            <v/>
          </cell>
        </row>
        <row r="3460">
          <cell r="P3460">
            <v>2463</v>
          </cell>
          <cell r="Q3460" t="str">
            <v/>
          </cell>
        </row>
        <row r="3461">
          <cell r="P3461">
            <v>2464</v>
          </cell>
          <cell r="Q3461" t="str">
            <v/>
          </cell>
        </row>
        <row r="3462">
          <cell r="P3462">
            <v>2465</v>
          </cell>
          <cell r="Q3462" t="str">
            <v/>
          </cell>
        </row>
        <row r="3463">
          <cell r="P3463">
            <v>2466</v>
          </cell>
          <cell r="Q3463" t="str">
            <v/>
          </cell>
        </row>
        <row r="3464">
          <cell r="P3464">
            <v>2467</v>
          </cell>
          <cell r="Q3464" t="str">
            <v/>
          </cell>
        </row>
        <row r="3465">
          <cell r="P3465">
            <v>2468</v>
          </cell>
          <cell r="Q3465" t="str">
            <v/>
          </cell>
        </row>
        <row r="3466">
          <cell r="P3466">
            <v>2469</v>
          </cell>
          <cell r="Q3466" t="str">
            <v/>
          </cell>
        </row>
        <row r="3467">
          <cell r="P3467">
            <v>2470</v>
          </cell>
          <cell r="Q3467" t="str">
            <v/>
          </cell>
        </row>
        <row r="3468">
          <cell r="P3468">
            <v>2471</v>
          </cell>
          <cell r="Q3468" t="str">
            <v/>
          </cell>
        </row>
        <row r="3469">
          <cell r="P3469">
            <v>2472</v>
          </cell>
          <cell r="Q3469" t="str">
            <v/>
          </cell>
        </row>
        <row r="3470">
          <cell r="P3470">
            <v>2473</v>
          </cell>
          <cell r="Q3470" t="str">
            <v/>
          </cell>
        </row>
        <row r="3471">
          <cell r="P3471">
            <v>2474</v>
          </cell>
          <cell r="Q3471" t="str">
            <v/>
          </cell>
        </row>
        <row r="3472">
          <cell r="P3472">
            <v>2475</v>
          </cell>
          <cell r="Q3472" t="str">
            <v/>
          </cell>
        </row>
        <row r="3473">
          <cell r="P3473">
            <v>2476</v>
          </cell>
          <cell r="Q3473" t="str">
            <v/>
          </cell>
        </row>
        <row r="3474">
          <cell r="P3474">
            <v>2477</v>
          </cell>
          <cell r="Q3474" t="str">
            <v/>
          </cell>
        </row>
        <row r="3475">
          <cell r="P3475">
            <v>2478</v>
          </cell>
          <cell r="Q3475" t="str">
            <v/>
          </cell>
        </row>
        <row r="3476">
          <cell r="P3476">
            <v>2479</v>
          </cell>
          <cell r="Q3476" t="str">
            <v/>
          </cell>
        </row>
        <row r="3477">
          <cell r="P3477">
            <v>2480</v>
          </cell>
          <cell r="Q3477" t="str">
            <v/>
          </cell>
        </row>
        <row r="3478">
          <cell r="P3478">
            <v>2481</v>
          </cell>
          <cell r="Q3478" t="str">
            <v/>
          </cell>
        </row>
        <row r="3479">
          <cell r="P3479">
            <v>2482</v>
          </cell>
          <cell r="Q3479" t="str">
            <v/>
          </cell>
        </row>
        <row r="3480">
          <cell r="P3480">
            <v>2483</v>
          </cell>
          <cell r="Q3480" t="str">
            <v/>
          </cell>
        </row>
        <row r="3481">
          <cell r="P3481">
            <v>2484</v>
          </cell>
          <cell r="Q3481" t="str">
            <v/>
          </cell>
        </row>
        <row r="3482">
          <cell r="P3482">
            <v>2485</v>
          </cell>
          <cell r="Q3482" t="str">
            <v/>
          </cell>
        </row>
        <row r="3483">
          <cell r="P3483">
            <v>2486</v>
          </cell>
          <cell r="Q3483" t="str">
            <v/>
          </cell>
        </row>
        <row r="3484">
          <cell r="P3484">
            <v>2487</v>
          </cell>
          <cell r="Q3484" t="str">
            <v/>
          </cell>
        </row>
        <row r="3485">
          <cell r="P3485">
            <v>2488</v>
          </cell>
          <cell r="Q3485" t="str">
            <v/>
          </cell>
        </row>
        <row r="3486">
          <cell r="P3486">
            <v>2489</v>
          </cell>
          <cell r="Q3486" t="str">
            <v/>
          </cell>
        </row>
        <row r="3487">
          <cell r="P3487">
            <v>2490</v>
          </cell>
          <cell r="Q3487" t="str">
            <v/>
          </cell>
        </row>
        <row r="3488">
          <cell r="P3488">
            <v>2491</v>
          </cell>
          <cell r="Q3488" t="str">
            <v/>
          </cell>
        </row>
        <row r="3489">
          <cell r="P3489">
            <v>2492</v>
          </cell>
          <cell r="Q3489" t="str">
            <v/>
          </cell>
        </row>
        <row r="3490">
          <cell r="P3490">
            <v>2493</v>
          </cell>
          <cell r="Q3490" t="str">
            <v/>
          </cell>
        </row>
        <row r="3491">
          <cell r="P3491">
            <v>2494</v>
          </cell>
          <cell r="Q3491" t="str">
            <v/>
          </cell>
        </row>
        <row r="3492">
          <cell r="P3492">
            <v>2495</v>
          </cell>
          <cell r="Q3492" t="str">
            <v/>
          </cell>
        </row>
        <row r="3493">
          <cell r="P3493">
            <v>2496</v>
          </cell>
          <cell r="Q3493" t="str">
            <v/>
          </cell>
        </row>
        <row r="3494">
          <cell r="P3494">
            <v>2497</v>
          </cell>
          <cell r="Q3494" t="str">
            <v/>
          </cell>
        </row>
        <row r="3495">
          <cell r="P3495">
            <v>2498</v>
          </cell>
          <cell r="Q3495" t="str">
            <v/>
          </cell>
        </row>
        <row r="3496">
          <cell r="P3496">
            <v>2499</v>
          </cell>
          <cell r="Q3496" t="str">
            <v/>
          </cell>
        </row>
        <row r="3497">
          <cell r="P3497">
            <v>2500</v>
          </cell>
          <cell r="Q3497" t="str">
            <v/>
          </cell>
        </row>
        <row r="3498">
          <cell r="P3498">
            <v>2501</v>
          </cell>
          <cell r="Q3498" t="str">
            <v/>
          </cell>
        </row>
        <row r="3499">
          <cell r="P3499">
            <v>2502</v>
          </cell>
          <cell r="Q3499" t="str">
            <v/>
          </cell>
        </row>
        <row r="3500">
          <cell r="P3500">
            <v>2503</v>
          </cell>
          <cell r="Q3500" t="str">
            <v/>
          </cell>
        </row>
        <row r="3501">
          <cell r="P3501">
            <v>2504</v>
          </cell>
          <cell r="Q3501" t="str">
            <v/>
          </cell>
        </row>
        <row r="3502">
          <cell r="P3502">
            <v>2505</v>
          </cell>
          <cell r="Q3502" t="str">
            <v/>
          </cell>
        </row>
        <row r="3503">
          <cell r="P3503">
            <v>2506</v>
          </cell>
          <cell r="Q3503" t="str">
            <v/>
          </cell>
        </row>
        <row r="3504">
          <cell r="P3504">
            <v>2507</v>
          </cell>
          <cell r="Q3504" t="str">
            <v/>
          </cell>
        </row>
        <row r="3505">
          <cell r="P3505">
            <v>2508</v>
          </cell>
          <cell r="Q3505" t="str">
            <v/>
          </cell>
        </row>
        <row r="3506">
          <cell r="P3506">
            <v>2509</v>
          </cell>
          <cell r="Q3506" t="str">
            <v/>
          </cell>
        </row>
        <row r="3507">
          <cell r="P3507">
            <v>2510</v>
          </cell>
          <cell r="Q3507" t="str">
            <v/>
          </cell>
        </row>
        <row r="3508">
          <cell r="P3508">
            <v>2511</v>
          </cell>
          <cell r="Q3508" t="str">
            <v/>
          </cell>
        </row>
        <row r="3509">
          <cell r="P3509">
            <v>2512</v>
          </cell>
          <cell r="Q3509" t="str">
            <v/>
          </cell>
        </row>
        <row r="3510">
          <cell r="P3510">
            <v>2513</v>
          </cell>
          <cell r="Q3510" t="str">
            <v/>
          </cell>
        </row>
        <row r="3511">
          <cell r="P3511">
            <v>2514</v>
          </cell>
          <cell r="Q3511" t="str">
            <v/>
          </cell>
        </row>
        <row r="3512">
          <cell r="P3512">
            <v>2515</v>
          </cell>
          <cell r="Q3512" t="str">
            <v/>
          </cell>
        </row>
        <row r="3513">
          <cell r="P3513">
            <v>2516</v>
          </cell>
          <cell r="Q3513" t="str">
            <v/>
          </cell>
        </row>
        <row r="3514">
          <cell r="P3514">
            <v>2517</v>
          </cell>
          <cell r="Q3514" t="str">
            <v/>
          </cell>
        </row>
        <row r="3515">
          <cell r="P3515">
            <v>2518</v>
          </cell>
          <cell r="Q3515" t="str">
            <v/>
          </cell>
        </row>
        <row r="3516">
          <cell r="P3516">
            <v>2519</v>
          </cell>
          <cell r="Q3516" t="str">
            <v/>
          </cell>
        </row>
        <row r="3517">
          <cell r="P3517">
            <v>2520</v>
          </cell>
          <cell r="Q3517" t="str">
            <v/>
          </cell>
        </row>
        <row r="3518">
          <cell r="P3518">
            <v>2521</v>
          </cell>
          <cell r="Q3518" t="str">
            <v/>
          </cell>
        </row>
        <row r="3519">
          <cell r="P3519">
            <v>2522</v>
          </cell>
          <cell r="Q3519" t="str">
            <v/>
          </cell>
        </row>
        <row r="3520">
          <cell r="P3520">
            <v>2523</v>
          </cell>
          <cell r="Q3520" t="str">
            <v/>
          </cell>
        </row>
        <row r="3521">
          <cell r="P3521">
            <v>2524</v>
          </cell>
          <cell r="Q3521" t="str">
            <v/>
          </cell>
        </row>
        <row r="3522">
          <cell r="P3522">
            <v>2525</v>
          </cell>
          <cell r="Q3522" t="str">
            <v/>
          </cell>
        </row>
        <row r="3523">
          <cell r="P3523">
            <v>2526</v>
          </cell>
          <cell r="Q3523" t="str">
            <v/>
          </cell>
        </row>
        <row r="3524">
          <cell r="P3524">
            <v>2527</v>
          </cell>
          <cell r="Q3524" t="str">
            <v/>
          </cell>
        </row>
        <row r="3525">
          <cell r="P3525">
            <v>2528</v>
          </cell>
          <cell r="Q3525" t="str">
            <v/>
          </cell>
        </row>
        <row r="3526">
          <cell r="P3526">
            <v>2529</v>
          </cell>
          <cell r="Q3526" t="str">
            <v/>
          </cell>
        </row>
        <row r="3527">
          <cell r="P3527">
            <v>2530</v>
          </cell>
          <cell r="Q3527" t="str">
            <v/>
          </cell>
        </row>
        <row r="3528">
          <cell r="P3528">
            <v>2531</v>
          </cell>
          <cell r="Q3528" t="str">
            <v/>
          </cell>
        </row>
        <row r="3529">
          <cell r="P3529">
            <v>2532</v>
          </cell>
          <cell r="Q3529" t="str">
            <v/>
          </cell>
        </row>
        <row r="3530">
          <cell r="P3530">
            <v>2533</v>
          </cell>
          <cell r="Q3530" t="str">
            <v/>
          </cell>
        </row>
        <row r="3531">
          <cell r="P3531">
            <v>2534</v>
          </cell>
          <cell r="Q3531" t="str">
            <v/>
          </cell>
        </row>
        <row r="3532">
          <cell r="P3532">
            <v>2535</v>
          </cell>
          <cell r="Q3532" t="str">
            <v/>
          </cell>
        </row>
        <row r="3533">
          <cell r="P3533">
            <v>2536</v>
          </cell>
          <cell r="Q3533" t="str">
            <v/>
          </cell>
        </row>
        <row r="3534">
          <cell r="P3534">
            <v>2537</v>
          </cell>
          <cell r="Q3534" t="str">
            <v/>
          </cell>
        </row>
        <row r="3535">
          <cell r="P3535">
            <v>2538</v>
          </cell>
          <cell r="Q3535" t="str">
            <v/>
          </cell>
        </row>
        <row r="3536">
          <cell r="P3536">
            <v>2539</v>
          </cell>
          <cell r="Q3536" t="str">
            <v/>
          </cell>
        </row>
        <row r="3537">
          <cell r="P3537">
            <v>2540</v>
          </cell>
          <cell r="Q3537" t="str">
            <v/>
          </cell>
        </row>
        <row r="3538">
          <cell r="P3538">
            <v>2541</v>
          </cell>
          <cell r="Q3538" t="str">
            <v/>
          </cell>
        </row>
        <row r="3539">
          <cell r="P3539">
            <v>2542</v>
          </cell>
          <cell r="Q3539" t="str">
            <v/>
          </cell>
        </row>
        <row r="3540">
          <cell r="P3540">
            <v>2543</v>
          </cell>
          <cell r="Q3540" t="str">
            <v/>
          </cell>
        </row>
        <row r="3541">
          <cell r="P3541">
            <v>2544</v>
          </cell>
          <cell r="Q3541" t="str">
            <v/>
          </cell>
        </row>
        <row r="3542">
          <cell r="P3542">
            <v>2545</v>
          </cell>
          <cell r="Q3542" t="str">
            <v/>
          </cell>
        </row>
        <row r="3543">
          <cell r="P3543">
            <v>2546</v>
          </cell>
          <cell r="Q3543" t="str">
            <v/>
          </cell>
        </row>
        <row r="3544">
          <cell r="P3544">
            <v>2547</v>
          </cell>
          <cell r="Q3544" t="str">
            <v/>
          </cell>
        </row>
        <row r="3545">
          <cell r="P3545">
            <v>2548</v>
          </cell>
          <cell r="Q3545" t="str">
            <v/>
          </cell>
        </row>
        <row r="3546">
          <cell r="P3546">
            <v>2549</v>
          </cell>
          <cell r="Q3546" t="str">
            <v/>
          </cell>
        </row>
        <row r="3547">
          <cell r="P3547">
            <v>2550</v>
          </cell>
          <cell r="Q3547" t="str">
            <v/>
          </cell>
        </row>
        <row r="3548">
          <cell r="P3548">
            <v>2551</v>
          </cell>
          <cell r="Q3548" t="str">
            <v/>
          </cell>
        </row>
        <row r="3549">
          <cell r="P3549">
            <v>2552</v>
          </cell>
          <cell r="Q3549" t="str">
            <v/>
          </cell>
        </row>
        <row r="3550">
          <cell r="P3550">
            <v>2553</v>
          </cell>
          <cell r="Q3550" t="str">
            <v/>
          </cell>
        </row>
        <row r="3551">
          <cell r="P3551">
            <v>2554</v>
          </cell>
          <cell r="Q3551" t="str">
            <v/>
          </cell>
        </row>
        <row r="3552">
          <cell r="P3552">
            <v>2555</v>
          </cell>
          <cell r="Q3552" t="str">
            <v/>
          </cell>
        </row>
        <row r="3553">
          <cell r="P3553">
            <v>2556</v>
          </cell>
          <cell r="Q3553" t="str">
            <v/>
          </cell>
        </row>
        <row r="3554">
          <cell r="P3554">
            <v>2557</v>
          </cell>
          <cell r="Q3554" t="str">
            <v/>
          </cell>
        </row>
        <row r="3555">
          <cell r="P3555">
            <v>2558</v>
          </cell>
          <cell r="Q3555" t="str">
            <v/>
          </cell>
        </row>
        <row r="3556">
          <cell r="P3556">
            <v>2559</v>
          </cell>
          <cell r="Q3556" t="str">
            <v/>
          </cell>
        </row>
        <row r="3557">
          <cell r="P3557">
            <v>2560</v>
          </cell>
          <cell r="Q3557" t="str">
            <v/>
          </cell>
        </row>
        <row r="3558">
          <cell r="P3558">
            <v>2561</v>
          </cell>
          <cell r="Q3558" t="str">
            <v/>
          </cell>
        </row>
        <row r="3559">
          <cell r="P3559">
            <v>2562</v>
          </cell>
          <cell r="Q3559" t="str">
            <v/>
          </cell>
        </row>
        <row r="3560">
          <cell r="P3560">
            <v>2563</v>
          </cell>
          <cell r="Q3560" t="str">
            <v/>
          </cell>
        </row>
        <row r="3561">
          <cell r="P3561">
            <v>2564</v>
          </cell>
          <cell r="Q3561" t="str">
            <v/>
          </cell>
        </row>
        <row r="3562">
          <cell r="P3562">
            <v>2565</v>
          </cell>
          <cell r="Q3562" t="str">
            <v/>
          </cell>
        </row>
        <row r="3563">
          <cell r="P3563">
            <v>2566</v>
          </cell>
          <cell r="Q3563" t="str">
            <v/>
          </cell>
        </row>
        <row r="3564">
          <cell r="P3564">
            <v>2567</v>
          </cell>
          <cell r="Q3564" t="str">
            <v/>
          </cell>
        </row>
        <row r="3565">
          <cell r="P3565">
            <v>2568</v>
          </cell>
          <cell r="Q3565" t="str">
            <v/>
          </cell>
        </row>
        <row r="3566">
          <cell r="P3566">
            <v>2569</v>
          </cell>
          <cell r="Q3566" t="str">
            <v/>
          </cell>
        </row>
        <row r="3567">
          <cell r="P3567">
            <v>2570</v>
          </cell>
          <cell r="Q3567" t="str">
            <v/>
          </cell>
        </row>
        <row r="3568">
          <cell r="P3568">
            <v>2571</v>
          </cell>
          <cell r="Q3568" t="str">
            <v/>
          </cell>
        </row>
        <row r="3569">
          <cell r="P3569">
            <v>2572</v>
          </cell>
          <cell r="Q3569" t="str">
            <v/>
          </cell>
        </row>
        <row r="3570">
          <cell r="P3570">
            <v>2573</v>
          </cell>
          <cell r="Q3570" t="str">
            <v/>
          </cell>
        </row>
        <row r="3571">
          <cell r="P3571">
            <v>2574</v>
          </cell>
          <cell r="Q3571" t="str">
            <v/>
          </cell>
        </row>
        <row r="3572">
          <cell r="P3572">
            <v>2575</v>
          </cell>
          <cell r="Q3572" t="str">
            <v/>
          </cell>
        </row>
        <row r="3573">
          <cell r="P3573">
            <v>2576</v>
          </cell>
          <cell r="Q3573" t="str">
            <v/>
          </cell>
        </row>
        <row r="3574">
          <cell r="P3574">
            <v>2577</v>
          </cell>
          <cell r="Q3574" t="str">
            <v/>
          </cell>
        </row>
        <row r="3575">
          <cell r="P3575">
            <v>2578</v>
          </cell>
          <cell r="Q3575" t="str">
            <v/>
          </cell>
        </row>
        <row r="3576">
          <cell r="P3576">
            <v>2579</v>
          </cell>
          <cell r="Q3576" t="str">
            <v/>
          </cell>
        </row>
        <row r="3577">
          <cell r="P3577">
            <v>2580</v>
          </cell>
          <cell r="Q3577" t="str">
            <v/>
          </cell>
        </row>
        <row r="3578">
          <cell r="P3578">
            <v>2581</v>
          </cell>
          <cell r="Q3578" t="str">
            <v/>
          </cell>
        </row>
        <row r="3579">
          <cell r="P3579">
            <v>2582</v>
          </cell>
          <cell r="Q3579" t="str">
            <v/>
          </cell>
        </row>
        <row r="3580">
          <cell r="P3580">
            <v>2583</v>
          </cell>
          <cell r="Q3580" t="str">
            <v/>
          </cell>
        </row>
        <row r="3581">
          <cell r="P3581">
            <v>2584</v>
          </cell>
          <cell r="Q3581" t="str">
            <v/>
          </cell>
        </row>
        <row r="3582">
          <cell r="P3582">
            <v>2585</v>
          </cell>
          <cell r="Q3582" t="str">
            <v/>
          </cell>
        </row>
        <row r="3583">
          <cell r="P3583">
            <v>2586</v>
          </cell>
          <cell r="Q3583" t="str">
            <v/>
          </cell>
        </row>
        <row r="3584">
          <cell r="P3584">
            <v>2587</v>
          </cell>
          <cell r="Q3584" t="str">
            <v/>
          </cell>
        </row>
        <row r="3585">
          <cell r="P3585">
            <v>2588</v>
          </cell>
          <cell r="Q3585" t="str">
            <v/>
          </cell>
        </row>
        <row r="3586">
          <cell r="P3586">
            <v>2589</v>
          </cell>
          <cell r="Q3586" t="str">
            <v/>
          </cell>
        </row>
        <row r="3587">
          <cell r="P3587">
            <v>2590</v>
          </cell>
          <cell r="Q3587" t="str">
            <v/>
          </cell>
        </row>
        <row r="3588">
          <cell r="P3588">
            <v>2591</v>
          </cell>
          <cell r="Q3588" t="str">
            <v/>
          </cell>
        </row>
        <row r="3589">
          <cell r="P3589">
            <v>2592</v>
          </cell>
          <cell r="Q3589" t="str">
            <v/>
          </cell>
        </row>
        <row r="3590">
          <cell r="P3590">
            <v>2593</v>
          </cell>
          <cell r="Q3590" t="str">
            <v/>
          </cell>
        </row>
        <row r="3591">
          <cell r="P3591">
            <v>2594</v>
          </cell>
          <cell r="Q3591" t="str">
            <v/>
          </cell>
        </row>
        <row r="3592">
          <cell r="P3592">
            <v>2595</v>
          </cell>
          <cell r="Q3592" t="str">
            <v/>
          </cell>
        </row>
        <row r="3593">
          <cell r="P3593">
            <v>2596</v>
          </cell>
          <cell r="Q3593" t="str">
            <v/>
          </cell>
        </row>
        <row r="3594">
          <cell r="P3594">
            <v>2597</v>
          </cell>
          <cell r="Q3594" t="str">
            <v/>
          </cell>
        </row>
        <row r="3595">
          <cell r="P3595">
            <v>2598</v>
          </cell>
          <cell r="Q3595" t="str">
            <v/>
          </cell>
        </row>
        <row r="3596">
          <cell r="P3596">
            <v>2599</v>
          </cell>
          <cell r="Q3596" t="str">
            <v/>
          </cell>
        </row>
        <row r="3597">
          <cell r="P3597">
            <v>2600</v>
          </cell>
          <cell r="Q3597" t="str">
            <v/>
          </cell>
        </row>
        <row r="3598">
          <cell r="P3598">
            <v>2601</v>
          </cell>
          <cell r="Q3598" t="str">
            <v/>
          </cell>
        </row>
        <row r="3599">
          <cell r="P3599">
            <v>2602</v>
          </cell>
          <cell r="Q3599" t="str">
            <v/>
          </cell>
        </row>
        <row r="3600">
          <cell r="P3600">
            <v>2603</v>
          </cell>
          <cell r="Q3600" t="str">
            <v/>
          </cell>
        </row>
        <row r="3601">
          <cell r="P3601">
            <v>2604</v>
          </cell>
          <cell r="Q3601" t="str">
            <v/>
          </cell>
        </row>
        <row r="3602">
          <cell r="P3602">
            <v>2605</v>
          </cell>
          <cell r="Q3602" t="str">
            <v/>
          </cell>
        </row>
        <row r="3603">
          <cell r="P3603">
            <v>2606</v>
          </cell>
          <cell r="Q3603" t="str">
            <v/>
          </cell>
        </row>
        <row r="3604">
          <cell r="P3604">
            <v>2607</v>
          </cell>
          <cell r="Q3604" t="str">
            <v/>
          </cell>
        </row>
        <row r="3605">
          <cell r="P3605">
            <v>2608</v>
          </cell>
          <cell r="Q3605" t="str">
            <v/>
          </cell>
        </row>
        <row r="3606">
          <cell r="P3606">
            <v>2609</v>
          </cell>
          <cell r="Q3606" t="str">
            <v/>
          </cell>
        </row>
        <row r="3607">
          <cell r="P3607">
            <v>2610</v>
          </cell>
          <cell r="Q3607" t="str">
            <v/>
          </cell>
        </row>
        <row r="3608">
          <cell r="P3608">
            <v>2611</v>
          </cell>
          <cell r="Q3608" t="str">
            <v/>
          </cell>
        </row>
        <row r="3609">
          <cell r="P3609">
            <v>2612</v>
          </cell>
          <cell r="Q3609" t="str">
            <v/>
          </cell>
        </row>
        <row r="3610">
          <cell r="P3610">
            <v>2613</v>
          </cell>
          <cell r="Q3610" t="str">
            <v/>
          </cell>
        </row>
        <row r="3611">
          <cell r="P3611">
            <v>2614</v>
          </cell>
          <cell r="Q3611" t="str">
            <v/>
          </cell>
        </row>
        <row r="3612">
          <cell r="P3612">
            <v>2615</v>
          </cell>
          <cell r="Q3612" t="str">
            <v/>
          </cell>
        </row>
        <row r="3613">
          <cell r="P3613">
            <v>2616</v>
          </cell>
          <cell r="Q3613" t="str">
            <v/>
          </cell>
        </row>
        <row r="3614">
          <cell r="P3614">
            <v>2617</v>
          </cell>
          <cell r="Q3614" t="str">
            <v/>
          </cell>
        </row>
        <row r="3615">
          <cell r="P3615">
            <v>2618</v>
          </cell>
          <cell r="Q3615" t="str">
            <v/>
          </cell>
        </row>
        <row r="3616">
          <cell r="P3616">
            <v>2619</v>
          </cell>
          <cell r="Q3616" t="str">
            <v/>
          </cell>
        </row>
        <row r="3617">
          <cell r="P3617">
            <v>2620</v>
          </cell>
          <cell r="Q3617" t="str">
            <v/>
          </cell>
        </row>
        <row r="3618">
          <cell r="P3618">
            <v>2621</v>
          </cell>
          <cell r="Q3618" t="str">
            <v/>
          </cell>
        </row>
        <row r="3619">
          <cell r="P3619">
            <v>2622</v>
          </cell>
          <cell r="Q3619" t="str">
            <v/>
          </cell>
        </row>
        <row r="3620">
          <cell r="P3620">
            <v>2623</v>
          </cell>
          <cell r="Q3620" t="str">
            <v/>
          </cell>
        </row>
        <row r="3621">
          <cell r="P3621">
            <v>2624</v>
          </cell>
          <cell r="Q3621" t="str">
            <v/>
          </cell>
        </row>
        <row r="3622">
          <cell r="P3622">
            <v>2625</v>
          </cell>
          <cell r="Q3622" t="str">
            <v/>
          </cell>
        </row>
        <row r="3623">
          <cell r="P3623">
            <v>2626</v>
          </cell>
          <cell r="Q3623" t="str">
            <v/>
          </cell>
        </row>
        <row r="3624">
          <cell r="P3624">
            <v>2627</v>
          </cell>
          <cell r="Q3624" t="str">
            <v/>
          </cell>
        </row>
        <row r="3625">
          <cell r="P3625">
            <v>2628</v>
          </cell>
          <cell r="Q3625" t="str">
            <v/>
          </cell>
        </row>
        <row r="3626">
          <cell r="P3626">
            <v>2629</v>
          </cell>
          <cell r="Q3626" t="str">
            <v/>
          </cell>
        </row>
        <row r="3627">
          <cell r="P3627">
            <v>2630</v>
          </cell>
          <cell r="Q3627" t="str">
            <v/>
          </cell>
        </row>
        <row r="3628">
          <cell r="P3628">
            <v>2631</v>
          </cell>
          <cell r="Q3628" t="str">
            <v/>
          </cell>
        </row>
        <row r="3629">
          <cell r="P3629">
            <v>2632</v>
          </cell>
          <cell r="Q3629" t="str">
            <v/>
          </cell>
        </row>
        <row r="3630">
          <cell r="P3630">
            <v>2633</v>
          </cell>
          <cell r="Q3630" t="str">
            <v/>
          </cell>
        </row>
        <row r="3631">
          <cell r="P3631">
            <v>2634</v>
          </cell>
          <cell r="Q3631" t="str">
            <v/>
          </cell>
        </row>
        <row r="3632">
          <cell r="P3632">
            <v>2635</v>
          </cell>
          <cell r="Q3632" t="str">
            <v/>
          </cell>
        </row>
        <row r="3633">
          <cell r="P3633">
            <v>2636</v>
          </cell>
          <cell r="Q3633" t="str">
            <v/>
          </cell>
        </row>
        <row r="3634">
          <cell r="P3634">
            <v>2637</v>
          </cell>
          <cell r="Q3634" t="str">
            <v/>
          </cell>
        </row>
        <row r="3635">
          <cell r="P3635">
            <v>2638</v>
          </cell>
          <cell r="Q3635" t="str">
            <v/>
          </cell>
        </row>
        <row r="3636">
          <cell r="P3636">
            <v>2639</v>
          </cell>
          <cell r="Q3636" t="str">
            <v/>
          </cell>
        </row>
        <row r="3637">
          <cell r="P3637">
            <v>2640</v>
          </cell>
          <cell r="Q3637" t="str">
            <v/>
          </cell>
        </row>
        <row r="3638">
          <cell r="P3638">
            <v>2641</v>
          </cell>
          <cell r="Q3638" t="str">
            <v/>
          </cell>
        </row>
        <row r="3639">
          <cell r="P3639">
            <v>2642</v>
          </cell>
          <cell r="Q3639" t="str">
            <v/>
          </cell>
        </row>
        <row r="3640">
          <cell r="P3640">
            <v>2643</v>
          </cell>
          <cell r="Q3640" t="str">
            <v/>
          </cell>
        </row>
        <row r="3641">
          <cell r="P3641">
            <v>2644</v>
          </cell>
          <cell r="Q3641" t="str">
            <v/>
          </cell>
        </row>
        <row r="3642">
          <cell r="P3642">
            <v>2645</v>
          </cell>
          <cell r="Q3642" t="str">
            <v/>
          </cell>
        </row>
        <row r="3643">
          <cell r="P3643">
            <v>2646</v>
          </cell>
          <cell r="Q3643" t="str">
            <v/>
          </cell>
        </row>
        <row r="3644">
          <cell r="P3644">
            <v>2647</v>
          </cell>
          <cell r="Q3644" t="str">
            <v/>
          </cell>
        </row>
        <row r="3645">
          <cell r="P3645">
            <v>2648</v>
          </cell>
          <cell r="Q3645" t="str">
            <v/>
          </cell>
        </row>
        <row r="3646">
          <cell r="P3646">
            <v>2649</v>
          </cell>
          <cell r="Q3646" t="str">
            <v/>
          </cell>
        </row>
        <row r="3647">
          <cell r="P3647">
            <v>2650</v>
          </cell>
          <cell r="Q3647" t="str">
            <v/>
          </cell>
        </row>
        <row r="3648">
          <cell r="P3648">
            <v>2651</v>
          </cell>
          <cell r="Q3648" t="str">
            <v/>
          </cell>
        </row>
        <row r="3649">
          <cell r="P3649">
            <v>2652</v>
          </cell>
          <cell r="Q3649" t="str">
            <v/>
          </cell>
        </row>
        <row r="3650">
          <cell r="P3650">
            <v>2653</v>
          </cell>
          <cell r="Q3650" t="str">
            <v/>
          </cell>
        </row>
        <row r="3651">
          <cell r="P3651">
            <v>2654</v>
          </cell>
          <cell r="Q3651" t="str">
            <v/>
          </cell>
        </row>
        <row r="3652">
          <cell r="P3652">
            <v>2655</v>
          </cell>
          <cell r="Q3652" t="str">
            <v/>
          </cell>
        </row>
        <row r="3653">
          <cell r="P3653">
            <v>2656</v>
          </cell>
          <cell r="Q3653" t="str">
            <v/>
          </cell>
        </row>
        <row r="3654">
          <cell r="P3654">
            <v>2657</v>
          </cell>
          <cell r="Q3654" t="str">
            <v/>
          </cell>
        </row>
        <row r="3655">
          <cell r="P3655">
            <v>2658</v>
          </cell>
          <cell r="Q3655" t="str">
            <v/>
          </cell>
        </row>
        <row r="3656">
          <cell r="P3656">
            <v>2659</v>
          </cell>
          <cell r="Q3656" t="str">
            <v/>
          </cell>
        </row>
        <row r="3657">
          <cell r="P3657">
            <v>2660</v>
          </cell>
          <cell r="Q3657" t="str">
            <v/>
          </cell>
        </row>
        <row r="3658">
          <cell r="P3658">
            <v>2661</v>
          </cell>
          <cell r="Q3658" t="str">
            <v/>
          </cell>
        </row>
        <row r="3659">
          <cell r="P3659">
            <v>2662</v>
          </cell>
          <cell r="Q3659" t="str">
            <v/>
          </cell>
        </row>
        <row r="3660">
          <cell r="P3660">
            <v>2663</v>
          </cell>
          <cell r="Q3660" t="str">
            <v/>
          </cell>
        </row>
        <row r="3661">
          <cell r="P3661">
            <v>2664</v>
          </cell>
          <cell r="Q3661" t="str">
            <v/>
          </cell>
        </row>
        <row r="3662">
          <cell r="P3662">
            <v>2665</v>
          </cell>
          <cell r="Q3662" t="str">
            <v/>
          </cell>
        </row>
        <row r="3663">
          <cell r="P3663">
            <v>2666</v>
          </cell>
          <cell r="Q3663" t="str">
            <v/>
          </cell>
        </row>
        <row r="3664">
          <cell r="P3664">
            <v>2667</v>
          </cell>
          <cell r="Q3664" t="str">
            <v/>
          </cell>
        </row>
        <row r="3665">
          <cell r="P3665">
            <v>2668</v>
          </cell>
          <cell r="Q3665" t="str">
            <v/>
          </cell>
        </row>
        <row r="3666">
          <cell r="P3666">
            <v>2669</v>
          </cell>
          <cell r="Q3666" t="str">
            <v/>
          </cell>
        </row>
        <row r="3667">
          <cell r="P3667">
            <v>2670</v>
          </cell>
          <cell r="Q3667" t="str">
            <v/>
          </cell>
        </row>
        <row r="3668">
          <cell r="P3668">
            <v>2671</v>
          </cell>
          <cell r="Q3668" t="str">
            <v/>
          </cell>
        </row>
        <row r="3669">
          <cell r="P3669">
            <v>2672</v>
          </cell>
          <cell r="Q3669" t="str">
            <v/>
          </cell>
        </row>
        <row r="3670">
          <cell r="P3670">
            <v>2673</v>
          </cell>
          <cell r="Q3670" t="str">
            <v/>
          </cell>
        </row>
        <row r="3671">
          <cell r="P3671">
            <v>2674</v>
          </cell>
          <cell r="Q3671" t="str">
            <v/>
          </cell>
        </row>
        <row r="3672">
          <cell r="P3672">
            <v>2675</v>
          </cell>
          <cell r="Q3672" t="str">
            <v/>
          </cell>
        </row>
        <row r="3673">
          <cell r="P3673">
            <v>2676</v>
          </cell>
          <cell r="Q3673" t="str">
            <v/>
          </cell>
        </row>
        <row r="3674">
          <cell r="P3674">
            <v>2677</v>
          </cell>
          <cell r="Q3674" t="str">
            <v/>
          </cell>
        </row>
        <row r="3675">
          <cell r="P3675">
            <v>2678</v>
          </cell>
          <cell r="Q3675" t="str">
            <v/>
          </cell>
        </row>
        <row r="3676">
          <cell r="P3676">
            <v>2679</v>
          </cell>
          <cell r="Q3676" t="str">
            <v/>
          </cell>
        </row>
        <row r="3677">
          <cell r="P3677">
            <v>2680</v>
          </cell>
          <cell r="Q3677" t="str">
            <v/>
          </cell>
        </row>
        <row r="3678">
          <cell r="P3678">
            <v>2681</v>
          </cell>
          <cell r="Q3678" t="str">
            <v/>
          </cell>
        </row>
        <row r="3679">
          <cell r="P3679">
            <v>2682</v>
          </cell>
          <cell r="Q3679" t="str">
            <v/>
          </cell>
        </row>
        <row r="3680">
          <cell r="P3680">
            <v>2683</v>
          </cell>
          <cell r="Q3680" t="str">
            <v/>
          </cell>
        </row>
        <row r="3681">
          <cell r="P3681">
            <v>2684</v>
          </cell>
          <cell r="Q3681" t="str">
            <v/>
          </cell>
        </row>
        <row r="3682">
          <cell r="P3682">
            <v>2685</v>
          </cell>
          <cell r="Q3682" t="str">
            <v/>
          </cell>
        </row>
        <row r="3683">
          <cell r="P3683">
            <v>2686</v>
          </cell>
          <cell r="Q3683" t="str">
            <v/>
          </cell>
        </row>
        <row r="3684">
          <cell r="P3684">
            <v>2687</v>
          </cell>
          <cell r="Q3684" t="str">
            <v/>
          </cell>
        </row>
        <row r="3685">
          <cell r="P3685">
            <v>2688</v>
          </cell>
          <cell r="Q3685" t="str">
            <v/>
          </cell>
        </row>
        <row r="3686">
          <cell r="P3686">
            <v>2689</v>
          </cell>
          <cell r="Q3686" t="str">
            <v/>
          </cell>
        </row>
        <row r="3687">
          <cell r="P3687">
            <v>2690</v>
          </cell>
          <cell r="Q3687" t="str">
            <v/>
          </cell>
        </row>
        <row r="3688">
          <cell r="P3688">
            <v>2691</v>
          </cell>
          <cell r="Q3688" t="str">
            <v/>
          </cell>
        </row>
        <row r="3689">
          <cell r="P3689">
            <v>2692</v>
          </cell>
          <cell r="Q3689" t="str">
            <v/>
          </cell>
        </row>
        <row r="3690">
          <cell r="P3690">
            <v>2693</v>
          </cell>
          <cell r="Q3690" t="str">
            <v/>
          </cell>
        </row>
        <row r="3691">
          <cell r="P3691">
            <v>2694</v>
          </cell>
          <cell r="Q3691" t="str">
            <v/>
          </cell>
        </row>
        <row r="3692">
          <cell r="P3692">
            <v>2695</v>
          </cell>
          <cell r="Q3692" t="str">
            <v/>
          </cell>
        </row>
        <row r="3693">
          <cell r="P3693">
            <v>2696</v>
          </cell>
          <cell r="Q3693" t="str">
            <v/>
          </cell>
        </row>
        <row r="3694">
          <cell r="P3694">
            <v>2697</v>
          </cell>
          <cell r="Q3694" t="str">
            <v/>
          </cell>
        </row>
        <row r="3695">
          <cell r="P3695">
            <v>2698</v>
          </cell>
          <cell r="Q3695" t="str">
            <v/>
          </cell>
        </row>
        <row r="3696">
          <cell r="P3696">
            <v>2699</v>
          </cell>
          <cell r="Q3696" t="str">
            <v/>
          </cell>
        </row>
        <row r="3697">
          <cell r="P3697">
            <v>2700</v>
          </cell>
          <cell r="Q3697" t="str">
            <v/>
          </cell>
        </row>
        <row r="3698">
          <cell r="P3698">
            <v>2701</v>
          </cell>
          <cell r="Q3698" t="str">
            <v/>
          </cell>
        </row>
        <row r="3699">
          <cell r="P3699">
            <v>2702</v>
          </cell>
          <cell r="Q3699" t="str">
            <v/>
          </cell>
        </row>
        <row r="3700">
          <cell r="P3700">
            <v>2703</v>
          </cell>
          <cell r="Q3700" t="str">
            <v/>
          </cell>
        </row>
        <row r="3701">
          <cell r="P3701">
            <v>2704</v>
          </cell>
          <cell r="Q3701" t="str">
            <v/>
          </cell>
        </row>
        <row r="3702">
          <cell r="P3702">
            <v>2705</v>
          </cell>
          <cell r="Q3702" t="str">
            <v/>
          </cell>
        </row>
        <row r="3703">
          <cell r="P3703">
            <v>2706</v>
          </cell>
          <cell r="Q3703" t="str">
            <v/>
          </cell>
        </row>
        <row r="3704">
          <cell r="P3704">
            <v>2707</v>
          </cell>
          <cell r="Q3704" t="str">
            <v/>
          </cell>
        </row>
        <row r="3705">
          <cell r="P3705">
            <v>2708</v>
          </cell>
          <cell r="Q3705" t="str">
            <v/>
          </cell>
        </row>
        <row r="3706">
          <cell r="P3706">
            <v>2709</v>
          </cell>
          <cell r="Q3706" t="str">
            <v/>
          </cell>
        </row>
        <row r="3707">
          <cell r="P3707">
            <v>2710</v>
          </cell>
          <cell r="Q3707" t="str">
            <v/>
          </cell>
        </row>
        <row r="3708">
          <cell r="P3708">
            <v>2711</v>
          </cell>
          <cell r="Q3708" t="str">
            <v/>
          </cell>
        </row>
        <row r="3709">
          <cell r="P3709">
            <v>2712</v>
          </cell>
          <cell r="Q3709" t="str">
            <v/>
          </cell>
        </row>
        <row r="3710">
          <cell r="P3710">
            <v>2713</v>
          </cell>
          <cell r="Q3710" t="str">
            <v/>
          </cell>
        </row>
        <row r="3711">
          <cell r="P3711">
            <v>2714</v>
          </cell>
          <cell r="Q3711" t="str">
            <v/>
          </cell>
        </row>
        <row r="3712">
          <cell r="P3712">
            <v>2715</v>
          </cell>
          <cell r="Q3712" t="str">
            <v/>
          </cell>
        </row>
        <row r="3713">
          <cell r="P3713">
            <v>2716</v>
          </cell>
          <cell r="Q3713" t="str">
            <v/>
          </cell>
        </row>
        <row r="3714">
          <cell r="P3714">
            <v>2717</v>
          </cell>
          <cell r="Q3714" t="str">
            <v/>
          </cell>
        </row>
        <row r="3715">
          <cell r="P3715">
            <v>2718</v>
          </cell>
          <cell r="Q3715" t="str">
            <v/>
          </cell>
        </row>
        <row r="3716">
          <cell r="P3716">
            <v>2719</v>
          </cell>
          <cell r="Q3716" t="str">
            <v/>
          </cell>
        </row>
        <row r="3717">
          <cell r="P3717">
            <v>2720</v>
          </cell>
          <cell r="Q3717" t="str">
            <v/>
          </cell>
        </row>
        <row r="3718">
          <cell r="P3718">
            <v>2721</v>
          </cell>
          <cell r="Q3718" t="str">
            <v/>
          </cell>
        </row>
        <row r="3719">
          <cell r="P3719">
            <v>2722</v>
          </cell>
          <cell r="Q3719" t="str">
            <v/>
          </cell>
        </row>
        <row r="3720">
          <cell r="P3720">
            <v>2723</v>
          </cell>
          <cell r="Q3720" t="str">
            <v/>
          </cell>
        </row>
        <row r="3721">
          <cell r="P3721">
            <v>2724</v>
          </cell>
          <cell r="Q3721" t="str">
            <v/>
          </cell>
        </row>
        <row r="3722">
          <cell r="P3722">
            <v>2725</v>
          </cell>
          <cell r="Q3722" t="str">
            <v/>
          </cell>
        </row>
        <row r="3723">
          <cell r="P3723">
            <v>2726</v>
          </cell>
          <cell r="Q3723" t="str">
            <v/>
          </cell>
        </row>
        <row r="3724">
          <cell r="P3724">
            <v>2727</v>
          </cell>
          <cell r="Q3724" t="str">
            <v/>
          </cell>
        </row>
        <row r="3725">
          <cell r="P3725">
            <v>2728</v>
          </cell>
          <cell r="Q3725" t="str">
            <v/>
          </cell>
        </row>
        <row r="3726">
          <cell r="P3726">
            <v>2729</v>
          </cell>
          <cell r="Q3726" t="str">
            <v/>
          </cell>
        </row>
        <row r="3727">
          <cell r="P3727">
            <v>2730</v>
          </cell>
          <cell r="Q3727" t="str">
            <v/>
          </cell>
        </row>
        <row r="3728">
          <cell r="P3728">
            <v>2731</v>
          </cell>
          <cell r="Q3728" t="str">
            <v/>
          </cell>
        </row>
        <row r="3729">
          <cell r="P3729">
            <v>2732</v>
          </cell>
          <cell r="Q3729" t="str">
            <v/>
          </cell>
        </row>
        <row r="3730">
          <cell r="P3730">
            <v>2733</v>
          </cell>
          <cell r="Q3730" t="str">
            <v/>
          </cell>
        </row>
        <row r="3731">
          <cell r="P3731">
            <v>2734</v>
          </cell>
          <cell r="Q3731" t="str">
            <v/>
          </cell>
        </row>
        <row r="3732">
          <cell r="P3732">
            <v>2735</v>
          </cell>
          <cell r="Q3732" t="str">
            <v/>
          </cell>
        </row>
        <row r="3733">
          <cell r="P3733">
            <v>2736</v>
          </cell>
          <cell r="Q3733" t="str">
            <v/>
          </cell>
        </row>
        <row r="3734">
          <cell r="P3734">
            <v>2737</v>
          </cell>
          <cell r="Q3734" t="str">
            <v/>
          </cell>
        </row>
        <row r="3735">
          <cell r="P3735">
            <v>2738</v>
          </cell>
          <cell r="Q3735" t="str">
            <v/>
          </cell>
        </row>
        <row r="3736">
          <cell r="P3736">
            <v>2739</v>
          </cell>
          <cell r="Q3736" t="str">
            <v/>
          </cell>
        </row>
        <row r="3737">
          <cell r="P3737">
            <v>2740</v>
          </cell>
          <cell r="Q3737" t="str">
            <v/>
          </cell>
        </row>
        <row r="3738">
          <cell r="P3738">
            <v>2741</v>
          </cell>
          <cell r="Q3738" t="str">
            <v/>
          </cell>
        </row>
        <row r="3739">
          <cell r="P3739">
            <v>2742</v>
          </cell>
          <cell r="Q3739" t="str">
            <v/>
          </cell>
        </row>
        <row r="3740">
          <cell r="P3740">
            <v>2743</v>
          </cell>
          <cell r="Q3740" t="str">
            <v/>
          </cell>
        </row>
        <row r="3741">
          <cell r="P3741">
            <v>2744</v>
          </cell>
          <cell r="Q3741" t="str">
            <v/>
          </cell>
        </row>
        <row r="3742">
          <cell r="P3742">
            <v>2745</v>
          </cell>
          <cell r="Q3742" t="str">
            <v/>
          </cell>
        </row>
        <row r="3743">
          <cell r="P3743">
            <v>2746</v>
          </cell>
          <cell r="Q3743" t="str">
            <v/>
          </cell>
        </row>
        <row r="3744">
          <cell r="P3744">
            <v>2747</v>
          </cell>
          <cell r="Q3744" t="str">
            <v/>
          </cell>
        </row>
        <row r="3745">
          <cell r="P3745">
            <v>2748</v>
          </cell>
          <cell r="Q3745" t="str">
            <v/>
          </cell>
        </row>
        <row r="3746">
          <cell r="P3746">
            <v>2749</v>
          </cell>
          <cell r="Q3746" t="str">
            <v/>
          </cell>
        </row>
        <row r="3747">
          <cell r="P3747">
            <v>2750</v>
          </cell>
          <cell r="Q3747" t="str">
            <v/>
          </cell>
        </row>
        <row r="3748">
          <cell r="P3748">
            <v>2751</v>
          </cell>
          <cell r="Q3748" t="str">
            <v/>
          </cell>
        </row>
        <row r="3749">
          <cell r="P3749">
            <v>2752</v>
          </cell>
          <cell r="Q3749" t="str">
            <v/>
          </cell>
        </row>
        <row r="3750">
          <cell r="P3750">
            <v>2753</v>
          </cell>
          <cell r="Q3750" t="str">
            <v/>
          </cell>
        </row>
        <row r="3751">
          <cell r="P3751">
            <v>2754</v>
          </cell>
          <cell r="Q3751" t="str">
            <v/>
          </cell>
        </row>
        <row r="3752">
          <cell r="P3752">
            <v>2755</v>
          </cell>
          <cell r="Q3752" t="str">
            <v/>
          </cell>
        </row>
        <row r="3753">
          <cell r="P3753">
            <v>2756</v>
          </cell>
          <cell r="Q3753" t="str">
            <v/>
          </cell>
        </row>
        <row r="3754">
          <cell r="P3754">
            <v>2757</v>
          </cell>
          <cell r="Q3754" t="str">
            <v/>
          </cell>
        </row>
        <row r="3755">
          <cell r="P3755">
            <v>2758</v>
          </cell>
          <cell r="Q3755" t="str">
            <v/>
          </cell>
        </row>
        <row r="3756">
          <cell r="P3756">
            <v>2759</v>
          </cell>
          <cell r="Q3756" t="str">
            <v/>
          </cell>
        </row>
        <row r="3757">
          <cell r="P3757">
            <v>2760</v>
          </cell>
          <cell r="Q3757" t="str">
            <v/>
          </cell>
        </row>
        <row r="3758">
          <cell r="P3758">
            <v>2761</v>
          </cell>
          <cell r="Q3758" t="str">
            <v/>
          </cell>
        </row>
        <row r="3759">
          <cell r="P3759">
            <v>2762</v>
          </cell>
          <cell r="Q3759" t="str">
            <v/>
          </cell>
        </row>
        <row r="3760">
          <cell r="P3760">
            <v>2763</v>
          </cell>
          <cell r="Q3760" t="str">
            <v/>
          </cell>
        </row>
        <row r="3761">
          <cell r="P3761">
            <v>2764</v>
          </cell>
          <cell r="Q3761" t="str">
            <v/>
          </cell>
        </row>
        <row r="3762">
          <cell r="P3762">
            <v>2765</v>
          </cell>
          <cell r="Q3762" t="str">
            <v/>
          </cell>
        </row>
        <row r="3763">
          <cell r="P3763">
            <v>2766</v>
          </cell>
          <cell r="Q3763" t="str">
            <v/>
          </cell>
        </row>
        <row r="3764">
          <cell r="P3764">
            <v>2767</v>
          </cell>
          <cell r="Q3764" t="str">
            <v/>
          </cell>
        </row>
        <row r="3765">
          <cell r="P3765">
            <v>2768</v>
          </cell>
          <cell r="Q3765" t="str">
            <v/>
          </cell>
        </row>
        <row r="3766">
          <cell r="P3766">
            <v>2769</v>
          </cell>
          <cell r="Q3766" t="str">
            <v/>
          </cell>
        </row>
        <row r="3767">
          <cell r="P3767">
            <v>2770</v>
          </cell>
          <cell r="Q3767" t="str">
            <v/>
          </cell>
        </row>
        <row r="3768">
          <cell r="P3768">
            <v>2771</v>
          </cell>
          <cell r="Q3768" t="str">
            <v/>
          </cell>
        </row>
        <row r="3769">
          <cell r="P3769">
            <v>2772</v>
          </cell>
          <cell r="Q3769" t="str">
            <v/>
          </cell>
        </row>
        <row r="3770">
          <cell r="P3770">
            <v>2773</v>
          </cell>
          <cell r="Q3770" t="str">
            <v/>
          </cell>
        </row>
        <row r="3771">
          <cell r="P3771">
            <v>2774</v>
          </cell>
          <cell r="Q3771" t="str">
            <v/>
          </cell>
        </row>
        <row r="3772">
          <cell r="P3772">
            <v>2775</v>
          </cell>
          <cell r="Q3772" t="str">
            <v/>
          </cell>
        </row>
        <row r="3773">
          <cell r="P3773">
            <v>2776</v>
          </cell>
          <cell r="Q3773" t="str">
            <v/>
          </cell>
        </row>
        <row r="3774">
          <cell r="P3774">
            <v>2777</v>
          </cell>
          <cell r="Q3774" t="str">
            <v/>
          </cell>
        </row>
        <row r="3775">
          <cell r="P3775">
            <v>2778</v>
          </cell>
          <cell r="Q3775" t="str">
            <v/>
          </cell>
        </row>
        <row r="3776">
          <cell r="P3776">
            <v>2779</v>
          </cell>
          <cell r="Q3776" t="str">
            <v/>
          </cell>
        </row>
        <row r="3777">
          <cell r="P3777">
            <v>2780</v>
          </cell>
          <cell r="Q3777" t="str">
            <v/>
          </cell>
        </row>
        <row r="3778">
          <cell r="P3778">
            <v>2781</v>
          </cell>
          <cell r="Q3778" t="str">
            <v/>
          </cell>
        </row>
        <row r="3779">
          <cell r="P3779">
            <v>2782</v>
          </cell>
          <cell r="Q3779" t="str">
            <v/>
          </cell>
        </row>
        <row r="3780">
          <cell r="P3780">
            <v>2783</v>
          </cell>
          <cell r="Q3780" t="str">
            <v/>
          </cell>
        </row>
        <row r="3781">
          <cell r="P3781">
            <v>2784</v>
          </cell>
          <cell r="Q3781" t="str">
            <v/>
          </cell>
        </row>
        <row r="3782">
          <cell r="P3782">
            <v>2785</v>
          </cell>
          <cell r="Q3782" t="str">
            <v/>
          </cell>
        </row>
        <row r="3783">
          <cell r="P3783">
            <v>2786</v>
          </cell>
          <cell r="Q3783" t="str">
            <v/>
          </cell>
        </row>
        <row r="3784">
          <cell r="P3784">
            <v>2787</v>
          </cell>
          <cell r="Q3784" t="str">
            <v/>
          </cell>
        </row>
        <row r="3785">
          <cell r="P3785">
            <v>2788</v>
          </cell>
          <cell r="Q3785" t="str">
            <v/>
          </cell>
        </row>
        <row r="3786">
          <cell r="P3786">
            <v>2789</v>
          </cell>
          <cell r="Q3786" t="str">
            <v/>
          </cell>
        </row>
        <row r="3787">
          <cell r="P3787">
            <v>2790</v>
          </cell>
          <cell r="Q3787" t="str">
            <v/>
          </cell>
        </row>
        <row r="3788">
          <cell r="P3788">
            <v>2791</v>
          </cell>
          <cell r="Q3788" t="str">
            <v/>
          </cell>
        </row>
        <row r="3789">
          <cell r="P3789">
            <v>2792</v>
          </cell>
          <cell r="Q3789" t="str">
            <v/>
          </cell>
        </row>
        <row r="3790">
          <cell r="P3790">
            <v>2793</v>
          </cell>
          <cell r="Q3790" t="str">
            <v/>
          </cell>
        </row>
        <row r="3791">
          <cell r="P3791">
            <v>2794</v>
          </cell>
          <cell r="Q3791" t="str">
            <v/>
          </cell>
        </row>
        <row r="3792">
          <cell r="P3792">
            <v>2795</v>
          </cell>
          <cell r="Q3792" t="str">
            <v/>
          </cell>
        </row>
        <row r="3793">
          <cell r="P3793">
            <v>2796</v>
          </cell>
          <cell r="Q3793" t="str">
            <v/>
          </cell>
        </row>
        <row r="3794">
          <cell r="P3794">
            <v>2797</v>
          </cell>
          <cell r="Q3794" t="str">
            <v/>
          </cell>
        </row>
        <row r="3795">
          <cell r="P3795">
            <v>2798</v>
          </cell>
          <cell r="Q3795" t="str">
            <v/>
          </cell>
        </row>
        <row r="3796">
          <cell r="P3796">
            <v>2799</v>
          </cell>
          <cell r="Q3796" t="str">
            <v/>
          </cell>
        </row>
        <row r="3797">
          <cell r="P3797">
            <v>2800</v>
          </cell>
          <cell r="Q3797" t="str">
            <v/>
          </cell>
        </row>
        <row r="3798">
          <cell r="P3798">
            <v>2801</v>
          </cell>
          <cell r="Q3798" t="str">
            <v/>
          </cell>
        </row>
        <row r="3799">
          <cell r="P3799">
            <v>2802</v>
          </cell>
          <cell r="Q3799" t="str">
            <v/>
          </cell>
        </row>
        <row r="3800">
          <cell r="P3800">
            <v>2803</v>
          </cell>
          <cell r="Q3800" t="str">
            <v/>
          </cell>
        </row>
        <row r="3801">
          <cell r="P3801">
            <v>2804</v>
          </cell>
          <cell r="Q3801" t="str">
            <v/>
          </cell>
        </row>
        <row r="3802">
          <cell r="P3802">
            <v>2805</v>
          </cell>
          <cell r="Q3802" t="str">
            <v/>
          </cell>
        </row>
        <row r="3803">
          <cell r="P3803">
            <v>2806</v>
          </cell>
          <cell r="Q3803" t="str">
            <v/>
          </cell>
        </row>
        <row r="3804">
          <cell r="P3804">
            <v>2807</v>
          </cell>
          <cell r="Q3804" t="str">
            <v/>
          </cell>
        </row>
        <row r="3805">
          <cell r="P3805">
            <v>2808</v>
          </cell>
          <cell r="Q3805" t="str">
            <v/>
          </cell>
        </row>
        <row r="3806">
          <cell r="P3806">
            <v>2809</v>
          </cell>
          <cell r="Q3806" t="str">
            <v/>
          </cell>
        </row>
        <row r="3807">
          <cell r="P3807">
            <v>2810</v>
          </cell>
          <cell r="Q3807" t="str">
            <v/>
          </cell>
        </row>
        <row r="3808">
          <cell r="P3808">
            <v>2811</v>
          </cell>
          <cell r="Q3808" t="str">
            <v/>
          </cell>
        </row>
        <row r="3809">
          <cell r="P3809">
            <v>2812</v>
          </cell>
          <cell r="Q3809" t="str">
            <v/>
          </cell>
        </row>
        <row r="3810">
          <cell r="P3810">
            <v>2813</v>
          </cell>
          <cell r="Q3810" t="str">
            <v/>
          </cell>
        </row>
        <row r="3811">
          <cell r="P3811">
            <v>2814</v>
          </cell>
          <cell r="Q3811" t="str">
            <v/>
          </cell>
        </row>
        <row r="3812">
          <cell r="P3812">
            <v>2815</v>
          </cell>
          <cell r="Q3812" t="str">
            <v/>
          </cell>
        </row>
        <row r="3813">
          <cell r="P3813">
            <v>2816</v>
          </cell>
          <cell r="Q3813" t="str">
            <v/>
          </cell>
        </row>
        <row r="3814">
          <cell r="P3814">
            <v>2817</v>
          </cell>
          <cell r="Q3814" t="str">
            <v/>
          </cell>
        </row>
        <row r="3815">
          <cell r="P3815">
            <v>2818</v>
          </cell>
          <cell r="Q3815" t="str">
            <v/>
          </cell>
        </row>
        <row r="3816">
          <cell r="P3816">
            <v>2819</v>
          </cell>
          <cell r="Q3816" t="str">
            <v/>
          </cell>
        </row>
        <row r="3817">
          <cell r="P3817">
            <v>2820</v>
          </cell>
          <cell r="Q3817" t="str">
            <v/>
          </cell>
        </row>
        <row r="3818">
          <cell r="P3818">
            <v>2821</v>
          </cell>
          <cell r="Q3818" t="str">
            <v/>
          </cell>
        </row>
        <row r="3819">
          <cell r="P3819">
            <v>2822</v>
          </cell>
          <cell r="Q3819" t="str">
            <v/>
          </cell>
        </row>
        <row r="3820">
          <cell r="P3820">
            <v>2823</v>
          </cell>
          <cell r="Q3820" t="str">
            <v/>
          </cell>
        </row>
        <row r="3821">
          <cell r="P3821">
            <v>2824</v>
          </cell>
          <cell r="Q3821" t="str">
            <v/>
          </cell>
        </row>
        <row r="3822">
          <cell r="P3822">
            <v>2825</v>
          </cell>
          <cell r="Q3822" t="str">
            <v/>
          </cell>
        </row>
        <row r="3823">
          <cell r="P3823">
            <v>2826</v>
          </cell>
          <cell r="Q3823" t="str">
            <v/>
          </cell>
        </row>
        <row r="3824">
          <cell r="P3824">
            <v>2827</v>
          </cell>
          <cell r="Q3824" t="str">
            <v/>
          </cell>
        </row>
        <row r="3825">
          <cell r="P3825">
            <v>2828</v>
          </cell>
          <cell r="Q3825" t="str">
            <v/>
          </cell>
        </row>
        <row r="3826">
          <cell r="P3826">
            <v>2829</v>
          </cell>
          <cell r="Q3826" t="str">
            <v/>
          </cell>
        </row>
        <row r="3827">
          <cell r="P3827">
            <v>2830</v>
          </cell>
          <cell r="Q3827" t="str">
            <v/>
          </cell>
        </row>
        <row r="3828">
          <cell r="P3828">
            <v>2831</v>
          </cell>
          <cell r="Q3828" t="str">
            <v/>
          </cell>
        </row>
        <row r="3829">
          <cell r="P3829">
            <v>2832</v>
          </cell>
          <cell r="Q3829" t="str">
            <v/>
          </cell>
        </row>
        <row r="3830">
          <cell r="P3830">
            <v>2833</v>
          </cell>
          <cell r="Q3830" t="str">
            <v/>
          </cell>
        </row>
        <row r="3831">
          <cell r="P3831">
            <v>2834</v>
          </cell>
          <cell r="Q3831" t="str">
            <v/>
          </cell>
        </row>
        <row r="3832">
          <cell r="P3832">
            <v>2835</v>
          </cell>
          <cell r="Q3832" t="str">
            <v/>
          </cell>
        </row>
        <row r="3833">
          <cell r="P3833">
            <v>2836</v>
          </cell>
          <cell r="Q3833" t="str">
            <v/>
          </cell>
        </row>
        <row r="3834">
          <cell r="P3834">
            <v>2837</v>
          </cell>
          <cell r="Q3834" t="str">
            <v/>
          </cell>
        </row>
        <row r="3835">
          <cell r="P3835">
            <v>2838</v>
          </cell>
          <cell r="Q3835" t="str">
            <v/>
          </cell>
        </row>
        <row r="3836">
          <cell r="P3836">
            <v>2839</v>
          </cell>
          <cell r="Q3836" t="str">
            <v/>
          </cell>
        </row>
        <row r="3837">
          <cell r="P3837">
            <v>2840</v>
          </cell>
          <cell r="Q3837" t="str">
            <v/>
          </cell>
        </row>
        <row r="3838">
          <cell r="P3838">
            <v>2841</v>
          </cell>
          <cell r="Q3838" t="str">
            <v/>
          </cell>
        </row>
        <row r="3839">
          <cell r="P3839">
            <v>2842</v>
          </cell>
          <cell r="Q3839" t="str">
            <v/>
          </cell>
        </row>
        <row r="3840">
          <cell r="P3840">
            <v>2843</v>
          </cell>
          <cell r="Q3840" t="str">
            <v/>
          </cell>
        </row>
        <row r="3841">
          <cell r="P3841">
            <v>2844</v>
          </cell>
          <cell r="Q3841" t="str">
            <v/>
          </cell>
        </row>
        <row r="3842">
          <cell r="P3842">
            <v>2845</v>
          </cell>
          <cell r="Q3842" t="str">
            <v/>
          </cell>
        </row>
        <row r="3843">
          <cell r="P3843">
            <v>2846</v>
          </cell>
          <cell r="Q3843" t="str">
            <v/>
          </cell>
        </row>
        <row r="3844">
          <cell r="P3844">
            <v>2847</v>
          </cell>
          <cell r="Q3844" t="str">
            <v/>
          </cell>
        </row>
        <row r="3845">
          <cell r="P3845">
            <v>2848</v>
          </cell>
          <cell r="Q3845" t="str">
            <v/>
          </cell>
        </row>
        <row r="3846">
          <cell r="P3846">
            <v>2849</v>
          </cell>
          <cell r="Q3846" t="str">
            <v/>
          </cell>
        </row>
        <row r="3847">
          <cell r="P3847">
            <v>2850</v>
          </cell>
          <cell r="Q3847" t="str">
            <v/>
          </cell>
        </row>
        <row r="3848">
          <cell r="P3848">
            <v>2851</v>
          </cell>
          <cell r="Q3848" t="str">
            <v/>
          </cell>
        </row>
        <row r="3849">
          <cell r="P3849">
            <v>2852</v>
          </cell>
          <cell r="Q3849" t="str">
            <v/>
          </cell>
        </row>
        <row r="3850">
          <cell r="P3850">
            <v>2853</v>
          </cell>
          <cell r="Q3850" t="str">
            <v/>
          </cell>
        </row>
        <row r="3851">
          <cell r="P3851">
            <v>2854</v>
          </cell>
          <cell r="Q3851" t="str">
            <v/>
          </cell>
        </row>
        <row r="3852">
          <cell r="P3852">
            <v>2855</v>
          </cell>
          <cell r="Q3852" t="str">
            <v/>
          </cell>
        </row>
        <row r="3853">
          <cell r="P3853">
            <v>2856</v>
          </cell>
          <cell r="Q3853" t="str">
            <v/>
          </cell>
        </row>
        <row r="3854">
          <cell r="P3854">
            <v>2857</v>
          </cell>
          <cell r="Q3854" t="str">
            <v/>
          </cell>
        </row>
        <row r="3855">
          <cell r="P3855">
            <v>2858</v>
          </cell>
          <cell r="Q3855" t="str">
            <v/>
          </cell>
        </row>
        <row r="3856">
          <cell r="P3856">
            <v>2859</v>
          </cell>
          <cell r="Q3856" t="str">
            <v/>
          </cell>
        </row>
        <row r="3857">
          <cell r="P3857">
            <v>2860</v>
          </cell>
          <cell r="Q3857" t="str">
            <v/>
          </cell>
        </row>
        <row r="3858">
          <cell r="P3858">
            <v>2861</v>
          </cell>
          <cell r="Q3858" t="str">
            <v/>
          </cell>
        </row>
        <row r="3859">
          <cell r="P3859">
            <v>2862</v>
          </cell>
          <cell r="Q3859" t="str">
            <v/>
          </cell>
        </row>
        <row r="3860">
          <cell r="P3860">
            <v>2863</v>
          </cell>
          <cell r="Q3860" t="str">
            <v/>
          </cell>
        </row>
        <row r="3861">
          <cell r="P3861">
            <v>2864</v>
          </cell>
          <cell r="Q3861" t="str">
            <v/>
          </cell>
        </row>
        <row r="3862">
          <cell r="P3862">
            <v>2865</v>
          </cell>
          <cell r="Q3862" t="str">
            <v/>
          </cell>
        </row>
        <row r="3863">
          <cell r="P3863">
            <v>2866</v>
          </cell>
          <cell r="Q3863" t="str">
            <v/>
          </cell>
        </row>
        <row r="3864">
          <cell r="P3864">
            <v>2867</v>
          </cell>
          <cell r="Q3864" t="str">
            <v/>
          </cell>
        </row>
        <row r="3865">
          <cell r="P3865">
            <v>2868</v>
          </cell>
          <cell r="Q3865" t="str">
            <v/>
          </cell>
        </row>
        <row r="3866">
          <cell r="P3866">
            <v>2869</v>
          </cell>
          <cell r="Q3866" t="str">
            <v/>
          </cell>
        </row>
        <row r="3867">
          <cell r="P3867">
            <v>2870</v>
          </cell>
          <cell r="Q3867" t="str">
            <v/>
          </cell>
        </row>
        <row r="3868">
          <cell r="P3868">
            <v>2871</v>
          </cell>
          <cell r="Q3868" t="str">
            <v/>
          </cell>
        </row>
        <row r="3869">
          <cell r="P3869">
            <v>2872</v>
          </cell>
          <cell r="Q3869" t="str">
            <v/>
          </cell>
        </row>
        <row r="3870">
          <cell r="P3870">
            <v>2873</v>
          </cell>
          <cell r="Q3870" t="str">
            <v/>
          </cell>
        </row>
        <row r="3871">
          <cell r="P3871">
            <v>2874</v>
          </cell>
          <cell r="Q3871" t="str">
            <v/>
          </cell>
        </row>
        <row r="3872">
          <cell r="P3872">
            <v>2875</v>
          </cell>
          <cell r="Q3872" t="str">
            <v/>
          </cell>
        </row>
        <row r="3873">
          <cell r="P3873">
            <v>2876</v>
          </cell>
          <cell r="Q3873" t="str">
            <v/>
          </cell>
        </row>
        <row r="3874">
          <cell r="P3874">
            <v>2877</v>
          </cell>
          <cell r="Q3874" t="str">
            <v/>
          </cell>
        </row>
        <row r="3875">
          <cell r="P3875">
            <v>2878</v>
          </cell>
          <cell r="Q3875" t="str">
            <v/>
          </cell>
        </row>
        <row r="3876">
          <cell r="P3876">
            <v>2879</v>
          </cell>
          <cell r="Q3876" t="str">
            <v/>
          </cell>
        </row>
        <row r="3877">
          <cell r="P3877">
            <v>2880</v>
          </cell>
          <cell r="Q3877" t="str">
            <v/>
          </cell>
        </row>
        <row r="3878">
          <cell r="P3878">
            <v>2881</v>
          </cell>
          <cell r="Q3878" t="str">
            <v/>
          </cell>
        </row>
        <row r="3879">
          <cell r="P3879">
            <v>2882</v>
          </cell>
          <cell r="Q3879" t="str">
            <v/>
          </cell>
        </row>
        <row r="3880">
          <cell r="P3880">
            <v>2883</v>
          </cell>
          <cell r="Q3880" t="str">
            <v/>
          </cell>
        </row>
        <row r="3881">
          <cell r="P3881">
            <v>2884</v>
          </cell>
          <cell r="Q3881" t="str">
            <v/>
          </cell>
        </row>
        <row r="3882">
          <cell r="P3882">
            <v>2885</v>
          </cell>
          <cell r="Q3882" t="str">
            <v/>
          </cell>
        </row>
        <row r="3883">
          <cell r="P3883">
            <v>2886</v>
          </cell>
          <cell r="Q3883" t="str">
            <v/>
          </cell>
        </row>
        <row r="3884">
          <cell r="P3884">
            <v>2887</v>
          </cell>
          <cell r="Q3884" t="str">
            <v/>
          </cell>
        </row>
        <row r="3885">
          <cell r="P3885">
            <v>2888</v>
          </cell>
          <cell r="Q3885" t="str">
            <v/>
          </cell>
        </row>
        <row r="3886">
          <cell r="P3886">
            <v>2889</v>
          </cell>
          <cell r="Q3886" t="str">
            <v/>
          </cell>
        </row>
        <row r="3887">
          <cell r="P3887">
            <v>2890</v>
          </cell>
          <cell r="Q3887" t="str">
            <v/>
          </cell>
        </row>
        <row r="3888">
          <cell r="P3888">
            <v>2891</v>
          </cell>
          <cell r="Q3888" t="str">
            <v/>
          </cell>
        </row>
        <row r="3889">
          <cell r="P3889">
            <v>2892</v>
          </cell>
          <cell r="Q3889" t="str">
            <v/>
          </cell>
        </row>
        <row r="3890">
          <cell r="P3890">
            <v>2893</v>
          </cell>
          <cell r="Q3890" t="str">
            <v/>
          </cell>
        </row>
        <row r="3891">
          <cell r="P3891">
            <v>2894</v>
          </cell>
          <cell r="Q3891" t="str">
            <v/>
          </cell>
        </row>
        <row r="3892">
          <cell r="P3892">
            <v>2895</v>
          </cell>
          <cell r="Q3892" t="str">
            <v/>
          </cell>
        </row>
        <row r="3893">
          <cell r="P3893">
            <v>2896</v>
          </cell>
          <cell r="Q3893" t="str">
            <v/>
          </cell>
        </row>
        <row r="3894">
          <cell r="P3894">
            <v>2897</v>
          </cell>
          <cell r="Q3894" t="str">
            <v/>
          </cell>
        </row>
        <row r="3895">
          <cell r="P3895">
            <v>2898</v>
          </cell>
          <cell r="Q3895" t="str">
            <v/>
          </cell>
        </row>
        <row r="3896">
          <cell r="P3896">
            <v>2899</v>
          </cell>
          <cell r="Q3896" t="str">
            <v/>
          </cell>
        </row>
        <row r="3897">
          <cell r="P3897">
            <v>2900</v>
          </cell>
          <cell r="Q3897" t="str">
            <v/>
          </cell>
        </row>
        <row r="3898">
          <cell r="P3898">
            <v>2901</v>
          </cell>
          <cell r="Q3898" t="str">
            <v/>
          </cell>
        </row>
        <row r="3899">
          <cell r="P3899">
            <v>2902</v>
          </cell>
          <cell r="Q3899" t="str">
            <v/>
          </cell>
        </row>
        <row r="3900">
          <cell r="P3900">
            <v>2903</v>
          </cell>
          <cell r="Q3900" t="str">
            <v/>
          </cell>
        </row>
        <row r="3901">
          <cell r="P3901">
            <v>2904</v>
          </cell>
          <cell r="Q3901" t="str">
            <v/>
          </cell>
        </row>
        <row r="3902">
          <cell r="P3902">
            <v>2905</v>
          </cell>
          <cell r="Q3902" t="str">
            <v/>
          </cell>
        </row>
        <row r="3903">
          <cell r="P3903">
            <v>2906</v>
          </cell>
          <cell r="Q3903" t="str">
            <v/>
          </cell>
        </row>
        <row r="3904">
          <cell r="P3904">
            <v>2907</v>
          </cell>
          <cell r="Q3904" t="str">
            <v/>
          </cell>
        </row>
        <row r="3905">
          <cell r="P3905">
            <v>2908</v>
          </cell>
          <cell r="Q3905" t="str">
            <v/>
          </cell>
        </row>
        <row r="3906">
          <cell r="P3906">
            <v>2909</v>
          </cell>
          <cell r="Q3906" t="str">
            <v/>
          </cell>
        </row>
        <row r="3907">
          <cell r="P3907">
            <v>2910</v>
          </cell>
          <cell r="Q3907" t="str">
            <v/>
          </cell>
        </row>
        <row r="3908">
          <cell r="P3908">
            <v>2911</v>
          </cell>
          <cell r="Q3908" t="str">
            <v/>
          </cell>
        </row>
        <row r="3909">
          <cell r="P3909">
            <v>2912</v>
          </cell>
          <cell r="Q3909" t="str">
            <v/>
          </cell>
        </row>
        <row r="3910">
          <cell r="P3910">
            <v>2913</v>
          </cell>
          <cell r="Q3910" t="str">
            <v/>
          </cell>
        </row>
        <row r="3911">
          <cell r="P3911">
            <v>2914</v>
          </cell>
          <cell r="Q3911" t="str">
            <v/>
          </cell>
        </row>
        <row r="3912">
          <cell r="P3912">
            <v>2915</v>
          </cell>
          <cell r="Q3912" t="str">
            <v/>
          </cell>
        </row>
        <row r="3913">
          <cell r="P3913">
            <v>2916</v>
          </cell>
          <cell r="Q3913" t="str">
            <v/>
          </cell>
        </row>
        <row r="3914">
          <cell r="P3914">
            <v>2917</v>
          </cell>
          <cell r="Q3914" t="str">
            <v/>
          </cell>
        </row>
        <row r="3915">
          <cell r="P3915">
            <v>2918</v>
          </cell>
          <cell r="Q3915" t="str">
            <v/>
          </cell>
        </row>
        <row r="3916">
          <cell r="P3916">
            <v>2919</v>
          </cell>
          <cell r="Q3916" t="str">
            <v/>
          </cell>
        </row>
        <row r="3917">
          <cell r="P3917">
            <v>2920</v>
          </cell>
          <cell r="Q3917" t="str">
            <v/>
          </cell>
        </row>
        <row r="3918">
          <cell r="P3918">
            <v>2921</v>
          </cell>
          <cell r="Q3918" t="str">
            <v/>
          </cell>
        </row>
        <row r="3919">
          <cell r="P3919">
            <v>2922</v>
          </cell>
          <cell r="Q3919" t="str">
            <v/>
          </cell>
        </row>
        <row r="3920">
          <cell r="P3920">
            <v>2923</v>
          </cell>
          <cell r="Q3920" t="str">
            <v/>
          </cell>
        </row>
        <row r="3921">
          <cell r="P3921">
            <v>2924</v>
          </cell>
          <cell r="Q3921" t="str">
            <v/>
          </cell>
        </row>
        <row r="3922">
          <cell r="P3922">
            <v>2925</v>
          </cell>
          <cell r="Q3922" t="str">
            <v/>
          </cell>
        </row>
        <row r="3923">
          <cell r="P3923">
            <v>2926</v>
          </cell>
          <cell r="Q3923" t="str">
            <v/>
          </cell>
        </row>
        <row r="3924">
          <cell r="P3924">
            <v>2927</v>
          </cell>
          <cell r="Q3924" t="str">
            <v/>
          </cell>
        </row>
        <row r="3925">
          <cell r="P3925">
            <v>2928</v>
          </cell>
          <cell r="Q3925" t="str">
            <v/>
          </cell>
        </row>
        <row r="3926">
          <cell r="P3926">
            <v>2929</v>
          </cell>
          <cell r="Q3926" t="str">
            <v/>
          </cell>
        </row>
        <row r="3927">
          <cell r="P3927">
            <v>2930</v>
          </cell>
          <cell r="Q3927" t="str">
            <v/>
          </cell>
        </row>
        <row r="3928">
          <cell r="P3928">
            <v>2931</v>
          </cell>
          <cell r="Q3928" t="str">
            <v/>
          </cell>
        </row>
        <row r="3929">
          <cell r="P3929">
            <v>2932</v>
          </cell>
          <cell r="Q3929" t="str">
            <v/>
          </cell>
        </row>
        <row r="3930">
          <cell r="P3930">
            <v>2933</v>
          </cell>
          <cell r="Q3930" t="str">
            <v/>
          </cell>
        </row>
        <row r="3931">
          <cell r="P3931">
            <v>2934</v>
          </cell>
          <cell r="Q3931" t="str">
            <v/>
          </cell>
        </row>
        <row r="3932">
          <cell r="P3932">
            <v>2935</v>
          </cell>
          <cell r="Q3932" t="str">
            <v/>
          </cell>
        </row>
        <row r="3933">
          <cell r="P3933">
            <v>2936</v>
          </cell>
          <cell r="Q3933" t="str">
            <v/>
          </cell>
        </row>
        <row r="3934">
          <cell r="P3934">
            <v>2937</v>
          </cell>
          <cell r="Q3934" t="str">
            <v/>
          </cell>
        </row>
        <row r="3935">
          <cell r="P3935">
            <v>2938</v>
          </cell>
          <cell r="Q3935" t="str">
            <v/>
          </cell>
        </row>
        <row r="3936">
          <cell r="P3936">
            <v>2939</v>
          </cell>
          <cell r="Q3936" t="str">
            <v/>
          </cell>
        </row>
        <row r="3937">
          <cell r="P3937">
            <v>2940</v>
          </cell>
          <cell r="Q3937" t="str">
            <v/>
          </cell>
        </row>
        <row r="3938">
          <cell r="P3938">
            <v>2941</v>
          </cell>
          <cell r="Q3938" t="str">
            <v/>
          </cell>
        </row>
        <row r="3939">
          <cell r="P3939">
            <v>2942</v>
          </cell>
          <cell r="Q3939" t="str">
            <v/>
          </cell>
        </row>
        <row r="3940">
          <cell r="P3940">
            <v>2943</v>
          </cell>
          <cell r="Q3940" t="str">
            <v/>
          </cell>
        </row>
        <row r="3941">
          <cell r="P3941">
            <v>2944</v>
          </cell>
          <cell r="Q3941" t="str">
            <v/>
          </cell>
        </row>
        <row r="3942">
          <cell r="P3942">
            <v>2945</v>
          </cell>
          <cell r="Q3942" t="str">
            <v/>
          </cell>
        </row>
        <row r="3943">
          <cell r="P3943">
            <v>2946</v>
          </cell>
          <cell r="Q3943" t="str">
            <v/>
          </cell>
        </row>
        <row r="3944">
          <cell r="P3944">
            <v>2947</v>
          </cell>
          <cell r="Q3944" t="str">
            <v/>
          </cell>
        </row>
        <row r="3945">
          <cell r="P3945">
            <v>2948</v>
          </cell>
          <cell r="Q3945" t="str">
            <v/>
          </cell>
        </row>
        <row r="3946">
          <cell r="P3946">
            <v>2949</v>
          </cell>
          <cell r="Q3946" t="str">
            <v/>
          </cell>
        </row>
        <row r="3947">
          <cell r="P3947">
            <v>2950</v>
          </cell>
          <cell r="Q3947" t="str">
            <v/>
          </cell>
        </row>
        <row r="3948">
          <cell r="P3948">
            <v>2951</v>
          </cell>
          <cell r="Q3948" t="str">
            <v/>
          </cell>
        </row>
        <row r="3949">
          <cell r="P3949">
            <v>2952</v>
          </cell>
          <cell r="Q3949" t="str">
            <v/>
          </cell>
        </row>
        <row r="3950">
          <cell r="P3950">
            <v>2953</v>
          </cell>
          <cell r="Q3950" t="str">
            <v/>
          </cell>
        </row>
        <row r="3951">
          <cell r="P3951">
            <v>2954</v>
          </cell>
          <cell r="Q3951" t="str">
            <v/>
          </cell>
        </row>
        <row r="3952">
          <cell r="P3952">
            <v>2955</v>
          </cell>
          <cell r="Q3952" t="str">
            <v/>
          </cell>
        </row>
        <row r="3953">
          <cell r="P3953">
            <v>2956</v>
          </cell>
          <cell r="Q3953" t="str">
            <v/>
          </cell>
        </row>
        <row r="3954">
          <cell r="P3954">
            <v>2957</v>
          </cell>
          <cell r="Q3954" t="str">
            <v/>
          </cell>
        </row>
        <row r="3955">
          <cell r="P3955">
            <v>2958</v>
          </cell>
          <cell r="Q3955" t="str">
            <v/>
          </cell>
        </row>
        <row r="3956">
          <cell r="P3956">
            <v>2959</v>
          </cell>
          <cell r="Q3956" t="str">
            <v/>
          </cell>
        </row>
        <row r="3957">
          <cell r="P3957">
            <v>2960</v>
          </cell>
          <cell r="Q3957" t="str">
            <v/>
          </cell>
        </row>
        <row r="3958">
          <cell r="P3958">
            <v>2961</v>
          </cell>
          <cell r="Q3958" t="str">
            <v/>
          </cell>
        </row>
        <row r="3959">
          <cell r="P3959">
            <v>2962</v>
          </cell>
          <cell r="Q3959" t="str">
            <v/>
          </cell>
        </row>
        <row r="3960">
          <cell r="P3960">
            <v>2963</v>
          </cell>
          <cell r="Q3960" t="str">
            <v/>
          </cell>
        </row>
        <row r="3961">
          <cell r="P3961">
            <v>2964</v>
          </cell>
          <cell r="Q3961" t="str">
            <v/>
          </cell>
        </row>
        <row r="3962">
          <cell r="P3962">
            <v>2965</v>
          </cell>
          <cell r="Q3962" t="str">
            <v/>
          </cell>
        </row>
        <row r="3963">
          <cell r="P3963">
            <v>2966</v>
          </cell>
          <cell r="Q3963" t="str">
            <v/>
          </cell>
        </row>
        <row r="3964">
          <cell r="P3964">
            <v>2967</v>
          </cell>
          <cell r="Q3964" t="str">
            <v/>
          </cell>
        </row>
        <row r="3965">
          <cell r="P3965">
            <v>2968</v>
          </cell>
          <cell r="Q3965" t="str">
            <v/>
          </cell>
        </row>
        <row r="3966">
          <cell r="P3966">
            <v>2969</v>
          </cell>
          <cell r="Q3966" t="str">
            <v/>
          </cell>
        </row>
        <row r="3967">
          <cell r="P3967">
            <v>2970</v>
          </cell>
          <cell r="Q3967" t="str">
            <v/>
          </cell>
        </row>
        <row r="3968">
          <cell r="P3968">
            <v>2971</v>
          </cell>
          <cell r="Q3968" t="str">
            <v/>
          </cell>
        </row>
        <row r="3969">
          <cell r="P3969">
            <v>2972</v>
          </cell>
          <cell r="Q3969" t="str">
            <v/>
          </cell>
        </row>
        <row r="3970">
          <cell r="P3970">
            <v>2973</v>
          </cell>
          <cell r="Q3970" t="str">
            <v/>
          </cell>
        </row>
        <row r="3971">
          <cell r="P3971">
            <v>2974</v>
          </cell>
          <cell r="Q3971" t="str">
            <v/>
          </cell>
        </row>
        <row r="3972">
          <cell r="P3972">
            <v>2975</v>
          </cell>
          <cell r="Q3972" t="str">
            <v/>
          </cell>
        </row>
        <row r="3973">
          <cell r="P3973">
            <v>2976</v>
          </cell>
          <cell r="Q3973" t="str">
            <v/>
          </cell>
        </row>
        <row r="3974">
          <cell r="P3974">
            <v>2977</v>
          </cell>
          <cell r="Q3974" t="str">
            <v/>
          </cell>
        </row>
        <row r="3975">
          <cell r="P3975">
            <v>2978</v>
          </cell>
          <cell r="Q3975" t="str">
            <v/>
          </cell>
        </row>
        <row r="3976">
          <cell r="P3976">
            <v>2979</v>
          </cell>
          <cell r="Q3976" t="str">
            <v/>
          </cell>
        </row>
        <row r="3977">
          <cell r="P3977">
            <v>2980</v>
          </cell>
          <cell r="Q3977" t="str">
            <v/>
          </cell>
        </row>
        <row r="3978">
          <cell r="P3978">
            <v>2981</v>
          </cell>
          <cell r="Q3978" t="str">
            <v/>
          </cell>
        </row>
        <row r="3979">
          <cell r="P3979">
            <v>2982</v>
          </cell>
          <cell r="Q3979" t="str">
            <v/>
          </cell>
        </row>
        <row r="3980">
          <cell r="P3980">
            <v>2983</v>
          </cell>
          <cell r="Q3980" t="str">
            <v/>
          </cell>
        </row>
        <row r="3981">
          <cell r="P3981">
            <v>2984</v>
          </cell>
          <cell r="Q3981" t="str">
            <v/>
          </cell>
        </row>
        <row r="3982">
          <cell r="P3982">
            <v>2985</v>
          </cell>
          <cell r="Q3982" t="str">
            <v/>
          </cell>
        </row>
        <row r="3983">
          <cell r="P3983">
            <v>2986</v>
          </cell>
          <cell r="Q3983" t="str">
            <v/>
          </cell>
        </row>
        <row r="3984">
          <cell r="P3984">
            <v>2987</v>
          </cell>
          <cell r="Q3984" t="str">
            <v/>
          </cell>
        </row>
        <row r="3985">
          <cell r="P3985">
            <v>2988</v>
          </cell>
          <cell r="Q3985" t="str">
            <v/>
          </cell>
        </row>
        <row r="3986">
          <cell r="P3986">
            <v>2989</v>
          </cell>
          <cell r="Q3986" t="str">
            <v/>
          </cell>
        </row>
        <row r="3987">
          <cell r="P3987">
            <v>2990</v>
          </cell>
          <cell r="Q3987" t="str">
            <v/>
          </cell>
        </row>
        <row r="3988">
          <cell r="P3988">
            <v>2991</v>
          </cell>
          <cell r="Q3988" t="str">
            <v/>
          </cell>
        </row>
        <row r="3989">
          <cell r="P3989">
            <v>2992</v>
          </cell>
          <cell r="Q3989" t="str">
            <v/>
          </cell>
        </row>
        <row r="3990">
          <cell r="P3990">
            <v>2993</v>
          </cell>
          <cell r="Q3990" t="str">
            <v/>
          </cell>
        </row>
        <row r="3991">
          <cell r="P3991">
            <v>2994</v>
          </cell>
          <cell r="Q3991" t="str">
            <v/>
          </cell>
        </row>
        <row r="3992">
          <cell r="P3992">
            <v>2995</v>
          </cell>
          <cell r="Q3992" t="str">
            <v/>
          </cell>
        </row>
        <row r="3993">
          <cell r="P3993">
            <v>2996</v>
          </cell>
          <cell r="Q3993" t="str">
            <v/>
          </cell>
        </row>
        <row r="3994">
          <cell r="P3994">
            <v>2997</v>
          </cell>
          <cell r="Q3994" t="str">
            <v/>
          </cell>
        </row>
        <row r="3995">
          <cell r="P3995">
            <v>2998</v>
          </cell>
          <cell r="Q3995" t="str">
            <v/>
          </cell>
        </row>
        <row r="3996">
          <cell r="P3996">
            <v>2999</v>
          </cell>
          <cell r="Q3996" t="str">
            <v/>
          </cell>
        </row>
        <row r="3997">
          <cell r="P3997">
            <v>3000</v>
          </cell>
          <cell r="Q3997" t="str">
            <v/>
          </cell>
        </row>
        <row r="3998">
          <cell r="P3998">
            <v>3001</v>
          </cell>
          <cell r="Q3998" t="str">
            <v/>
          </cell>
        </row>
        <row r="3999">
          <cell r="P3999">
            <v>3002</v>
          </cell>
          <cell r="Q3999" t="str">
            <v/>
          </cell>
        </row>
        <row r="4000">
          <cell r="P4000">
            <v>3003</v>
          </cell>
          <cell r="Q4000" t="str">
            <v/>
          </cell>
        </row>
        <row r="4001">
          <cell r="P4001">
            <v>3004</v>
          </cell>
          <cell r="Q4001" t="str">
            <v/>
          </cell>
        </row>
        <row r="4002">
          <cell r="P4002">
            <v>3005</v>
          </cell>
          <cell r="Q4002" t="str">
            <v/>
          </cell>
        </row>
        <row r="4003">
          <cell r="P4003">
            <v>3006</v>
          </cell>
          <cell r="Q4003" t="str">
            <v/>
          </cell>
        </row>
        <row r="4004">
          <cell r="P4004">
            <v>3007</v>
          </cell>
          <cell r="Q4004" t="str">
            <v/>
          </cell>
        </row>
        <row r="4005">
          <cell r="P4005">
            <v>3008</v>
          </cell>
          <cell r="Q4005" t="str">
            <v/>
          </cell>
        </row>
        <row r="4006">
          <cell r="P4006">
            <v>3009</v>
          </cell>
          <cell r="Q4006" t="str">
            <v/>
          </cell>
        </row>
        <row r="4007">
          <cell r="P4007">
            <v>3010</v>
          </cell>
          <cell r="Q4007" t="str">
            <v/>
          </cell>
        </row>
        <row r="4008">
          <cell r="P4008">
            <v>3011</v>
          </cell>
          <cell r="Q4008" t="str">
            <v/>
          </cell>
        </row>
        <row r="4009">
          <cell r="P4009">
            <v>3012</v>
          </cell>
          <cell r="Q4009" t="str">
            <v/>
          </cell>
        </row>
        <row r="4010">
          <cell r="P4010">
            <v>3013</v>
          </cell>
          <cell r="Q4010" t="str">
            <v/>
          </cell>
        </row>
        <row r="4011">
          <cell r="P4011">
            <v>3014</v>
          </cell>
          <cell r="Q4011" t="str">
            <v/>
          </cell>
        </row>
        <row r="4012">
          <cell r="P4012">
            <v>3015</v>
          </cell>
          <cell r="Q4012" t="str">
            <v/>
          </cell>
        </row>
        <row r="4013">
          <cell r="P4013">
            <v>3016</v>
          </cell>
          <cell r="Q4013" t="str">
            <v/>
          </cell>
        </row>
        <row r="4014">
          <cell r="P4014">
            <v>3017</v>
          </cell>
          <cell r="Q4014" t="str">
            <v/>
          </cell>
        </row>
        <row r="4015">
          <cell r="P4015">
            <v>3018</v>
          </cell>
          <cell r="Q4015" t="str">
            <v/>
          </cell>
        </row>
        <row r="4016">
          <cell r="P4016">
            <v>3019</v>
          </cell>
          <cell r="Q4016" t="str">
            <v/>
          </cell>
        </row>
        <row r="4017">
          <cell r="P4017">
            <v>3020</v>
          </cell>
          <cell r="Q4017" t="str">
            <v/>
          </cell>
        </row>
        <row r="4018">
          <cell r="P4018">
            <v>3021</v>
          </cell>
          <cell r="Q4018" t="str">
            <v/>
          </cell>
        </row>
        <row r="4019">
          <cell r="P4019">
            <v>3022</v>
          </cell>
          <cell r="Q4019" t="str">
            <v/>
          </cell>
        </row>
        <row r="4020">
          <cell r="P4020">
            <v>3023</v>
          </cell>
          <cell r="Q4020" t="str">
            <v/>
          </cell>
        </row>
        <row r="4021">
          <cell r="P4021">
            <v>3024</v>
          </cell>
          <cell r="Q4021" t="str">
            <v/>
          </cell>
        </row>
        <row r="4022">
          <cell r="P4022">
            <v>3025</v>
          </cell>
          <cell r="Q4022" t="str">
            <v/>
          </cell>
        </row>
        <row r="4023">
          <cell r="P4023">
            <v>3026</v>
          </cell>
          <cell r="Q4023" t="str">
            <v/>
          </cell>
        </row>
        <row r="4024">
          <cell r="P4024">
            <v>3027</v>
          </cell>
          <cell r="Q4024" t="str">
            <v/>
          </cell>
        </row>
        <row r="4025">
          <cell r="P4025">
            <v>3028</v>
          </cell>
          <cell r="Q4025" t="str">
            <v/>
          </cell>
        </row>
        <row r="4026">
          <cell r="P4026">
            <v>3029</v>
          </cell>
          <cell r="Q4026" t="str">
            <v/>
          </cell>
        </row>
        <row r="4027">
          <cell r="P4027">
            <v>3030</v>
          </cell>
          <cell r="Q4027" t="str">
            <v/>
          </cell>
        </row>
        <row r="4028">
          <cell r="P4028">
            <v>3031</v>
          </cell>
          <cell r="Q4028" t="str">
            <v/>
          </cell>
        </row>
        <row r="4029">
          <cell r="P4029">
            <v>3032</v>
          </cell>
          <cell r="Q4029" t="str">
            <v/>
          </cell>
        </row>
        <row r="4030">
          <cell r="P4030">
            <v>3033</v>
          </cell>
          <cell r="Q4030" t="str">
            <v/>
          </cell>
        </row>
        <row r="4031">
          <cell r="P4031">
            <v>3034</v>
          </cell>
          <cell r="Q4031" t="str">
            <v/>
          </cell>
        </row>
        <row r="4032">
          <cell r="P4032">
            <v>3035</v>
          </cell>
          <cell r="Q4032" t="str">
            <v/>
          </cell>
        </row>
        <row r="4033">
          <cell r="P4033">
            <v>3036</v>
          </cell>
          <cell r="Q4033" t="str">
            <v/>
          </cell>
        </row>
        <row r="4034">
          <cell r="P4034">
            <v>3037</v>
          </cell>
          <cell r="Q4034" t="str">
            <v/>
          </cell>
        </row>
        <row r="4035">
          <cell r="P4035">
            <v>3038</v>
          </cell>
          <cell r="Q4035" t="str">
            <v/>
          </cell>
        </row>
        <row r="4036">
          <cell r="P4036">
            <v>3039</v>
          </cell>
          <cell r="Q4036" t="str">
            <v/>
          </cell>
        </row>
        <row r="4037">
          <cell r="P4037">
            <v>3040</v>
          </cell>
          <cell r="Q4037" t="str">
            <v/>
          </cell>
        </row>
        <row r="4038">
          <cell r="P4038">
            <v>3041</v>
          </cell>
          <cell r="Q4038" t="str">
            <v/>
          </cell>
        </row>
        <row r="4039">
          <cell r="P4039">
            <v>3042</v>
          </cell>
          <cell r="Q4039" t="str">
            <v/>
          </cell>
        </row>
        <row r="4040">
          <cell r="P4040">
            <v>3043</v>
          </cell>
          <cell r="Q4040" t="str">
            <v/>
          </cell>
        </row>
        <row r="4041">
          <cell r="P4041">
            <v>3044</v>
          </cell>
          <cell r="Q4041" t="str">
            <v/>
          </cell>
        </row>
        <row r="4042">
          <cell r="P4042">
            <v>3045</v>
          </cell>
          <cell r="Q4042" t="str">
            <v/>
          </cell>
        </row>
        <row r="4043">
          <cell r="P4043">
            <v>3046</v>
          </cell>
          <cell r="Q4043" t="str">
            <v/>
          </cell>
        </row>
        <row r="4044">
          <cell r="P4044">
            <v>3047</v>
          </cell>
          <cell r="Q4044" t="str">
            <v/>
          </cell>
        </row>
        <row r="4045">
          <cell r="P4045">
            <v>3048</v>
          </cell>
          <cell r="Q4045" t="str">
            <v/>
          </cell>
        </row>
        <row r="4046">
          <cell r="P4046">
            <v>3049</v>
          </cell>
          <cell r="Q4046" t="str">
            <v/>
          </cell>
        </row>
        <row r="4047">
          <cell r="P4047">
            <v>3050</v>
          </cell>
          <cell r="Q4047" t="str">
            <v/>
          </cell>
        </row>
        <row r="4048">
          <cell r="P4048">
            <v>3051</v>
          </cell>
          <cell r="Q4048" t="str">
            <v/>
          </cell>
        </row>
        <row r="4049">
          <cell r="P4049">
            <v>3052</v>
          </cell>
          <cell r="Q4049" t="str">
            <v/>
          </cell>
        </row>
        <row r="4050">
          <cell r="P4050">
            <v>3053</v>
          </cell>
          <cell r="Q4050" t="str">
            <v/>
          </cell>
        </row>
        <row r="4051">
          <cell r="P4051">
            <v>3054</v>
          </cell>
          <cell r="Q4051" t="str">
            <v/>
          </cell>
        </row>
        <row r="4052">
          <cell r="P4052">
            <v>3055</v>
          </cell>
          <cell r="Q4052" t="str">
            <v/>
          </cell>
        </row>
        <row r="4053">
          <cell r="P4053">
            <v>3056</v>
          </cell>
          <cell r="Q4053" t="str">
            <v/>
          </cell>
        </row>
        <row r="4054">
          <cell r="P4054">
            <v>3057</v>
          </cell>
          <cell r="Q4054" t="str">
            <v/>
          </cell>
        </row>
        <row r="4055">
          <cell r="P4055">
            <v>3058</v>
          </cell>
          <cell r="Q4055" t="str">
            <v/>
          </cell>
        </row>
        <row r="4056">
          <cell r="P4056">
            <v>3059</v>
          </cell>
          <cell r="Q4056" t="str">
            <v/>
          </cell>
        </row>
        <row r="4057">
          <cell r="P4057">
            <v>3060</v>
          </cell>
          <cell r="Q4057" t="str">
            <v/>
          </cell>
        </row>
        <row r="4058">
          <cell r="P4058">
            <v>3061</v>
          </cell>
          <cell r="Q4058" t="str">
            <v/>
          </cell>
        </row>
        <row r="4059">
          <cell r="P4059">
            <v>3062</v>
          </cell>
          <cell r="Q4059" t="str">
            <v/>
          </cell>
        </row>
        <row r="4060">
          <cell r="P4060">
            <v>3063</v>
          </cell>
          <cell r="Q4060" t="str">
            <v/>
          </cell>
        </row>
        <row r="4061">
          <cell r="P4061">
            <v>3064</v>
          </cell>
          <cell r="Q4061" t="str">
            <v/>
          </cell>
        </row>
        <row r="4062">
          <cell r="P4062">
            <v>3065</v>
          </cell>
          <cell r="Q4062" t="str">
            <v/>
          </cell>
        </row>
        <row r="4063">
          <cell r="P4063">
            <v>3066</v>
          </cell>
          <cell r="Q4063" t="str">
            <v/>
          </cell>
        </row>
        <row r="4064">
          <cell r="P4064">
            <v>3067</v>
          </cell>
          <cell r="Q4064" t="str">
            <v/>
          </cell>
        </row>
        <row r="4065">
          <cell r="P4065">
            <v>3068</v>
          </cell>
          <cell r="Q4065" t="str">
            <v/>
          </cell>
        </row>
        <row r="4066">
          <cell r="P4066">
            <v>3069</v>
          </cell>
          <cell r="Q4066" t="str">
            <v/>
          </cell>
        </row>
        <row r="4067">
          <cell r="P4067">
            <v>3070</v>
          </cell>
          <cell r="Q4067" t="str">
            <v/>
          </cell>
        </row>
        <row r="4068">
          <cell r="P4068">
            <v>3071</v>
          </cell>
          <cell r="Q4068" t="str">
            <v/>
          </cell>
        </row>
        <row r="4069">
          <cell r="P4069">
            <v>3072</v>
          </cell>
          <cell r="Q4069" t="str">
            <v/>
          </cell>
        </row>
        <row r="4070">
          <cell r="P4070">
            <v>3073</v>
          </cell>
          <cell r="Q4070" t="str">
            <v/>
          </cell>
        </row>
        <row r="4071">
          <cell r="P4071">
            <v>3074</v>
          </cell>
          <cell r="Q4071" t="str">
            <v/>
          </cell>
        </row>
        <row r="4072">
          <cell r="P4072">
            <v>3075</v>
          </cell>
          <cell r="Q4072" t="str">
            <v/>
          </cell>
        </row>
        <row r="4073">
          <cell r="P4073">
            <v>3076</v>
          </cell>
          <cell r="Q4073" t="str">
            <v/>
          </cell>
        </row>
        <row r="4074">
          <cell r="P4074">
            <v>3077</v>
          </cell>
          <cell r="Q4074" t="str">
            <v/>
          </cell>
        </row>
        <row r="4075">
          <cell r="P4075">
            <v>3078</v>
          </cell>
          <cell r="Q4075" t="str">
            <v/>
          </cell>
        </row>
        <row r="4076">
          <cell r="P4076">
            <v>3079</v>
          </cell>
          <cell r="Q4076" t="str">
            <v/>
          </cell>
        </row>
        <row r="4077">
          <cell r="P4077">
            <v>3080</v>
          </cell>
          <cell r="Q4077" t="str">
            <v/>
          </cell>
        </row>
        <row r="4078">
          <cell r="P4078">
            <v>3081</v>
          </cell>
          <cell r="Q4078" t="str">
            <v/>
          </cell>
        </row>
        <row r="4079">
          <cell r="P4079">
            <v>3082</v>
          </cell>
          <cell r="Q4079" t="str">
            <v/>
          </cell>
        </row>
        <row r="4080">
          <cell r="P4080">
            <v>3083</v>
          </cell>
          <cell r="Q4080" t="str">
            <v/>
          </cell>
        </row>
        <row r="4081">
          <cell r="P4081">
            <v>3084</v>
          </cell>
          <cell r="Q4081" t="str">
            <v/>
          </cell>
        </row>
        <row r="4082">
          <cell r="P4082">
            <v>3085</v>
          </cell>
          <cell r="Q4082" t="str">
            <v/>
          </cell>
        </row>
        <row r="4083">
          <cell r="P4083">
            <v>3086</v>
          </cell>
          <cell r="Q4083" t="str">
            <v/>
          </cell>
        </row>
        <row r="4084">
          <cell r="P4084">
            <v>3087</v>
          </cell>
          <cell r="Q4084" t="str">
            <v/>
          </cell>
        </row>
        <row r="4085">
          <cell r="P4085">
            <v>3088</v>
          </cell>
          <cell r="Q4085" t="str">
            <v/>
          </cell>
        </row>
        <row r="4086">
          <cell r="P4086">
            <v>3089</v>
          </cell>
          <cell r="Q4086" t="str">
            <v/>
          </cell>
        </row>
        <row r="4087">
          <cell r="P4087">
            <v>3090</v>
          </cell>
          <cell r="Q4087" t="str">
            <v/>
          </cell>
        </row>
        <row r="4088">
          <cell r="P4088">
            <v>3091</v>
          </cell>
          <cell r="Q4088" t="str">
            <v/>
          </cell>
        </row>
        <row r="4089">
          <cell r="P4089">
            <v>3092</v>
          </cell>
          <cell r="Q4089" t="str">
            <v/>
          </cell>
        </row>
        <row r="4090">
          <cell r="P4090">
            <v>3093</v>
          </cell>
          <cell r="Q4090" t="str">
            <v/>
          </cell>
        </row>
        <row r="4091">
          <cell r="P4091">
            <v>3094</v>
          </cell>
          <cell r="Q4091" t="str">
            <v/>
          </cell>
        </row>
        <row r="4092">
          <cell r="P4092">
            <v>3095</v>
          </cell>
          <cell r="Q4092" t="str">
            <v/>
          </cell>
        </row>
        <row r="4093">
          <cell r="P4093">
            <v>3096</v>
          </cell>
          <cell r="Q4093" t="str">
            <v/>
          </cell>
        </row>
        <row r="4094">
          <cell r="P4094">
            <v>3097</v>
          </cell>
          <cell r="Q4094" t="str">
            <v/>
          </cell>
        </row>
        <row r="4095">
          <cell r="P4095">
            <v>3098</v>
          </cell>
          <cell r="Q4095" t="str">
            <v/>
          </cell>
        </row>
        <row r="4096">
          <cell r="P4096">
            <v>3099</v>
          </cell>
          <cell r="Q4096" t="str">
            <v/>
          </cell>
        </row>
        <row r="4097">
          <cell r="P4097">
            <v>3100</v>
          </cell>
          <cell r="Q4097" t="str">
            <v/>
          </cell>
        </row>
        <row r="4098">
          <cell r="P4098">
            <v>3101</v>
          </cell>
          <cell r="Q4098" t="str">
            <v/>
          </cell>
        </row>
        <row r="4099">
          <cell r="P4099">
            <v>3102</v>
          </cell>
          <cell r="Q4099" t="str">
            <v/>
          </cell>
        </row>
        <row r="4100">
          <cell r="P4100">
            <v>3103</v>
          </cell>
          <cell r="Q4100" t="str">
            <v/>
          </cell>
        </row>
        <row r="4101">
          <cell r="P4101">
            <v>3104</v>
          </cell>
          <cell r="Q4101" t="str">
            <v/>
          </cell>
        </row>
        <row r="4102">
          <cell r="P4102">
            <v>3105</v>
          </cell>
          <cell r="Q4102" t="str">
            <v/>
          </cell>
        </row>
        <row r="4103">
          <cell r="P4103">
            <v>3106</v>
          </cell>
          <cell r="Q4103" t="str">
            <v/>
          </cell>
        </row>
        <row r="4104">
          <cell r="P4104">
            <v>3107</v>
          </cell>
          <cell r="Q4104" t="str">
            <v/>
          </cell>
        </row>
        <row r="4105">
          <cell r="P4105">
            <v>3108</v>
          </cell>
          <cell r="Q4105" t="str">
            <v/>
          </cell>
        </row>
        <row r="4106">
          <cell r="P4106">
            <v>3109</v>
          </cell>
          <cell r="Q4106" t="str">
            <v/>
          </cell>
        </row>
        <row r="4107">
          <cell r="P4107">
            <v>3110</v>
          </cell>
          <cell r="Q4107" t="str">
            <v/>
          </cell>
        </row>
        <row r="4108">
          <cell r="P4108">
            <v>3111</v>
          </cell>
          <cell r="Q4108" t="str">
            <v/>
          </cell>
        </row>
        <row r="4109">
          <cell r="P4109">
            <v>3112</v>
          </cell>
          <cell r="Q4109" t="str">
            <v/>
          </cell>
        </row>
        <row r="4110">
          <cell r="P4110">
            <v>3113</v>
          </cell>
          <cell r="Q4110" t="str">
            <v/>
          </cell>
        </row>
        <row r="4111">
          <cell r="P4111">
            <v>3114</v>
          </cell>
          <cell r="Q4111" t="str">
            <v/>
          </cell>
        </row>
        <row r="4112">
          <cell r="P4112">
            <v>3115</v>
          </cell>
          <cell r="Q4112" t="str">
            <v/>
          </cell>
        </row>
        <row r="4113">
          <cell r="P4113">
            <v>3116</v>
          </cell>
          <cell r="Q4113" t="str">
            <v/>
          </cell>
        </row>
        <row r="4114">
          <cell r="P4114">
            <v>3117</v>
          </cell>
          <cell r="Q4114" t="str">
            <v/>
          </cell>
        </row>
        <row r="4115">
          <cell r="P4115">
            <v>3118</v>
          </cell>
          <cell r="Q4115" t="str">
            <v/>
          </cell>
        </row>
        <row r="4116">
          <cell r="P4116">
            <v>3119</v>
          </cell>
          <cell r="Q4116" t="str">
            <v/>
          </cell>
        </row>
        <row r="4117">
          <cell r="P4117">
            <v>3120</v>
          </cell>
          <cell r="Q4117" t="str">
            <v/>
          </cell>
        </row>
        <row r="4118">
          <cell r="P4118">
            <v>3121</v>
          </cell>
          <cell r="Q4118" t="str">
            <v/>
          </cell>
        </row>
        <row r="4119">
          <cell r="P4119">
            <v>3122</v>
          </cell>
          <cell r="Q4119" t="str">
            <v/>
          </cell>
        </row>
        <row r="4120">
          <cell r="P4120">
            <v>3123</v>
          </cell>
          <cell r="Q4120" t="str">
            <v/>
          </cell>
        </row>
        <row r="4121">
          <cell r="P4121">
            <v>3124</v>
          </cell>
          <cell r="Q4121" t="str">
            <v/>
          </cell>
        </row>
        <row r="4122">
          <cell r="P4122">
            <v>3125</v>
          </cell>
          <cell r="Q4122" t="str">
            <v/>
          </cell>
        </row>
        <row r="4123">
          <cell r="P4123">
            <v>3126</v>
          </cell>
          <cell r="Q4123" t="str">
            <v/>
          </cell>
        </row>
        <row r="4124">
          <cell r="P4124">
            <v>3127</v>
          </cell>
          <cell r="Q4124" t="str">
            <v/>
          </cell>
        </row>
        <row r="4125">
          <cell r="P4125">
            <v>3128</v>
          </cell>
          <cell r="Q4125" t="str">
            <v/>
          </cell>
        </row>
        <row r="4126">
          <cell r="P4126">
            <v>3129</v>
          </cell>
          <cell r="Q4126" t="str">
            <v/>
          </cell>
        </row>
        <row r="4127">
          <cell r="P4127">
            <v>3130</v>
          </cell>
          <cell r="Q4127" t="str">
            <v/>
          </cell>
        </row>
        <row r="4128">
          <cell r="P4128">
            <v>3131</v>
          </cell>
          <cell r="Q4128" t="str">
            <v/>
          </cell>
        </row>
        <row r="4129">
          <cell r="P4129">
            <v>3132</v>
          </cell>
          <cell r="Q4129" t="str">
            <v/>
          </cell>
        </row>
        <row r="4130">
          <cell r="P4130">
            <v>3133</v>
          </cell>
          <cell r="Q4130" t="str">
            <v/>
          </cell>
        </row>
        <row r="4131">
          <cell r="P4131">
            <v>3134</v>
          </cell>
          <cell r="Q4131" t="str">
            <v/>
          </cell>
        </row>
        <row r="4132">
          <cell r="P4132">
            <v>3135</v>
          </cell>
          <cell r="Q4132" t="str">
            <v/>
          </cell>
        </row>
        <row r="4133">
          <cell r="P4133">
            <v>3136</v>
          </cell>
          <cell r="Q4133" t="str">
            <v/>
          </cell>
        </row>
        <row r="4134">
          <cell r="P4134">
            <v>3137</v>
          </cell>
          <cell r="Q4134" t="str">
            <v/>
          </cell>
        </row>
        <row r="4135">
          <cell r="P4135">
            <v>3138</v>
          </cell>
          <cell r="Q4135" t="str">
            <v/>
          </cell>
        </row>
        <row r="4136">
          <cell r="P4136">
            <v>3139</v>
          </cell>
          <cell r="Q4136" t="str">
            <v/>
          </cell>
        </row>
        <row r="4137">
          <cell r="P4137">
            <v>3140</v>
          </cell>
          <cell r="Q4137" t="str">
            <v/>
          </cell>
        </row>
        <row r="4138">
          <cell r="P4138">
            <v>3141</v>
          </cell>
          <cell r="Q4138" t="str">
            <v/>
          </cell>
        </row>
        <row r="4139">
          <cell r="P4139">
            <v>3142</v>
          </cell>
          <cell r="Q4139" t="str">
            <v/>
          </cell>
        </row>
        <row r="4140">
          <cell r="P4140">
            <v>3143</v>
          </cell>
          <cell r="Q4140" t="str">
            <v/>
          </cell>
        </row>
        <row r="4141">
          <cell r="P4141">
            <v>3144</v>
          </cell>
          <cell r="Q4141" t="str">
            <v/>
          </cell>
        </row>
        <row r="4142">
          <cell r="P4142">
            <v>3145</v>
          </cell>
          <cell r="Q4142" t="str">
            <v/>
          </cell>
        </row>
        <row r="4143">
          <cell r="P4143">
            <v>3146</v>
          </cell>
          <cell r="Q4143" t="str">
            <v/>
          </cell>
        </row>
        <row r="4144">
          <cell r="P4144">
            <v>3147</v>
          </cell>
          <cell r="Q4144" t="str">
            <v/>
          </cell>
        </row>
        <row r="4145">
          <cell r="P4145">
            <v>3148</v>
          </cell>
          <cell r="Q4145" t="str">
            <v/>
          </cell>
        </row>
        <row r="4146">
          <cell r="P4146">
            <v>3149</v>
          </cell>
          <cell r="Q4146" t="str">
            <v/>
          </cell>
        </row>
        <row r="4147">
          <cell r="P4147">
            <v>3150</v>
          </cell>
          <cell r="Q4147" t="str">
            <v/>
          </cell>
        </row>
        <row r="4148">
          <cell r="P4148">
            <v>3151</v>
          </cell>
          <cell r="Q4148" t="str">
            <v/>
          </cell>
        </row>
        <row r="4149">
          <cell r="P4149">
            <v>3152</v>
          </cell>
          <cell r="Q4149" t="str">
            <v/>
          </cell>
        </row>
        <row r="4150">
          <cell r="P4150">
            <v>3153</v>
          </cell>
          <cell r="Q4150" t="str">
            <v/>
          </cell>
        </row>
        <row r="4151">
          <cell r="P4151">
            <v>3154</v>
          </cell>
          <cell r="Q4151" t="str">
            <v/>
          </cell>
        </row>
        <row r="4152">
          <cell r="P4152">
            <v>3155</v>
          </cell>
          <cell r="Q4152" t="str">
            <v/>
          </cell>
        </row>
        <row r="4153">
          <cell r="P4153">
            <v>3156</v>
          </cell>
          <cell r="Q4153" t="str">
            <v/>
          </cell>
        </row>
        <row r="4154">
          <cell r="P4154">
            <v>3157</v>
          </cell>
          <cell r="Q4154" t="str">
            <v/>
          </cell>
        </row>
        <row r="4155">
          <cell r="P4155">
            <v>3158</v>
          </cell>
          <cell r="Q4155" t="str">
            <v/>
          </cell>
        </row>
        <row r="4156">
          <cell r="P4156">
            <v>3159</v>
          </cell>
          <cell r="Q4156" t="str">
            <v/>
          </cell>
        </row>
        <row r="4157">
          <cell r="P4157">
            <v>3160</v>
          </cell>
          <cell r="Q4157" t="str">
            <v/>
          </cell>
        </row>
        <row r="4158">
          <cell r="P4158">
            <v>3161</v>
          </cell>
          <cell r="Q4158" t="str">
            <v/>
          </cell>
        </row>
        <row r="4159">
          <cell r="P4159">
            <v>3162</v>
          </cell>
          <cell r="Q4159" t="str">
            <v/>
          </cell>
        </row>
        <row r="4160">
          <cell r="P4160">
            <v>3163</v>
          </cell>
          <cell r="Q4160" t="str">
            <v/>
          </cell>
        </row>
        <row r="4161">
          <cell r="P4161">
            <v>3164</v>
          </cell>
          <cell r="Q4161" t="str">
            <v/>
          </cell>
        </row>
        <row r="4162">
          <cell r="P4162">
            <v>3165</v>
          </cell>
          <cell r="Q4162" t="str">
            <v/>
          </cell>
        </row>
        <row r="4163">
          <cell r="P4163">
            <v>3166</v>
          </cell>
          <cell r="Q4163" t="str">
            <v/>
          </cell>
        </row>
        <row r="4164">
          <cell r="P4164">
            <v>3167</v>
          </cell>
          <cell r="Q4164" t="str">
            <v/>
          </cell>
        </row>
        <row r="4165">
          <cell r="P4165">
            <v>3168</v>
          </cell>
          <cell r="Q4165" t="str">
            <v/>
          </cell>
        </row>
        <row r="4166">
          <cell r="P4166">
            <v>3169</v>
          </cell>
          <cell r="Q4166" t="str">
            <v/>
          </cell>
        </row>
        <row r="4167">
          <cell r="P4167">
            <v>3170</v>
          </cell>
          <cell r="Q4167" t="str">
            <v/>
          </cell>
        </row>
        <row r="4168">
          <cell r="P4168">
            <v>3171</v>
          </cell>
          <cell r="Q4168" t="str">
            <v/>
          </cell>
        </row>
        <row r="4169">
          <cell r="P4169">
            <v>3172</v>
          </cell>
          <cell r="Q4169" t="str">
            <v/>
          </cell>
        </row>
        <row r="4170">
          <cell r="P4170">
            <v>3173</v>
          </cell>
          <cell r="Q4170" t="str">
            <v/>
          </cell>
        </row>
        <row r="4171">
          <cell r="P4171">
            <v>3174</v>
          </cell>
          <cell r="Q4171" t="str">
            <v/>
          </cell>
        </row>
        <row r="4172">
          <cell r="P4172">
            <v>3175</v>
          </cell>
          <cell r="Q4172" t="str">
            <v/>
          </cell>
        </row>
        <row r="4173">
          <cell r="P4173">
            <v>3176</v>
          </cell>
          <cell r="Q4173" t="str">
            <v/>
          </cell>
        </row>
        <row r="4174">
          <cell r="P4174">
            <v>3177</v>
          </cell>
          <cell r="Q4174" t="str">
            <v/>
          </cell>
        </row>
        <row r="4175">
          <cell r="P4175">
            <v>3178</v>
          </cell>
          <cell r="Q4175" t="str">
            <v/>
          </cell>
        </row>
        <row r="4176">
          <cell r="P4176">
            <v>3179</v>
          </cell>
          <cell r="Q4176" t="str">
            <v/>
          </cell>
        </row>
        <row r="4177">
          <cell r="P4177">
            <v>3180</v>
          </cell>
          <cell r="Q4177" t="str">
            <v/>
          </cell>
        </row>
        <row r="4178">
          <cell r="P4178">
            <v>3181</v>
          </cell>
          <cell r="Q4178" t="str">
            <v/>
          </cell>
        </row>
        <row r="4179">
          <cell r="P4179">
            <v>3182</v>
          </cell>
          <cell r="Q4179" t="str">
            <v/>
          </cell>
        </row>
        <row r="4180">
          <cell r="P4180">
            <v>3183</v>
          </cell>
          <cell r="Q4180" t="str">
            <v/>
          </cell>
        </row>
        <row r="4181">
          <cell r="P4181">
            <v>3184</v>
          </cell>
          <cell r="Q4181" t="str">
            <v/>
          </cell>
        </row>
        <row r="4182">
          <cell r="P4182">
            <v>3185</v>
          </cell>
          <cell r="Q4182" t="str">
            <v/>
          </cell>
        </row>
        <row r="4183">
          <cell r="P4183">
            <v>3186</v>
          </cell>
          <cell r="Q4183" t="str">
            <v/>
          </cell>
        </row>
        <row r="4184">
          <cell r="P4184">
            <v>3187</v>
          </cell>
          <cell r="Q4184" t="str">
            <v/>
          </cell>
        </row>
        <row r="4185">
          <cell r="P4185">
            <v>3188</v>
          </cell>
          <cell r="Q4185" t="str">
            <v/>
          </cell>
        </row>
        <row r="4186">
          <cell r="P4186">
            <v>3189</v>
          </cell>
          <cell r="Q4186" t="str">
            <v/>
          </cell>
        </row>
        <row r="4187">
          <cell r="P4187">
            <v>3190</v>
          </cell>
          <cell r="Q4187" t="str">
            <v/>
          </cell>
        </row>
        <row r="4188">
          <cell r="P4188">
            <v>3191</v>
          </cell>
          <cell r="Q4188" t="str">
            <v/>
          </cell>
        </row>
        <row r="4189">
          <cell r="P4189">
            <v>3192</v>
          </cell>
          <cell r="Q4189" t="str">
            <v/>
          </cell>
        </row>
        <row r="4190">
          <cell r="P4190">
            <v>3193</v>
          </cell>
          <cell r="Q4190" t="str">
            <v/>
          </cell>
        </row>
        <row r="4191">
          <cell r="P4191">
            <v>3194</v>
          </cell>
          <cell r="Q4191" t="str">
            <v/>
          </cell>
        </row>
        <row r="4192">
          <cell r="P4192">
            <v>3195</v>
          </cell>
          <cell r="Q4192" t="str">
            <v/>
          </cell>
        </row>
        <row r="4193">
          <cell r="P4193">
            <v>3196</v>
          </cell>
          <cell r="Q4193" t="str">
            <v/>
          </cell>
        </row>
        <row r="4194">
          <cell r="P4194">
            <v>3197</v>
          </cell>
          <cell r="Q4194" t="str">
            <v/>
          </cell>
        </row>
        <row r="4195">
          <cell r="P4195">
            <v>3198</v>
          </cell>
          <cell r="Q4195" t="str">
            <v/>
          </cell>
        </row>
        <row r="4196">
          <cell r="P4196">
            <v>3199</v>
          </cell>
          <cell r="Q4196" t="str">
            <v/>
          </cell>
        </row>
        <row r="4197">
          <cell r="P4197">
            <v>3200</v>
          </cell>
          <cell r="Q4197" t="str">
            <v/>
          </cell>
        </row>
        <row r="4198">
          <cell r="P4198">
            <v>3201</v>
          </cell>
          <cell r="Q4198" t="str">
            <v/>
          </cell>
        </row>
        <row r="4199">
          <cell r="P4199">
            <v>3202</v>
          </cell>
          <cell r="Q4199" t="str">
            <v/>
          </cell>
        </row>
        <row r="4200">
          <cell r="P4200">
            <v>3203</v>
          </cell>
          <cell r="Q4200" t="str">
            <v/>
          </cell>
        </row>
        <row r="4201">
          <cell r="P4201">
            <v>3204</v>
          </cell>
          <cell r="Q4201" t="str">
            <v/>
          </cell>
        </row>
        <row r="4202">
          <cell r="P4202">
            <v>3205</v>
          </cell>
          <cell r="Q4202" t="str">
            <v/>
          </cell>
        </row>
        <row r="4203">
          <cell r="P4203">
            <v>3206</v>
          </cell>
          <cell r="Q4203" t="str">
            <v/>
          </cell>
        </row>
        <row r="4204">
          <cell r="P4204">
            <v>3207</v>
          </cell>
          <cell r="Q4204" t="str">
            <v/>
          </cell>
        </row>
        <row r="4205">
          <cell r="P4205">
            <v>3208</v>
          </cell>
          <cell r="Q4205" t="str">
            <v/>
          </cell>
        </row>
        <row r="4206">
          <cell r="P4206">
            <v>3209</v>
          </cell>
          <cell r="Q4206" t="str">
            <v/>
          </cell>
        </row>
        <row r="4207">
          <cell r="P4207">
            <v>3210</v>
          </cell>
          <cell r="Q4207" t="str">
            <v/>
          </cell>
        </row>
        <row r="4208">
          <cell r="P4208">
            <v>3211</v>
          </cell>
          <cell r="Q4208" t="str">
            <v/>
          </cell>
        </row>
        <row r="4209">
          <cell r="P4209">
            <v>3212</v>
          </cell>
          <cell r="Q4209" t="str">
            <v/>
          </cell>
        </row>
        <row r="4210">
          <cell r="P4210">
            <v>3213</v>
          </cell>
          <cell r="Q4210" t="str">
            <v/>
          </cell>
        </row>
        <row r="4211">
          <cell r="P4211">
            <v>3214</v>
          </cell>
          <cell r="Q4211" t="str">
            <v/>
          </cell>
        </row>
        <row r="4212">
          <cell r="P4212">
            <v>3215</v>
          </cell>
          <cell r="Q4212" t="str">
            <v/>
          </cell>
        </row>
        <row r="4213">
          <cell r="P4213">
            <v>3216</v>
          </cell>
          <cell r="Q4213" t="str">
            <v/>
          </cell>
        </row>
        <row r="4214">
          <cell r="P4214">
            <v>3217</v>
          </cell>
          <cell r="Q4214" t="str">
            <v/>
          </cell>
        </row>
        <row r="4215">
          <cell r="P4215">
            <v>3218</v>
          </cell>
          <cell r="Q4215" t="str">
            <v/>
          </cell>
        </row>
        <row r="4216">
          <cell r="P4216">
            <v>3219</v>
          </cell>
          <cell r="Q4216" t="str">
            <v/>
          </cell>
        </row>
        <row r="4217">
          <cell r="P4217">
            <v>3220</v>
          </cell>
          <cell r="Q4217" t="str">
            <v/>
          </cell>
        </row>
        <row r="4218">
          <cell r="P4218">
            <v>3221</v>
          </cell>
          <cell r="Q4218" t="str">
            <v/>
          </cell>
        </row>
        <row r="4219">
          <cell r="P4219">
            <v>3222</v>
          </cell>
          <cell r="Q4219" t="str">
            <v/>
          </cell>
        </row>
        <row r="4220">
          <cell r="P4220">
            <v>3223</v>
          </cell>
          <cell r="Q4220" t="str">
            <v/>
          </cell>
        </row>
        <row r="4221">
          <cell r="P4221">
            <v>3224</v>
          </cell>
          <cell r="Q4221" t="str">
            <v/>
          </cell>
        </row>
        <row r="4222">
          <cell r="P4222">
            <v>3225</v>
          </cell>
          <cell r="Q4222" t="str">
            <v/>
          </cell>
        </row>
        <row r="4223">
          <cell r="P4223">
            <v>3226</v>
          </cell>
          <cell r="Q4223" t="str">
            <v/>
          </cell>
        </row>
        <row r="4224">
          <cell r="P4224">
            <v>3227</v>
          </cell>
          <cell r="Q4224" t="str">
            <v/>
          </cell>
        </row>
        <row r="4225">
          <cell r="P4225">
            <v>3228</v>
          </cell>
          <cell r="Q4225" t="str">
            <v/>
          </cell>
        </row>
        <row r="4226">
          <cell r="P4226">
            <v>3229</v>
          </cell>
          <cell r="Q4226" t="str">
            <v/>
          </cell>
        </row>
        <row r="4227">
          <cell r="P4227">
            <v>3230</v>
          </cell>
          <cell r="Q4227" t="str">
            <v/>
          </cell>
        </row>
        <row r="4228">
          <cell r="P4228">
            <v>3231</v>
          </cell>
          <cell r="Q4228" t="str">
            <v/>
          </cell>
        </row>
        <row r="4229">
          <cell r="P4229">
            <v>3232</v>
          </cell>
          <cell r="Q4229" t="str">
            <v/>
          </cell>
        </row>
        <row r="4230">
          <cell r="P4230">
            <v>3233</v>
          </cell>
          <cell r="Q4230" t="str">
            <v/>
          </cell>
        </row>
        <row r="4231">
          <cell r="P4231">
            <v>3234</v>
          </cell>
          <cell r="Q4231" t="str">
            <v/>
          </cell>
        </row>
        <row r="4232">
          <cell r="P4232">
            <v>3235</v>
          </cell>
          <cell r="Q4232" t="str">
            <v/>
          </cell>
        </row>
        <row r="4233">
          <cell r="P4233">
            <v>3236</v>
          </cell>
          <cell r="Q4233" t="str">
            <v/>
          </cell>
        </row>
        <row r="4234">
          <cell r="P4234">
            <v>3237</v>
          </cell>
          <cell r="Q4234" t="str">
            <v/>
          </cell>
        </row>
        <row r="4235">
          <cell r="P4235">
            <v>3238</v>
          </cell>
          <cell r="Q4235" t="str">
            <v/>
          </cell>
        </row>
        <row r="4236">
          <cell r="P4236">
            <v>3239</v>
          </cell>
          <cell r="Q4236" t="str">
            <v/>
          </cell>
        </row>
        <row r="4237">
          <cell r="P4237">
            <v>3240</v>
          </cell>
          <cell r="Q4237" t="str">
            <v/>
          </cell>
        </row>
        <row r="4238">
          <cell r="P4238">
            <v>3241</v>
          </cell>
          <cell r="Q4238" t="str">
            <v/>
          </cell>
        </row>
        <row r="4239">
          <cell r="P4239">
            <v>3242</v>
          </cell>
          <cell r="Q4239" t="str">
            <v/>
          </cell>
        </row>
        <row r="4240">
          <cell r="P4240">
            <v>3243</v>
          </cell>
          <cell r="Q4240" t="str">
            <v/>
          </cell>
        </row>
        <row r="4241">
          <cell r="P4241">
            <v>3244</v>
          </cell>
          <cell r="Q4241" t="str">
            <v/>
          </cell>
        </row>
        <row r="4242">
          <cell r="P4242">
            <v>3245</v>
          </cell>
          <cell r="Q4242" t="str">
            <v/>
          </cell>
        </row>
        <row r="4243">
          <cell r="P4243">
            <v>3246</v>
          </cell>
          <cell r="Q4243" t="str">
            <v/>
          </cell>
        </row>
        <row r="4244">
          <cell r="P4244">
            <v>3247</v>
          </cell>
          <cell r="Q4244" t="str">
            <v/>
          </cell>
        </row>
        <row r="4245">
          <cell r="P4245">
            <v>3248</v>
          </cell>
          <cell r="Q4245" t="str">
            <v/>
          </cell>
        </row>
        <row r="4246">
          <cell r="P4246">
            <v>3249</v>
          </cell>
          <cell r="Q4246" t="str">
            <v/>
          </cell>
        </row>
        <row r="4247">
          <cell r="P4247">
            <v>3250</v>
          </cell>
          <cell r="Q4247" t="str">
            <v/>
          </cell>
        </row>
        <row r="4248">
          <cell r="P4248">
            <v>3251</v>
          </cell>
          <cell r="Q4248" t="str">
            <v/>
          </cell>
        </row>
        <row r="4249">
          <cell r="P4249">
            <v>3252</v>
          </cell>
          <cell r="Q4249" t="str">
            <v/>
          </cell>
        </row>
        <row r="4250">
          <cell r="P4250">
            <v>3253</v>
          </cell>
          <cell r="Q4250" t="str">
            <v/>
          </cell>
        </row>
        <row r="4251">
          <cell r="P4251">
            <v>3254</v>
          </cell>
          <cell r="Q4251" t="str">
            <v/>
          </cell>
        </row>
        <row r="4252">
          <cell r="P4252">
            <v>3255</v>
          </cell>
          <cell r="Q4252" t="str">
            <v/>
          </cell>
        </row>
        <row r="4253">
          <cell r="P4253">
            <v>3256</v>
          </cell>
          <cell r="Q4253" t="str">
            <v/>
          </cell>
        </row>
        <row r="4254">
          <cell r="P4254">
            <v>3257</v>
          </cell>
          <cell r="Q4254" t="str">
            <v/>
          </cell>
        </row>
        <row r="4255">
          <cell r="P4255">
            <v>3258</v>
          </cell>
          <cell r="Q4255" t="str">
            <v/>
          </cell>
        </row>
        <row r="4256">
          <cell r="P4256">
            <v>3259</v>
          </cell>
          <cell r="Q4256" t="str">
            <v/>
          </cell>
        </row>
        <row r="4257">
          <cell r="P4257">
            <v>3260</v>
          </cell>
          <cell r="Q4257" t="str">
            <v/>
          </cell>
        </row>
        <row r="4258">
          <cell r="P4258">
            <v>3261</v>
          </cell>
          <cell r="Q4258" t="str">
            <v/>
          </cell>
        </row>
        <row r="4259">
          <cell r="P4259">
            <v>3262</v>
          </cell>
          <cell r="Q4259" t="str">
            <v/>
          </cell>
        </row>
        <row r="4260">
          <cell r="P4260">
            <v>3263</v>
          </cell>
          <cell r="Q4260" t="str">
            <v/>
          </cell>
        </row>
        <row r="4261">
          <cell r="P4261">
            <v>3264</v>
          </cell>
          <cell r="Q4261" t="str">
            <v/>
          </cell>
        </row>
        <row r="4262">
          <cell r="P4262">
            <v>3265</v>
          </cell>
          <cell r="Q4262" t="str">
            <v/>
          </cell>
        </row>
        <row r="4263">
          <cell r="P4263">
            <v>3266</v>
          </cell>
          <cell r="Q4263" t="str">
            <v/>
          </cell>
        </row>
        <row r="4264">
          <cell r="P4264">
            <v>3267</v>
          </cell>
          <cell r="Q4264" t="str">
            <v/>
          </cell>
        </row>
        <row r="4265">
          <cell r="P4265">
            <v>3268</v>
          </cell>
          <cell r="Q4265" t="str">
            <v/>
          </cell>
        </row>
        <row r="4266">
          <cell r="P4266">
            <v>3269</v>
          </cell>
          <cell r="Q4266" t="str">
            <v/>
          </cell>
        </row>
        <row r="4267">
          <cell r="P4267">
            <v>3270</v>
          </cell>
          <cell r="Q4267" t="str">
            <v/>
          </cell>
        </row>
        <row r="4268">
          <cell r="P4268">
            <v>3271</v>
          </cell>
          <cell r="Q4268" t="str">
            <v/>
          </cell>
        </row>
        <row r="4269">
          <cell r="P4269">
            <v>3272</v>
          </cell>
          <cell r="Q4269" t="str">
            <v/>
          </cell>
        </row>
        <row r="4270">
          <cell r="P4270">
            <v>3273</v>
          </cell>
          <cell r="Q4270" t="str">
            <v/>
          </cell>
        </row>
        <row r="4271">
          <cell r="P4271">
            <v>3274</v>
          </cell>
          <cell r="Q4271" t="str">
            <v/>
          </cell>
        </row>
        <row r="4272">
          <cell r="P4272">
            <v>3275</v>
          </cell>
          <cell r="Q4272" t="str">
            <v/>
          </cell>
        </row>
        <row r="4273">
          <cell r="P4273">
            <v>3276</v>
          </cell>
          <cell r="Q4273" t="str">
            <v/>
          </cell>
        </row>
        <row r="4274">
          <cell r="P4274">
            <v>3277</v>
          </cell>
          <cell r="Q4274" t="str">
            <v/>
          </cell>
        </row>
        <row r="4275">
          <cell r="P4275">
            <v>3278</v>
          </cell>
          <cell r="Q4275" t="str">
            <v/>
          </cell>
        </row>
        <row r="4276">
          <cell r="P4276">
            <v>3279</v>
          </cell>
          <cell r="Q4276" t="str">
            <v/>
          </cell>
        </row>
        <row r="4277">
          <cell r="P4277">
            <v>3280</v>
          </cell>
          <cell r="Q4277" t="str">
            <v/>
          </cell>
        </row>
        <row r="4278">
          <cell r="P4278">
            <v>3281</v>
          </cell>
          <cell r="Q4278" t="str">
            <v/>
          </cell>
        </row>
        <row r="4279">
          <cell r="P4279">
            <v>3282</v>
          </cell>
          <cell r="Q4279" t="str">
            <v/>
          </cell>
        </row>
        <row r="4280">
          <cell r="P4280">
            <v>3283</v>
          </cell>
          <cell r="Q4280" t="str">
            <v/>
          </cell>
        </row>
        <row r="4281">
          <cell r="P4281">
            <v>3284</v>
          </cell>
          <cell r="Q4281" t="str">
            <v/>
          </cell>
        </row>
        <row r="4282">
          <cell r="P4282">
            <v>3285</v>
          </cell>
          <cell r="Q4282" t="str">
            <v/>
          </cell>
        </row>
        <row r="4283">
          <cell r="P4283">
            <v>3286</v>
          </cell>
          <cell r="Q4283" t="str">
            <v/>
          </cell>
        </row>
        <row r="4284">
          <cell r="P4284">
            <v>3287</v>
          </cell>
          <cell r="Q4284" t="str">
            <v/>
          </cell>
        </row>
        <row r="4285">
          <cell r="P4285">
            <v>3288</v>
          </cell>
          <cell r="Q4285" t="str">
            <v/>
          </cell>
        </row>
        <row r="4286">
          <cell r="P4286">
            <v>3289</v>
          </cell>
          <cell r="Q4286" t="str">
            <v/>
          </cell>
        </row>
        <row r="4287">
          <cell r="P4287">
            <v>3290</v>
          </cell>
          <cell r="Q4287" t="str">
            <v/>
          </cell>
        </row>
        <row r="4288">
          <cell r="P4288">
            <v>3291</v>
          </cell>
          <cell r="Q4288" t="str">
            <v/>
          </cell>
        </row>
        <row r="4289">
          <cell r="P4289">
            <v>3292</v>
          </cell>
          <cell r="Q4289" t="str">
            <v/>
          </cell>
        </row>
        <row r="4290">
          <cell r="P4290">
            <v>3293</v>
          </cell>
          <cell r="Q4290" t="str">
            <v/>
          </cell>
        </row>
        <row r="4291">
          <cell r="P4291">
            <v>3294</v>
          </cell>
          <cell r="Q4291" t="str">
            <v/>
          </cell>
        </row>
        <row r="4292">
          <cell r="P4292">
            <v>3295</v>
          </cell>
          <cell r="Q4292" t="str">
            <v/>
          </cell>
        </row>
        <row r="4293">
          <cell r="P4293">
            <v>3296</v>
          </cell>
          <cell r="Q4293" t="str">
            <v/>
          </cell>
        </row>
        <row r="4294">
          <cell r="P4294">
            <v>3297</v>
          </cell>
          <cell r="Q4294" t="str">
            <v/>
          </cell>
        </row>
        <row r="4295">
          <cell r="P4295">
            <v>3298</v>
          </cell>
          <cell r="Q4295" t="str">
            <v/>
          </cell>
        </row>
        <row r="4296">
          <cell r="P4296">
            <v>3299</v>
          </cell>
          <cell r="Q4296" t="str">
            <v/>
          </cell>
        </row>
        <row r="4297">
          <cell r="P4297">
            <v>3300</v>
          </cell>
          <cell r="Q4297" t="str">
            <v/>
          </cell>
        </row>
        <row r="4298">
          <cell r="P4298">
            <v>3301</v>
          </cell>
          <cell r="Q4298" t="str">
            <v/>
          </cell>
        </row>
        <row r="4299">
          <cell r="P4299">
            <v>3302</v>
          </cell>
          <cell r="Q4299" t="str">
            <v/>
          </cell>
        </row>
        <row r="4300">
          <cell r="P4300">
            <v>3303</v>
          </cell>
          <cell r="Q4300" t="str">
            <v/>
          </cell>
        </row>
        <row r="4301">
          <cell r="P4301">
            <v>3304</v>
          </cell>
          <cell r="Q4301" t="str">
            <v/>
          </cell>
        </row>
        <row r="4302">
          <cell r="P4302">
            <v>3305</v>
          </cell>
          <cell r="Q4302" t="str">
            <v/>
          </cell>
        </row>
        <row r="4303">
          <cell r="P4303">
            <v>3306</v>
          </cell>
          <cell r="Q4303" t="str">
            <v/>
          </cell>
        </row>
        <row r="4304">
          <cell r="P4304">
            <v>3307</v>
          </cell>
          <cell r="Q4304" t="str">
            <v/>
          </cell>
        </row>
        <row r="4305">
          <cell r="P4305">
            <v>3308</v>
          </cell>
          <cell r="Q4305" t="str">
            <v/>
          </cell>
        </row>
        <row r="4306">
          <cell r="P4306">
            <v>3309</v>
          </cell>
          <cell r="Q4306" t="str">
            <v/>
          </cell>
        </row>
        <row r="4307">
          <cell r="P4307">
            <v>3310</v>
          </cell>
          <cell r="Q4307" t="str">
            <v/>
          </cell>
        </row>
        <row r="4308">
          <cell r="P4308">
            <v>3311</v>
          </cell>
          <cell r="Q4308" t="str">
            <v/>
          </cell>
        </row>
        <row r="4309">
          <cell r="P4309">
            <v>3312</v>
          </cell>
          <cell r="Q4309" t="str">
            <v/>
          </cell>
        </row>
        <row r="4310">
          <cell r="P4310">
            <v>3313</v>
          </cell>
          <cell r="Q4310" t="str">
            <v/>
          </cell>
        </row>
        <row r="4311">
          <cell r="P4311">
            <v>3314</v>
          </cell>
          <cell r="Q4311" t="str">
            <v/>
          </cell>
        </row>
        <row r="4312">
          <cell r="P4312">
            <v>3315</v>
          </cell>
          <cell r="Q4312" t="str">
            <v/>
          </cell>
        </row>
        <row r="4313">
          <cell r="P4313">
            <v>3316</v>
          </cell>
          <cell r="Q4313" t="str">
            <v/>
          </cell>
        </row>
        <row r="4314">
          <cell r="P4314">
            <v>3317</v>
          </cell>
          <cell r="Q4314" t="str">
            <v/>
          </cell>
        </row>
        <row r="4315">
          <cell r="P4315">
            <v>3318</v>
          </cell>
          <cell r="Q4315" t="str">
            <v/>
          </cell>
        </row>
        <row r="4316">
          <cell r="P4316">
            <v>3319</v>
          </cell>
          <cell r="Q4316" t="str">
            <v/>
          </cell>
        </row>
        <row r="4317">
          <cell r="P4317">
            <v>3320</v>
          </cell>
          <cell r="Q4317" t="str">
            <v/>
          </cell>
        </row>
        <row r="4318">
          <cell r="P4318">
            <v>3321</v>
          </cell>
          <cell r="Q4318" t="str">
            <v/>
          </cell>
        </row>
        <row r="4319">
          <cell r="P4319">
            <v>3322</v>
          </cell>
          <cell r="Q4319" t="str">
            <v/>
          </cell>
        </row>
        <row r="4320">
          <cell r="P4320">
            <v>3323</v>
          </cell>
          <cell r="Q4320" t="str">
            <v/>
          </cell>
        </row>
        <row r="4321">
          <cell r="P4321">
            <v>3324</v>
          </cell>
          <cell r="Q4321" t="str">
            <v/>
          </cell>
        </row>
        <row r="4322">
          <cell r="P4322">
            <v>3325</v>
          </cell>
          <cell r="Q4322" t="str">
            <v/>
          </cell>
        </row>
        <row r="4323">
          <cell r="P4323">
            <v>3326</v>
          </cell>
          <cell r="Q4323" t="str">
            <v/>
          </cell>
        </row>
        <row r="4324">
          <cell r="P4324">
            <v>3327</v>
          </cell>
          <cell r="Q4324" t="str">
            <v/>
          </cell>
        </row>
        <row r="4325">
          <cell r="P4325">
            <v>3328</v>
          </cell>
          <cell r="Q4325" t="str">
            <v/>
          </cell>
        </row>
        <row r="4326">
          <cell r="P4326">
            <v>3329</v>
          </cell>
          <cell r="Q4326" t="str">
            <v/>
          </cell>
        </row>
        <row r="4327">
          <cell r="P4327">
            <v>3330</v>
          </cell>
          <cell r="Q4327" t="str">
            <v/>
          </cell>
        </row>
        <row r="4328">
          <cell r="P4328">
            <v>3331</v>
          </cell>
          <cell r="Q4328" t="str">
            <v/>
          </cell>
        </row>
        <row r="4329">
          <cell r="P4329">
            <v>3332</v>
          </cell>
          <cell r="Q4329" t="str">
            <v/>
          </cell>
        </row>
        <row r="4330">
          <cell r="P4330">
            <v>3333</v>
          </cell>
          <cell r="Q4330" t="str">
            <v/>
          </cell>
        </row>
        <row r="4331">
          <cell r="P4331">
            <v>3334</v>
          </cell>
          <cell r="Q4331" t="str">
            <v/>
          </cell>
        </row>
        <row r="4332">
          <cell r="P4332">
            <v>3335</v>
          </cell>
          <cell r="Q4332" t="str">
            <v/>
          </cell>
        </row>
        <row r="4333">
          <cell r="P4333">
            <v>3336</v>
          </cell>
          <cell r="Q4333" t="str">
            <v/>
          </cell>
        </row>
        <row r="4334">
          <cell r="P4334">
            <v>3337</v>
          </cell>
          <cell r="Q4334" t="str">
            <v/>
          </cell>
        </row>
        <row r="4335">
          <cell r="P4335">
            <v>3338</v>
          </cell>
          <cell r="Q4335" t="str">
            <v/>
          </cell>
        </row>
        <row r="4336">
          <cell r="P4336">
            <v>3339</v>
          </cell>
          <cell r="Q4336" t="str">
            <v/>
          </cell>
        </row>
        <row r="4337">
          <cell r="P4337">
            <v>3340</v>
          </cell>
          <cell r="Q4337" t="str">
            <v/>
          </cell>
        </row>
        <row r="4338">
          <cell r="P4338">
            <v>3341</v>
          </cell>
          <cell r="Q4338" t="str">
            <v/>
          </cell>
        </row>
        <row r="4339">
          <cell r="P4339">
            <v>3342</v>
          </cell>
          <cell r="Q4339" t="str">
            <v/>
          </cell>
        </row>
        <row r="4340">
          <cell r="P4340">
            <v>3343</v>
          </cell>
          <cell r="Q4340" t="str">
            <v/>
          </cell>
        </row>
        <row r="4341">
          <cell r="P4341">
            <v>3344</v>
          </cell>
          <cell r="Q4341" t="str">
            <v/>
          </cell>
        </row>
        <row r="4342">
          <cell r="P4342">
            <v>3345</v>
          </cell>
          <cell r="Q4342" t="str">
            <v/>
          </cell>
        </row>
        <row r="4343">
          <cell r="P4343">
            <v>3346</v>
          </cell>
          <cell r="Q4343" t="str">
            <v/>
          </cell>
        </row>
        <row r="4344">
          <cell r="P4344">
            <v>3347</v>
          </cell>
          <cell r="Q4344" t="str">
            <v/>
          </cell>
        </row>
        <row r="4345">
          <cell r="P4345">
            <v>3348</v>
          </cell>
          <cell r="Q4345" t="str">
            <v/>
          </cell>
        </row>
        <row r="4346">
          <cell r="P4346">
            <v>3349</v>
          </cell>
          <cell r="Q4346" t="str">
            <v/>
          </cell>
        </row>
        <row r="4347">
          <cell r="P4347">
            <v>3350</v>
          </cell>
          <cell r="Q4347" t="str">
            <v/>
          </cell>
        </row>
        <row r="4348">
          <cell r="P4348">
            <v>3351</v>
          </cell>
          <cell r="Q4348" t="str">
            <v/>
          </cell>
        </row>
        <row r="4349">
          <cell r="P4349">
            <v>3352</v>
          </cell>
          <cell r="Q4349" t="str">
            <v/>
          </cell>
        </row>
        <row r="4350">
          <cell r="P4350">
            <v>3353</v>
          </cell>
          <cell r="Q4350" t="str">
            <v/>
          </cell>
        </row>
        <row r="4351">
          <cell r="P4351">
            <v>3354</v>
          </cell>
          <cell r="Q4351" t="str">
            <v/>
          </cell>
        </row>
        <row r="4352">
          <cell r="P4352">
            <v>3355</v>
          </cell>
          <cell r="Q4352" t="str">
            <v/>
          </cell>
        </row>
        <row r="4353">
          <cell r="P4353">
            <v>3356</v>
          </cell>
          <cell r="Q4353" t="str">
            <v/>
          </cell>
        </row>
        <row r="4354">
          <cell r="P4354">
            <v>3357</v>
          </cell>
          <cell r="Q4354" t="str">
            <v/>
          </cell>
        </row>
        <row r="4355">
          <cell r="P4355">
            <v>3358</v>
          </cell>
          <cell r="Q4355" t="str">
            <v/>
          </cell>
        </row>
        <row r="4356">
          <cell r="P4356">
            <v>3359</v>
          </cell>
          <cell r="Q4356" t="str">
            <v/>
          </cell>
        </row>
        <row r="4357">
          <cell r="P4357">
            <v>3360</v>
          </cell>
          <cell r="Q4357" t="str">
            <v/>
          </cell>
        </row>
        <row r="4358">
          <cell r="P4358">
            <v>3361</v>
          </cell>
          <cell r="Q4358" t="str">
            <v/>
          </cell>
        </row>
        <row r="4359">
          <cell r="P4359">
            <v>3362</v>
          </cell>
          <cell r="Q4359" t="str">
            <v/>
          </cell>
        </row>
        <row r="4360">
          <cell r="P4360">
            <v>3363</v>
          </cell>
          <cell r="Q4360" t="str">
            <v/>
          </cell>
        </row>
        <row r="4361">
          <cell r="P4361">
            <v>3364</v>
          </cell>
          <cell r="Q4361" t="str">
            <v/>
          </cell>
        </row>
        <row r="4362">
          <cell r="P4362">
            <v>3365</v>
          </cell>
          <cell r="Q4362" t="str">
            <v/>
          </cell>
        </row>
        <row r="4363">
          <cell r="P4363">
            <v>3366</v>
          </cell>
          <cell r="Q4363" t="str">
            <v/>
          </cell>
        </row>
        <row r="4364">
          <cell r="P4364">
            <v>3367</v>
          </cell>
          <cell r="Q4364" t="str">
            <v/>
          </cell>
        </row>
        <row r="4365">
          <cell r="P4365">
            <v>3368</v>
          </cell>
          <cell r="Q4365" t="str">
            <v/>
          </cell>
        </row>
        <row r="4366">
          <cell r="P4366">
            <v>3369</v>
          </cell>
          <cell r="Q4366" t="str">
            <v/>
          </cell>
        </row>
        <row r="4367">
          <cell r="P4367">
            <v>3370</v>
          </cell>
          <cell r="Q4367" t="str">
            <v/>
          </cell>
        </row>
        <row r="4368">
          <cell r="P4368">
            <v>3371</v>
          </cell>
          <cell r="Q4368" t="str">
            <v/>
          </cell>
        </row>
        <row r="4369">
          <cell r="P4369">
            <v>3372</v>
          </cell>
          <cell r="Q4369" t="str">
            <v/>
          </cell>
        </row>
        <row r="4370">
          <cell r="P4370">
            <v>3373</v>
          </cell>
          <cell r="Q4370" t="str">
            <v/>
          </cell>
        </row>
        <row r="4371">
          <cell r="P4371">
            <v>3374</v>
          </cell>
          <cell r="Q4371" t="str">
            <v/>
          </cell>
        </row>
        <row r="4372">
          <cell r="P4372">
            <v>3375</v>
          </cell>
          <cell r="Q4372" t="str">
            <v/>
          </cell>
        </row>
        <row r="4373">
          <cell r="P4373">
            <v>3376</v>
          </cell>
          <cell r="Q4373" t="str">
            <v/>
          </cell>
        </row>
        <row r="4374">
          <cell r="P4374">
            <v>3377</v>
          </cell>
          <cell r="Q4374" t="str">
            <v/>
          </cell>
        </row>
        <row r="4375">
          <cell r="P4375">
            <v>3378</v>
          </cell>
          <cell r="Q4375" t="str">
            <v/>
          </cell>
        </row>
        <row r="4376">
          <cell r="P4376">
            <v>3379</v>
          </cell>
          <cell r="Q4376" t="str">
            <v/>
          </cell>
        </row>
        <row r="4377">
          <cell r="P4377">
            <v>3380</v>
          </cell>
          <cell r="Q4377" t="str">
            <v/>
          </cell>
        </row>
        <row r="4378">
          <cell r="P4378">
            <v>3381</v>
          </cell>
          <cell r="Q4378" t="str">
            <v/>
          </cell>
        </row>
        <row r="4379">
          <cell r="P4379">
            <v>3382</v>
          </cell>
          <cell r="Q4379" t="str">
            <v/>
          </cell>
        </row>
        <row r="4380">
          <cell r="P4380">
            <v>3383</v>
          </cell>
          <cell r="Q4380" t="str">
            <v/>
          </cell>
        </row>
        <row r="4381">
          <cell r="P4381">
            <v>3384</v>
          </cell>
          <cell r="Q4381" t="str">
            <v/>
          </cell>
        </row>
        <row r="4382">
          <cell r="P4382">
            <v>3385</v>
          </cell>
          <cell r="Q4382" t="str">
            <v/>
          </cell>
        </row>
        <row r="4383">
          <cell r="P4383">
            <v>3386</v>
          </cell>
          <cell r="Q4383" t="str">
            <v/>
          </cell>
        </row>
        <row r="4384">
          <cell r="P4384">
            <v>3387</v>
          </cell>
          <cell r="Q4384" t="str">
            <v/>
          </cell>
        </row>
        <row r="4385">
          <cell r="P4385">
            <v>3388</v>
          </cell>
          <cell r="Q4385" t="str">
            <v/>
          </cell>
        </row>
        <row r="4386">
          <cell r="P4386">
            <v>3389</v>
          </cell>
          <cell r="Q4386" t="str">
            <v/>
          </cell>
        </row>
        <row r="4387">
          <cell r="P4387">
            <v>3390</v>
          </cell>
          <cell r="Q4387" t="str">
            <v/>
          </cell>
        </row>
        <row r="4388">
          <cell r="P4388">
            <v>3391</v>
          </cell>
          <cell r="Q4388" t="str">
            <v/>
          </cell>
        </row>
        <row r="4389">
          <cell r="P4389">
            <v>3392</v>
          </cell>
          <cell r="Q4389" t="str">
            <v/>
          </cell>
        </row>
        <row r="4390">
          <cell r="P4390">
            <v>3393</v>
          </cell>
          <cell r="Q4390" t="str">
            <v/>
          </cell>
        </row>
        <row r="4391">
          <cell r="P4391">
            <v>3394</v>
          </cell>
          <cell r="Q4391" t="str">
            <v/>
          </cell>
        </row>
        <row r="4392">
          <cell r="P4392">
            <v>3395</v>
          </cell>
          <cell r="Q4392" t="str">
            <v/>
          </cell>
        </row>
        <row r="4393">
          <cell r="P4393">
            <v>3396</v>
          </cell>
          <cell r="Q4393" t="str">
            <v/>
          </cell>
        </row>
        <row r="4394">
          <cell r="P4394">
            <v>3397</v>
          </cell>
          <cell r="Q4394" t="str">
            <v/>
          </cell>
        </row>
        <row r="4395">
          <cell r="P4395">
            <v>3398</v>
          </cell>
          <cell r="Q4395" t="str">
            <v/>
          </cell>
        </row>
        <row r="4396">
          <cell r="P4396">
            <v>3399</v>
          </cell>
          <cell r="Q4396" t="str">
            <v/>
          </cell>
        </row>
        <row r="4397">
          <cell r="P4397">
            <v>3400</v>
          </cell>
          <cell r="Q4397" t="str">
            <v/>
          </cell>
        </row>
        <row r="4398">
          <cell r="P4398">
            <v>3401</v>
          </cell>
          <cell r="Q4398" t="str">
            <v/>
          </cell>
        </row>
        <row r="4399">
          <cell r="P4399">
            <v>3402</v>
          </cell>
          <cell r="Q4399" t="str">
            <v/>
          </cell>
        </row>
        <row r="4400">
          <cell r="P4400">
            <v>3403</v>
          </cell>
          <cell r="Q4400" t="str">
            <v/>
          </cell>
        </row>
        <row r="4401">
          <cell r="P4401">
            <v>3404</v>
          </cell>
          <cell r="Q4401" t="str">
            <v/>
          </cell>
        </row>
        <row r="4402">
          <cell r="P4402">
            <v>3405</v>
          </cell>
          <cell r="Q4402" t="str">
            <v/>
          </cell>
        </row>
        <row r="4403">
          <cell r="P4403">
            <v>3406</v>
          </cell>
          <cell r="Q4403" t="str">
            <v/>
          </cell>
        </row>
        <row r="4404">
          <cell r="P4404">
            <v>3407</v>
          </cell>
          <cell r="Q4404" t="str">
            <v/>
          </cell>
        </row>
        <row r="4405">
          <cell r="P4405">
            <v>3408</v>
          </cell>
          <cell r="Q4405" t="str">
            <v/>
          </cell>
        </row>
        <row r="4406">
          <cell r="P4406">
            <v>3409</v>
          </cell>
          <cell r="Q4406" t="str">
            <v/>
          </cell>
        </row>
        <row r="4407">
          <cell r="P4407">
            <v>3410</v>
          </cell>
          <cell r="Q4407" t="str">
            <v/>
          </cell>
        </row>
        <row r="4408">
          <cell r="P4408">
            <v>3411</v>
          </cell>
          <cell r="Q4408" t="str">
            <v/>
          </cell>
        </row>
        <row r="4409">
          <cell r="P4409">
            <v>3412</v>
          </cell>
          <cell r="Q4409" t="str">
            <v/>
          </cell>
        </row>
        <row r="4410">
          <cell r="P4410">
            <v>3413</v>
          </cell>
          <cell r="Q4410" t="str">
            <v/>
          </cell>
        </row>
        <row r="4411">
          <cell r="P4411">
            <v>3414</v>
          </cell>
          <cell r="Q4411" t="str">
            <v/>
          </cell>
        </row>
        <row r="4412">
          <cell r="P4412">
            <v>3415</v>
          </cell>
          <cell r="Q4412" t="str">
            <v/>
          </cell>
        </row>
        <row r="4413">
          <cell r="P4413">
            <v>3416</v>
          </cell>
          <cell r="Q4413" t="str">
            <v/>
          </cell>
        </row>
        <row r="4414">
          <cell r="P4414">
            <v>3417</v>
          </cell>
          <cell r="Q4414" t="str">
            <v/>
          </cell>
        </row>
        <row r="4415">
          <cell r="P4415">
            <v>3418</v>
          </cell>
          <cell r="Q4415" t="str">
            <v/>
          </cell>
        </row>
        <row r="4416">
          <cell r="P4416">
            <v>3419</v>
          </cell>
          <cell r="Q4416" t="str">
            <v/>
          </cell>
        </row>
        <row r="4417">
          <cell r="P4417">
            <v>3420</v>
          </cell>
          <cell r="Q4417" t="str">
            <v/>
          </cell>
        </row>
        <row r="4418">
          <cell r="P4418">
            <v>3421</v>
          </cell>
          <cell r="Q4418" t="str">
            <v/>
          </cell>
        </row>
        <row r="4419">
          <cell r="P4419">
            <v>3422</v>
          </cell>
          <cell r="Q4419" t="str">
            <v/>
          </cell>
        </row>
        <row r="4420">
          <cell r="P4420">
            <v>3423</v>
          </cell>
          <cell r="Q4420" t="str">
            <v/>
          </cell>
        </row>
        <row r="4421">
          <cell r="P4421">
            <v>3424</v>
          </cell>
          <cell r="Q4421" t="str">
            <v/>
          </cell>
        </row>
        <row r="4422">
          <cell r="P4422">
            <v>3425</v>
          </cell>
          <cell r="Q4422" t="str">
            <v/>
          </cell>
        </row>
        <row r="4423">
          <cell r="P4423">
            <v>3426</v>
          </cell>
          <cell r="Q4423" t="str">
            <v/>
          </cell>
        </row>
        <row r="4424">
          <cell r="P4424">
            <v>3427</v>
          </cell>
          <cell r="Q4424" t="str">
            <v/>
          </cell>
        </row>
        <row r="4425">
          <cell r="P4425">
            <v>3428</v>
          </cell>
          <cell r="Q4425" t="str">
            <v/>
          </cell>
        </row>
        <row r="4426">
          <cell r="P4426">
            <v>3429</v>
          </cell>
          <cell r="Q4426" t="str">
            <v/>
          </cell>
        </row>
        <row r="4427">
          <cell r="P4427">
            <v>3430</v>
          </cell>
          <cell r="Q4427" t="str">
            <v/>
          </cell>
        </row>
        <row r="4428">
          <cell r="P4428">
            <v>3431</v>
          </cell>
          <cell r="Q4428" t="str">
            <v/>
          </cell>
        </row>
        <row r="4429">
          <cell r="P4429">
            <v>3432</v>
          </cell>
          <cell r="Q4429" t="str">
            <v/>
          </cell>
        </row>
        <row r="4430">
          <cell r="P4430">
            <v>3433</v>
          </cell>
          <cell r="Q4430" t="str">
            <v/>
          </cell>
        </row>
        <row r="4431">
          <cell r="P4431">
            <v>3434</v>
          </cell>
          <cell r="Q4431" t="str">
            <v/>
          </cell>
        </row>
        <row r="4432">
          <cell r="P4432">
            <v>3435</v>
          </cell>
          <cell r="Q4432" t="str">
            <v/>
          </cell>
        </row>
        <row r="4433">
          <cell r="P4433">
            <v>3436</v>
          </cell>
          <cell r="Q4433" t="str">
            <v/>
          </cell>
        </row>
        <row r="4434">
          <cell r="P4434">
            <v>3437</v>
          </cell>
          <cell r="Q4434" t="str">
            <v/>
          </cell>
        </row>
        <row r="4435">
          <cell r="P4435">
            <v>3438</v>
          </cell>
          <cell r="Q4435" t="str">
            <v/>
          </cell>
        </row>
        <row r="4436">
          <cell r="P4436">
            <v>3439</v>
          </cell>
          <cell r="Q4436" t="str">
            <v/>
          </cell>
        </row>
        <row r="4437">
          <cell r="P4437">
            <v>3440</v>
          </cell>
          <cell r="Q4437" t="str">
            <v/>
          </cell>
        </row>
        <row r="4438">
          <cell r="P4438">
            <v>3441</v>
          </cell>
          <cell r="Q4438" t="str">
            <v/>
          </cell>
        </row>
        <row r="4439">
          <cell r="P4439">
            <v>3442</v>
          </cell>
          <cell r="Q4439" t="str">
            <v/>
          </cell>
        </row>
        <row r="4440">
          <cell r="P4440">
            <v>3443</v>
          </cell>
          <cell r="Q4440" t="str">
            <v/>
          </cell>
        </row>
        <row r="4441">
          <cell r="P4441">
            <v>3444</v>
          </cell>
          <cell r="Q4441" t="str">
            <v/>
          </cell>
        </row>
        <row r="4442">
          <cell r="P4442">
            <v>3445</v>
          </cell>
          <cell r="Q4442" t="str">
            <v/>
          </cell>
        </row>
        <row r="4443">
          <cell r="P4443">
            <v>3446</v>
          </cell>
          <cell r="Q4443" t="str">
            <v/>
          </cell>
        </row>
        <row r="4444">
          <cell r="P4444">
            <v>3447</v>
          </cell>
          <cell r="Q4444" t="str">
            <v/>
          </cell>
        </row>
        <row r="4445">
          <cell r="P4445">
            <v>3448</v>
          </cell>
          <cell r="Q4445" t="str">
            <v/>
          </cell>
        </row>
        <row r="4446">
          <cell r="P4446">
            <v>3449</v>
          </cell>
          <cell r="Q4446" t="str">
            <v/>
          </cell>
        </row>
        <row r="4447">
          <cell r="P4447">
            <v>3450</v>
          </cell>
          <cell r="Q4447" t="str">
            <v/>
          </cell>
        </row>
        <row r="4448">
          <cell r="P4448">
            <v>3451</v>
          </cell>
          <cell r="Q4448" t="str">
            <v/>
          </cell>
        </row>
        <row r="4449">
          <cell r="P4449">
            <v>3452</v>
          </cell>
          <cell r="Q4449" t="str">
            <v/>
          </cell>
        </row>
        <row r="4450">
          <cell r="P4450">
            <v>3453</v>
          </cell>
          <cell r="Q4450" t="str">
            <v/>
          </cell>
        </row>
        <row r="4451">
          <cell r="P4451">
            <v>3454</v>
          </cell>
          <cell r="Q4451" t="str">
            <v/>
          </cell>
        </row>
        <row r="4452">
          <cell r="P4452">
            <v>3455</v>
          </cell>
          <cell r="Q4452" t="str">
            <v/>
          </cell>
        </row>
        <row r="4453">
          <cell r="P4453">
            <v>3456</v>
          </cell>
          <cell r="Q4453" t="str">
            <v/>
          </cell>
        </row>
        <row r="4454">
          <cell r="P4454">
            <v>3457</v>
          </cell>
          <cell r="Q4454" t="str">
            <v/>
          </cell>
        </row>
        <row r="4455">
          <cell r="P4455">
            <v>3458</v>
          </cell>
          <cell r="Q4455" t="str">
            <v/>
          </cell>
        </row>
        <row r="4456">
          <cell r="P4456">
            <v>3459</v>
          </cell>
          <cell r="Q4456" t="str">
            <v/>
          </cell>
        </row>
        <row r="4457">
          <cell r="P4457">
            <v>3460</v>
          </cell>
          <cell r="Q4457" t="str">
            <v/>
          </cell>
        </row>
        <row r="4458">
          <cell r="P4458">
            <v>3461</v>
          </cell>
          <cell r="Q4458" t="str">
            <v/>
          </cell>
        </row>
        <row r="4459">
          <cell r="P4459">
            <v>3462</v>
          </cell>
          <cell r="Q4459" t="str">
            <v/>
          </cell>
        </row>
        <row r="4460">
          <cell r="P4460">
            <v>3463</v>
          </cell>
          <cell r="Q4460" t="str">
            <v/>
          </cell>
        </row>
        <row r="4461">
          <cell r="P4461">
            <v>3464</v>
          </cell>
          <cell r="Q4461" t="str">
            <v/>
          </cell>
        </row>
        <row r="4462">
          <cell r="P4462">
            <v>3465</v>
          </cell>
          <cell r="Q4462" t="str">
            <v/>
          </cell>
        </row>
        <row r="4463">
          <cell r="P4463">
            <v>3466</v>
          </cell>
          <cell r="Q4463" t="str">
            <v/>
          </cell>
        </row>
        <row r="4464">
          <cell r="P4464">
            <v>3467</v>
          </cell>
          <cell r="Q4464" t="str">
            <v/>
          </cell>
        </row>
        <row r="4465">
          <cell r="P4465">
            <v>3468</v>
          </cell>
          <cell r="Q4465" t="str">
            <v/>
          </cell>
        </row>
        <row r="4466">
          <cell r="P4466">
            <v>3469</v>
          </cell>
          <cell r="Q4466" t="str">
            <v/>
          </cell>
        </row>
        <row r="4467">
          <cell r="P4467">
            <v>3470</v>
          </cell>
          <cell r="Q4467" t="str">
            <v/>
          </cell>
        </row>
        <row r="4468">
          <cell r="P4468">
            <v>3471</v>
          </cell>
          <cell r="Q4468" t="str">
            <v/>
          </cell>
        </row>
        <row r="4469">
          <cell r="P4469">
            <v>3472</v>
          </cell>
          <cell r="Q4469" t="str">
            <v/>
          </cell>
        </row>
        <row r="4470">
          <cell r="P4470">
            <v>3473</v>
          </cell>
          <cell r="Q4470" t="str">
            <v/>
          </cell>
        </row>
        <row r="4471">
          <cell r="P4471">
            <v>3474</v>
          </cell>
          <cell r="Q4471" t="str">
            <v/>
          </cell>
        </row>
        <row r="4472">
          <cell r="P4472">
            <v>3475</v>
          </cell>
          <cell r="Q4472" t="str">
            <v/>
          </cell>
        </row>
        <row r="4473">
          <cell r="P4473">
            <v>3476</v>
          </cell>
          <cell r="Q4473" t="str">
            <v/>
          </cell>
        </row>
        <row r="4474">
          <cell r="P4474">
            <v>3477</v>
          </cell>
          <cell r="Q4474" t="str">
            <v/>
          </cell>
        </row>
        <row r="4475">
          <cell r="P4475">
            <v>3478</v>
          </cell>
          <cell r="Q4475" t="str">
            <v/>
          </cell>
        </row>
        <row r="4476">
          <cell r="P4476">
            <v>3479</v>
          </cell>
          <cell r="Q4476" t="str">
            <v/>
          </cell>
        </row>
        <row r="4477">
          <cell r="P4477">
            <v>3480</v>
          </cell>
          <cell r="Q4477" t="str">
            <v/>
          </cell>
        </row>
        <row r="4478">
          <cell r="P4478">
            <v>3481</v>
          </cell>
          <cell r="Q4478" t="str">
            <v/>
          </cell>
        </row>
        <row r="4479">
          <cell r="P4479">
            <v>3482</v>
          </cell>
          <cell r="Q4479" t="str">
            <v/>
          </cell>
        </row>
        <row r="4480">
          <cell r="P4480">
            <v>3483</v>
          </cell>
          <cell r="Q4480" t="str">
            <v/>
          </cell>
        </row>
        <row r="4481">
          <cell r="P4481">
            <v>3484</v>
          </cell>
          <cell r="Q4481" t="str">
            <v/>
          </cell>
        </row>
        <row r="4482">
          <cell r="P4482">
            <v>3485</v>
          </cell>
          <cell r="Q4482" t="str">
            <v/>
          </cell>
        </row>
        <row r="4483">
          <cell r="P4483">
            <v>3486</v>
          </cell>
          <cell r="Q4483" t="str">
            <v/>
          </cell>
        </row>
        <row r="4484">
          <cell r="P4484">
            <v>3487</v>
          </cell>
          <cell r="Q4484" t="str">
            <v/>
          </cell>
        </row>
        <row r="4485">
          <cell r="P4485">
            <v>3488</v>
          </cell>
          <cell r="Q4485" t="str">
            <v/>
          </cell>
        </row>
        <row r="4486">
          <cell r="P4486">
            <v>3489</v>
          </cell>
          <cell r="Q4486" t="str">
            <v/>
          </cell>
        </row>
        <row r="4487">
          <cell r="P4487">
            <v>3490</v>
          </cell>
          <cell r="Q4487" t="str">
            <v/>
          </cell>
        </row>
        <row r="4488">
          <cell r="P4488">
            <v>3491</v>
          </cell>
          <cell r="Q4488" t="str">
            <v/>
          </cell>
        </row>
        <row r="4489">
          <cell r="P4489">
            <v>3492</v>
          </cell>
          <cell r="Q4489" t="str">
            <v/>
          </cell>
        </row>
        <row r="4490">
          <cell r="P4490">
            <v>3493</v>
          </cell>
          <cell r="Q4490" t="str">
            <v/>
          </cell>
        </row>
        <row r="4491">
          <cell r="P4491">
            <v>3494</v>
          </cell>
          <cell r="Q4491" t="str">
            <v/>
          </cell>
        </row>
        <row r="4492">
          <cell r="P4492">
            <v>3495</v>
          </cell>
          <cell r="Q4492" t="str">
            <v/>
          </cell>
        </row>
        <row r="4493">
          <cell r="P4493">
            <v>3496</v>
          </cell>
          <cell r="Q4493" t="str">
            <v/>
          </cell>
        </row>
        <row r="4494">
          <cell r="P4494">
            <v>3497</v>
          </cell>
          <cell r="Q4494" t="str">
            <v/>
          </cell>
        </row>
        <row r="4495">
          <cell r="P4495">
            <v>3498</v>
          </cell>
          <cell r="Q4495" t="str">
            <v/>
          </cell>
        </row>
        <row r="4496">
          <cell r="P4496">
            <v>3499</v>
          </cell>
          <cell r="Q4496" t="str">
            <v/>
          </cell>
        </row>
        <row r="4497">
          <cell r="P4497">
            <v>3500</v>
          </cell>
          <cell r="Q4497" t="str">
            <v/>
          </cell>
        </row>
        <row r="4498">
          <cell r="P4498">
            <v>3501</v>
          </cell>
          <cell r="Q4498" t="str">
            <v/>
          </cell>
        </row>
        <row r="4499">
          <cell r="P4499">
            <v>3502</v>
          </cell>
          <cell r="Q4499" t="str">
            <v/>
          </cell>
        </row>
        <row r="4500">
          <cell r="P4500">
            <v>3503</v>
          </cell>
          <cell r="Q4500" t="str">
            <v/>
          </cell>
        </row>
        <row r="4501">
          <cell r="P4501">
            <v>3504</v>
          </cell>
          <cell r="Q4501" t="str">
            <v/>
          </cell>
        </row>
        <row r="4502">
          <cell r="P4502">
            <v>3505</v>
          </cell>
          <cell r="Q4502" t="str">
            <v/>
          </cell>
        </row>
        <row r="4503">
          <cell r="P4503">
            <v>3506</v>
          </cell>
          <cell r="Q4503" t="str">
            <v/>
          </cell>
        </row>
        <row r="4504">
          <cell r="P4504">
            <v>3507</v>
          </cell>
          <cell r="Q4504" t="str">
            <v/>
          </cell>
        </row>
        <row r="4505">
          <cell r="P4505">
            <v>3508</v>
          </cell>
          <cell r="Q4505" t="str">
            <v/>
          </cell>
        </row>
        <row r="4506">
          <cell r="P4506">
            <v>3509</v>
          </cell>
          <cell r="Q4506" t="str">
            <v/>
          </cell>
        </row>
        <row r="4507">
          <cell r="P4507">
            <v>3510</v>
          </cell>
          <cell r="Q4507" t="str">
            <v/>
          </cell>
        </row>
        <row r="4508">
          <cell r="P4508">
            <v>3511</v>
          </cell>
          <cell r="Q4508" t="str">
            <v/>
          </cell>
        </row>
        <row r="4509">
          <cell r="P4509">
            <v>3512</v>
          </cell>
          <cell r="Q4509" t="str">
            <v/>
          </cell>
        </row>
        <row r="4510">
          <cell r="P4510">
            <v>3513</v>
          </cell>
          <cell r="Q4510" t="str">
            <v/>
          </cell>
        </row>
        <row r="4511">
          <cell r="P4511">
            <v>3514</v>
          </cell>
          <cell r="Q4511" t="str">
            <v/>
          </cell>
        </row>
        <row r="4512">
          <cell r="P4512">
            <v>3515</v>
          </cell>
          <cell r="Q4512" t="str">
            <v/>
          </cell>
        </row>
        <row r="4513">
          <cell r="P4513">
            <v>3516</v>
          </cell>
          <cell r="Q4513" t="str">
            <v/>
          </cell>
        </row>
        <row r="4514">
          <cell r="P4514">
            <v>3517</v>
          </cell>
          <cell r="Q4514" t="str">
            <v/>
          </cell>
        </row>
        <row r="4515">
          <cell r="P4515">
            <v>3518</v>
          </cell>
          <cell r="Q4515" t="str">
            <v/>
          </cell>
        </row>
        <row r="4516">
          <cell r="P4516">
            <v>3519</v>
          </cell>
          <cell r="Q4516" t="str">
            <v/>
          </cell>
        </row>
        <row r="4517">
          <cell r="P4517">
            <v>3520</v>
          </cell>
          <cell r="Q4517" t="str">
            <v/>
          </cell>
        </row>
        <row r="4518">
          <cell r="P4518">
            <v>3521</v>
          </cell>
          <cell r="Q4518" t="str">
            <v/>
          </cell>
        </row>
        <row r="4519">
          <cell r="P4519">
            <v>3522</v>
          </cell>
          <cell r="Q4519" t="str">
            <v/>
          </cell>
        </row>
        <row r="4520">
          <cell r="P4520">
            <v>3523</v>
          </cell>
          <cell r="Q4520" t="str">
            <v/>
          </cell>
        </row>
        <row r="4521">
          <cell r="P4521">
            <v>3524</v>
          </cell>
          <cell r="Q4521" t="str">
            <v/>
          </cell>
        </row>
        <row r="4522">
          <cell r="P4522">
            <v>3525</v>
          </cell>
          <cell r="Q4522" t="str">
            <v/>
          </cell>
        </row>
        <row r="4523">
          <cell r="P4523">
            <v>3526</v>
          </cell>
          <cell r="Q4523" t="str">
            <v/>
          </cell>
        </row>
        <row r="4524">
          <cell r="P4524">
            <v>3527</v>
          </cell>
          <cell r="Q4524" t="str">
            <v/>
          </cell>
        </row>
        <row r="4525">
          <cell r="P4525">
            <v>3528</v>
          </cell>
          <cell r="Q4525" t="str">
            <v/>
          </cell>
        </row>
        <row r="4526">
          <cell r="P4526">
            <v>3529</v>
          </cell>
          <cell r="Q4526" t="str">
            <v/>
          </cell>
        </row>
        <row r="4527">
          <cell r="P4527">
            <v>3530</v>
          </cell>
          <cell r="Q4527" t="str">
            <v/>
          </cell>
        </row>
        <row r="4528">
          <cell r="P4528">
            <v>3531</v>
          </cell>
          <cell r="Q4528" t="str">
            <v/>
          </cell>
        </row>
        <row r="4529">
          <cell r="P4529">
            <v>3532</v>
          </cell>
          <cell r="Q4529" t="str">
            <v/>
          </cell>
        </row>
        <row r="4530">
          <cell r="P4530">
            <v>3533</v>
          </cell>
          <cell r="Q4530" t="str">
            <v/>
          </cell>
        </row>
        <row r="4531">
          <cell r="P4531">
            <v>3534</v>
          </cell>
          <cell r="Q4531" t="str">
            <v/>
          </cell>
        </row>
        <row r="4532">
          <cell r="P4532">
            <v>3535</v>
          </cell>
          <cell r="Q4532" t="str">
            <v/>
          </cell>
        </row>
        <row r="4533">
          <cell r="P4533">
            <v>3536</v>
          </cell>
          <cell r="Q4533" t="str">
            <v/>
          </cell>
        </row>
        <row r="4534">
          <cell r="P4534">
            <v>3537</v>
          </cell>
          <cell r="Q4534" t="str">
            <v/>
          </cell>
        </row>
        <row r="4535">
          <cell r="P4535">
            <v>3538</v>
          </cell>
          <cell r="Q4535" t="str">
            <v/>
          </cell>
        </row>
        <row r="4536">
          <cell r="P4536">
            <v>3539</v>
          </cell>
          <cell r="Q4536" t="str">
            <v/>
          </cell>
        </row>
        <row r="4537">
          <cell r="P4537">
            <v>3540</v>
          </cell>
          <cell r="Q4537" t="str">
            <v/>
          </cell>
        </row>
        <row r="4538">
          <cell r="P4538">
            <v>3541</v>
          </cell>
          <cell r="Q4538" t="str">
            <v/>
          </cell>
        </row>
        <row r="4539">
          <cell r="P4539">
            <v>3542</v>
          </cell>
          <cell r="Q4539" t="str">
            <v/>
          </cell>
        </row>
        <row r="4540">
          <cell r="P4540">
            <v>3543</v>
          </cell>
          <cell r="Q4540" t="str">
            <v/>
          </cell>
        </row>
        <row r="4541">
          <cell r="P4541">
            <v>3544</v>
          </cell>
          <cell r="Q4541" t="str">
            <v/>
          </cell>
        </row>
        <row r="4542">
          <cell r="P4542">
            <v>3545</v>
          </cell>
          <cell r="Q4542" t="str">
            <v/>
          </cell>
        </row>
        <row r="4543">
          <cell r="P4543">
            <v>3546</v>
          </cell>
          <cell r="Q4543" t="str">
            <v/>
          </cell>
        </row>
        <row r="4544">
          <cell r="P4544">
            <v>3547</v>
          </cell>
          <cell r="Q4544" t="str">
            <v/>
          </cell>
        </row>
        <row r="4545">
          <cell r="P4545">
            <v>3548</v>
          </cell>
          <cell r="Q4545" t="str">
            <v/>
          </cell>
        </row>
        <row r="4546">
          <cell r="P4546">
            <v>3549</v>
          </cell>
          <cell r="Q4546" t="str">
            <v/>
          </cell>
        </row>
        <row r="4547">
          <cell r="P4547">
            <v>3550</v>
          </cell>
          <cell r="Q4547" t="str">
            <v/>
          </cell>
        </row>
        <row r="4548">
          <cell r="P4548">
            <v>3551</v>
          </cell>
          <cell r="Q4548" t="str">
            <v/>
          </cell>
        </row>
        <row r="4549">
          <cell r="P4549">
            <v>3552</v>
          </cell>
          <cell r="Q4549" t="str">
            <v/>
          </cell>
        </row>
        <row r="4550">
          <cell r="P4550">
            <v>3553</v>
          </cell>
          <cell r="Q4550" t="str">
            <v/>
          </cell>
        </row>
        <row r="4551">
          <cell r="P4551">
            <v>3554</v>
          </cell>
          <cell r="Q4551" t="str">
            <v/>
          </cell>
        </row>
        <row r="4552">
          <cell r="P4552">
            <v>3555</v>
          </cell>
          <cell r="Q4552" t="str">
            <v/>
          </cell>
        </row>
        <row r="4553">
          <cell r="P4553">
            <v>3556</v>
          </cell>
          <cell r="Q4553" t="str">
            <v/>
          </cell>
        </row>
        <row r="4554">
          <cell r="P4554">
            <v>3557</v>
          </cell>
          <cell r="Q4554" t="str">
            <v/>
          </cell>
        </row>
        <row r="4555">
          <cell r="P4555">
            <v>3558</v>
          </cell>
          <cell r="Q4555" t="str">
            <v/>
          </cell>
        </row>
        <row r="4556">
          <cell r="P4556">
            <v>3559</v>
          </cell>
          <cell r="Q4556" t="str">
            <v/>
          </cell>
        </row>
        <row r="4557">
          <cell r="P4557">
            <v>3560</v>
          </cell>
          <cell r="Q4557" t="str">
            <v/>
          </cell>
        </row>
        <row r="4558">
          <cell r="P4558">
            <v>3561</v>
          </cell>
          <cell r="Q4558" t="str">
            <v/>
          </cell>
        </row>
        <row r="4559">
          <cell r="P4559">
            <v>3562</v>
          </cell>
          <cell r="Q4559" t="str">
            <v/>
          </cell>
        </row>
        <row r="4560">
          <cell r="P4560">
            <v>3563</v>
          </cell>
          <cell r="Q4560" t="str">
            <v/>
          </cell>
        </row>
        <row r="4561">
          <cell r="P4561">
            <v>3564</v>
          </cell>
          <cell r="Q4561" t="str">
            <v/>
          </cell>
        </row>
        <row r="4562">
          <cell r="P4562">
            <v>3565</v>
          </cell>
          <cell r="Q4562" t="str">
            <v/>
          </cell>
        </row>
        <row r="4563">
          <cell r="P4563">
            <v>3566</v>
          </cell>
          <cell r="Q4563" t="str">
            <v/>
          </cell>
        </row>
        <row r="4564">
          <cell r="P4564">
            <v>3567</v>
          </cell>
          <cell r="Q4564" t="str">
            <v/>
          </cell>
        </row>
        <row r="4565">
          <cell r="P4565">
            <v>3568</v>
          </cell>
          <cell r="Q4565" t="str">
            <v/>
          </cell>
        </row>
        <row r="4566">
          <cell r="P4566">
            <v>3569</v>
          </cell>
          <cell r="Q4566" t="str">
            <v/>
          </cell>
        </row>
        <row r="4567">
          <cell r="P4567">
            <v>3570</v>
          </cell>
          <cell r="Q4567" t="str">
            <v/>
          </cell>
        </row>
        <row r="4568">
          <cell r="P4568">
            <v>3571</v>
          </cell>
          <cell r="Q4568" t="str">
            <v/>
          </cell>
        </row>
        <row r="4569">
          <cell r="P4569">
            <v>3572</v>
          </cell>
          <cell r="Q4569" t="str">
            <v/>
          </cell>
        </row>
        <row r="4570">
          <cell r="P4570">
            <v>3573</v>
          </cell>
          <cell r="Q4570" t="str">
            <v/>
          </cell>
        </row>
        <row r="4571">
          <cell r="P4571">
            <v>3574</v>
          </cell>
          <cell r="Q4571" t="str">
            <v/>
          </cell>
        </row>
        <row r="4572">
          <cell r="P4572">
            <v>3575</v>
          </cell>
          <cell r="Q4572" t="str">
            <v/>
          </cell>
        </row>
        <row r="4573">
          <cell r="P4573">
            <v>3576</v>
          </cell>
          <cell r="Q4573" t="str">
            <v/>
          </cell>
        </row>
        <row r="4574">
          <cell r="P4574">
            <v>3577</v>
          </cell>
          <cell r="Q4574" t="str">
            <v/>
          </cell>
        </row>
        <row r="4575">
          <cell r="P4575">
            <v>3578</v>
          </cell>
          <cell r="Q4575" t="str">
            <v/>
          </cell>
        </row>
        <row r="4576">
          <cell r="P4576">
            <v>3579</v>
          </cell>
          <cell r="Q4576" t="str">
            <v/>
          </cell>
        </row>
        <row r="4577">
          <cell r="P4577">
            <v>3580</v>
          </cell>
          <cell r="Q4577" t="str">
            <v/>
          </cell>
        </row>
        <row r="4578">
          <cell r="P4578">
            <v>3581</v>
          </cell>
          <cell r="Q4578" t="str">
            <v/>
          </cell>
        </row>
        <row r="4579">
          <cell r="P4579">
            <v>3582</v>
          </cell>
          <cell r="Q4579" t="str">
            <v/>
          </cell>
        </row>
        <row r="4580">
          <cell r="P4580">
            <v>3583</v>
          </cell>
          <cell r="Q4580" t="str">
            <v/>
          </cell>
        </row>
        <row r="4581">
          <cell r="P4581">
            <v>3584</v>
          </cell>
          <cell r="Q4581" t="str">
            <v/>
          </cell>
        </row>
        <row r="4582">
          <cell r="P4582">
            <v>3585</v>
          </cell>
          <cell r="Q4582" t="str">
            <v/>
          </cell>
        </row>
        <row r="4583">
          <cell r="P4583">
            <v>3586</v>
          </cell>
          <cell r="Q4583" t="str">
            <v/>
          </cell>
        </row>
        <row r="4584">
          <cell r="P4584">
            <v>3587</v>
          </cell>
          <cell r="Q4584" t="str">
            <v/>
          </cell>
        </row>
        <row r="4585">
          <cell r="P4585">
            <v>3588</v>
          </cell>
          <cell r="Q4585" t="str">
            <v/>
          </cell>
        </row>
        <row r="4586">
          <cell r="P4586">
            <v>3589</v>
          </cell>
          <cell r="Q4586" t="str">
            <v/>
          </cell>
        </row>
        <row r="4587">
          <cell r="P4587">
            <v>3590</v>
          </cell>
          <cell r="Q4587" t="str">
            <v/>
          </cell>
        </row>
        <row r="4588">
          <cell r="P4588">
            <v>3591</v>
          </cell>
          <cell r="Q4588" t="str">
            <v/>
          </cell>
        </row>
        <row r="4589">
          <cell r="P4589">
            <v>3592</v>
          </cell>
          <cell r="Q4589" t="str">
            <v/>
          </cell>
        </row>
        <row r="4590">
          <cell r="P4590">
            <v>3593</v>
          </cell>
          <cell r="Q4590" t="str">
            <v/>
          </cell>
        </row>
        <row r="4591">
          <cell r="P4591">
            <v>3594</v>
          </cell>
          <cell r="Q4591" t="str">
            <v/>
          </cell>
        </row>
        <row r="4592">
          <cell r="P4592">
            <v>3595</v>
          </cell>
          <cell r="Q4592" t="str">
            <v/>
          </cell>
        </row>
        <row r="4593">
          <cell r="P4593">
            <v>3596</v>
          </cell>
          <cell r="Q4593" t="str">
            <v/>
          </cell>
        </row>
        <row r="4594">
          <cell r="P4594">
            <v>3597</v>
          </cell>
          <cell r="Q4594" t="str">
            <v/>
          </cell>
        </row>
        <row r="4595">
          <cell r="P4595">
            <v>3598</v>
          </cell>
          <cell r="Q4595" t="str">
            <v/>
          </cell>
        </row>
        <row r="4596">
          <cell r="P4596">
            <v>3599</v>
          </cell>
          <cell r="Q4596" t="str">
            <v/>
          </cell>
        </row>
        <row r="4597">
          <cell r="P4597">
            <v>3600</v>
          </cell>
          <cell r="Q4597" t="str">
            <v/>
          </cell>
        </row>
        <row r="4598">
          <cell r="P4598">
            <v>3601</v>
          </cell>
          <cell r="Q4598" t="str">
            <v/>
          </cell>
        </row>
        <row r="4599">
          <cell r="P4599">
            <v>3602</v>
          </cell>
          <cell r="Q4599" t="str">
            <v/>
          </cell>
        </row>
        <row r="4600">
          <cell r="P4600">
            <v>3603</v>
          </cell>
          <cell r="Q4600" t="str">
            <v/>
          </cell>
        </row>
        <row r="4601">
          <cell r="P4601">
            <v>3604</v>
          </cell>
          <cell r="Q4601" t="str">
            <v/>
          </cell>
        </row>
        <row r="4602">
          <cell r="P4602">
            <v>3605</v>
          </cell>
          <cell r="Q4602" t="str">
            <v/>
          </cell>
        </row>
        <row r="4603">
          <cell r="P4603">
            <v>3606</v>
          </cell>
          <cell r="Q4603" t="str">
            <v/>
          </cell>
        </row>
        <row r="4604">
          <cell r="P4604">
            <v>3607</v>
          </cell>
          <cell r="Q4604" t="str">
            <v/>
          </cell>
        </row>
        <row r="4605">
          <cell r="P4605">
            <v>3608</v>
          </cell>
          <cell r="Q4605" t="str">
            <v/>
          </cell>
        </row>
        <row r="4606">
          <cell r="P4606">
            <v>3609</v>
          </cell>
          <cell r="Q4606" t="str">
            <v/>
          </cell>
        </row>
        <row r="4607">
          <cell r="P4607">
            <v>3610</v>
          </cell>
          <cell r="Q4607" t="str">
            <v/>
          </cell>
        </row>
        <row r="4608">
          <cell r="P4608">
            <v>3611</v>
          </cell>
          <cell r="Q4608" t="str">
            <v/>
          </cell>
        </row>
        <row r="4609">
          <cell r="P4609">
            <v>3612</v>
          </cell>
          <cell r="Q4609" t="str">
            <v/>
          </cell>
        </row>
        <row r="4610">
          <cell r="P4610">
            <v>3613</v>
          </cell>
          <cell r="Q4610" t="str">
            <v/>
          </cell>
        </row>
        <row r="4611">
          <cell r="P4611">
            <v>3614</v>
          </cell>
          <cell r="Q4611" t="str">
            <v/>
          </cell>
        </row>
        <row r="4612">
          <cell r="P4612">
            <v>3615</v>
          </cell>
          <cell r="Q4612" t="str">
            <v/>
          </cell>
        </row>
        <row r="4613">
          <cell r="P4613">
            <v>3616</v>
          </cell>
          <cell r="Q4613" t="str">
            <v/>
          </cell>
        </row>
        <row r="4614">
          <cell r="P4614">
            <v>3617</v>
          </cell>
          <cell r="Q4614" t="str">
            <v/>
          </cell>
        </row>
        <row r="4615">
          <cell r="P4615">
            <v>3618</v>
          </cell>
          <cell r="Q4615" t="str">
            <v/>
          </cell>
        </row>
        <row r="4616">
          <cell r="P4616">
            <v>3619</v>
          </cell>
          <cell r="Q4616" t="str">
            <v/>
          </cell>
        </row>
        <row r="4617">
          <cell r="P4617">
            <v>3620</v>
          </cell>
          <cell r="Q4617" t="str">
            <v/>
          </cell>
        </row>
        <row r="4618">
          <cell r="P4618">
            <v>3621</v>
          </cell>
          <cell r="Q4618" t="str">
            <v/>
          </cell>
        </row>
        <row r="4619">
          <cell r="P4619">
            <v>3622</v>
          </cell>
          <cell r="Q4619" t="str">
            <v/>
          </cell>
        </row>
        <row r="4620">
          <cell r="P4620">
            <v>3623</v>
          </cell>
          <cell r="Q4620" t="str">
            <v/>
          </cell>
        </row>
        <row r="4621">
          <cell r="P4621">
            <v>3624</v>
          </cell>
          <cell r="Q4621" t="str">
            <v/>
          </cell>
        </row>
        <row r="4622">
          <cell r="P4622">
            <v>3625</v>
          </cell>
          <cell r="Q4622" t="str">
            <v/>
          </cell>
        </row>
        <row r="4623">
          <cell r="P4623">
            <v>3626</v>
          </cell>
          <cell r="Q4623" t="str">
            <v/>
          </cell>
        </row>
        <row r="4624">
          <cell r="P4624">
            <v>3627</v>
          </cell>
          <cell r="Q4624" t="str">
            <v/>
          </cell>
        </row>
        <row r="4625">
          <cell r="P4625">
            <v>3628</v>
          </cell>
          <cell r="Q4625" t="str">
            <v/>
          </cell>
        </row>
        <row r="4626">
          <cell r="P4626">
            <v>3629</v>
          </cell>
          <cell r="Q4626" t="str">
            <v/>
          </cell>
        </row>
        <row r="4627">
          <cell r="P4627">
            <v>3630</v>
          </cell>
          <cell r="Q4627" t="str">
            <v/>
          </cell>
        </row>
        <row r="4628">
          <cell r="P4628">
            <v>3631</v>
          </cell>
          <cell r="Q4628" t="str">
            <v/>
          </cell>
        </row>
        <row r="4629">
          <cell r="P4629">
            <v>3632</v>
          </cell>
          <cell r="Q4629" t="str">
            <v/>
          </cell>
        </row>
        <row r="4630">
          <cell r="P4630">
            <v>3633</v>
          </cell>
          <cell r="Q4630" t="str">
            <v/>
          </cell>
        </row>
        <row r="4631">
          <cell r="P4631">
            <v>3634</v>
          </cell>
          <cell r="Q4631" t="str">
            <v/>
          </cell>
        </row>
        <row r="4632">
          <cell r="P4632">
            <v>3635</v>
          </cell>
          <cell r="Q4632" t="str">
            <v/>
          </cell>
        </row>
        <row r="4633">
          <cell r="P4633">
            <v>3636</v>
          </cell>
          <cell r="Q4633" t="str">
            <v/>
          </cell>
        </row>
        <row r="4634">
          <cell r="P4634">
            <v>3637</v>
          </cell>
          <cell r="Q4634" t="str">
            <v/>
          </cell>
        </row>
        <row r="4635">
          <cell r="P4635">
            <v>3638</v>
          </cell>
          <cell r="Q4635" t="str">
            <v/>
          </cell>
        </row>
        <row r="4636">
          <cell r="P4636">
            <v>3639</v>
          </cell>
          <cell r="Q4636" t="str">
            <v/>
          </cell>
        </row>
        <row r="4637">
          <cell r="P4637">
            <v>3640</v>
          </cell>
          <cell r="Q4637" t="str">
            <v/>
          </cell>
        </row>
        <row r="4638">
          <cell r="P4638">
            <v>3641</v>
          </cell>
          <cell r="Q4638" t="str">
            <v/>
          </cell>
        </row>
        <row r="4639">
          <cell r="P4639">
            <v>3642</v>
          </cell>
          <cell r="Q4639" t="str">
            <v/>
          </cell>
        </row>
        <row r="4640">
          <cell r="P4640">
            <v>3643</v>
          </cell>
          <cell r="Q4640" t="str">
            <v/>
          </cell>
        </row>
        <row r="4641">
          <cell r="P4641">
            <v>3644</v>
          </cell>
          <cell r="Q4641" t="str">
            <v/>
          </cell>
        </row>
        <row r="4642">
          <cell r="P4642">
            <v>3645</v>
          </cell>
          <cell r="Q4642" t="str">
            <v/>
          </cell>
        </row>
        <row r="4643">
          <cell r="P4643">
            <v>3646</v>
          </cell>
          <cell r="Q4643" t="str">
            <v/>
          </cell>
        </row>
        <row r="4644">
          <cell r="P4644">
            <v>3647</v>
          </cell>
          <cell r="Q4644" t="str">
            <v/>
          </cell>
        </row>
        <row r="4645">
          <cell r="P4645">
            <v>3648</v>
          </cell>
          <cell r="Q4645" t="str">
            <v/>
          </cell>
        </row>
        <row r="4646">
          <cell r="P4646">
            <v>3649</v>
          </cell>
          <cell r="Q4646" t="str">
            <v/>
          </cell>
        </row>
        <row r="4647">
          <cell r="P4647">
            <v>3650</v>
          </cell>
          <cell r="Q4647" t="str">
            <v/>
          </cell>
        </row>
        <row r="4648">
          <cell r="P4648">
            <v>3651</v>
          </cell>
          <cell r="Q4648" t="str">
            <v/>
          </cell>
        </row>
        <row r="4649">
          <cell r="P4649">
            <v>3652</v>
          </cell>
          <cell r="Q4649" t="str">
            <v/>
          </cell>
        </row>
        <row r="4650">
          <cell r="P4650">
            <v>3653</v>
          </cell>
          <cell r="Q4650" t="str">
            <v/>
          </cell>
        </row>
        <row r="4651">
          <cell r="P4651">
            <v>3654</v>
          </cell>
          <cell r="Q4651" t="str">
            <v/>
          </cell>
        </row>
        <row r="4652">
          <cell r="P4652">
            <v>3655</v>
          </cell>
          <cell r="Q4652" t="str">
            <v/>
          </cell>
        </row>
        <row r="4653">
          <cell r="P4653">
            <v>3656</v>
          </cell>
          <cell r="Q4653" t="str">
            <v/>
          </cell>
        </row>
        <row r="4654">
          <cell r="P4654">
            <v>3657</v>
          </cell>
          <cell r="Q4654" t="str">
            <v/>
          </cell>
        </row>
        <row r="4655">
          <cell r="P4655">
            <v>3658</v>
          </cell>
          <cell r="Q4655" t="str">
            <v/>
          </cell>
        </row>
        <row r="4656">
          <cell r="P4656">
            <v>3659</v>
          </cell>
          <cell r="Q4656" t="str">
            <v/>
          </cell>
        </row>
        <row r="4657">
          <cell r="P4657">
            <v>3660</v>
          </cell>
          <cell r="Q4657" t="str">
            <v/>
          </cell>
        </row>
        <row r="4658">
          <cell r="P4658">
            <v>3661</v>
          </cell>
          <cell r="Q4658" t="str">
            <v/>
          </cell>
        </row>
        <row r="4659">
          <cell r="P4659">
            <v>3662</v>
          </cell>
          <cell r="Q4659" t="str">
            <v/>
          </cell>
        </row>
        <row r="4660">
          <cell r="P4660">
            <v>3663</v>
          </cell>
          <cell r="Q4660" t="str">
            <v/>
          </cell>
        </row>
        <row r="4661">
          <cell r="P4661">
            <v>3664</v>
          </cell>
          <cell r="Q4661" t="str">
            <v/>
          </cell>
        </row>
        <row r="4662">
          <cell r="P4662">
            <v>3665</v>
          </cell>
          <cell r="Q4662" t="str">
            <v/>
          </cell>
        </row>
        <row r="4663">
          <cell r="P4663">
            <v>3666</v>
          </cell>
          <cell r="Q4663" t="str">
            <v/>
          </cell>
        </row>
        <row r="4664">
          <cell r="P4664">
            <v>3667</v>
          </cell>
          <cell r="Q4664" t="str">
            <v/>
          </cell>
        </row>
        <row r="4665">
          <cell r="P4665">
            <v>3668</v>
          </cell>
          <cell r="Q4665" t="str">
            <v/>
          </cell>
        </row>
        <row r="4666">
          <cell r="P4666">
            <v>3669</v>
          </cell>
          <cell r="Q4666" t="str">
            <v/>
          </cell>
        </row>
        <row r="4667">
          <cell r="P4667">
            <v>3670</v>
          </cell>
          <cell r="Q4667" t="str">
            <v/>
          </cell>
        </row>
        <row r="4668">
          <cell r="P4668">
            <v>3671</v>
          </cell>
          <cell r="Q4668" t="str">
            <v/>
          </cell>
        </row>
        <row r="4669">
          <cell r="P4669">
            <v>3672</v>
          </cell>
          <cell r="Q4669" t="str">
            <v/>
          </cell>
        </row>
        <row r="4670">
          <cell r="P4670">
            <v>3673</v>
          </cell>
          <cell r="Q4670" t="str">
            <v/>
          </cell>
        </row>
        <row r="4671">
          <cell r="P4671">
            <v>3674</v>
          </cell>
          <cell r="Q4671" t="str">
            <v/>
          </cell>
        </row>
        <row r="4672">
          <cell r="P4672">
            <v>3675</v>
          </cell>
          <cell r="Q4672" t="str">
            <v/>
          </cell>
        </row>
        <row r="4673">
          <cell r="P4673">
            <v>3676</v>
          </cell>
          <cell r="Q4673" t="str">
            <v/>
          </cell>
        </row>
        <row r="4674">
          <cell r="P4674">
            <v>3677</v>
          </cell>
          <cell r="Q4674" t="str">
            <v/>
          </cell>
        </row>
        <row r="4675">
          <cell r="P4675">
            <v>3678</v>
          </cell>
          <cell r="Q4675" t="str">
            <v/>
          </cell>
        </row>
        <row r="4676">
          <cell r="P4676">
            <v>3679</v>
          </cell>
          <cell r="Q4676" t="str">
            <v/>
          </cell>
        </row>
        <row r="4677">
          <cell r="P4677">
            <v>3680</v>
          </cell>
          <cell r="Q4677" t="str">
            <v/>
          </cell>
        </row>
        <row r="4678">
          <cell r="P4678">
            <v>3681</v>
          </cell>
          <cell r="Q4678" t="str">
            <v/>
          </cell>
        </row>
        <row r="4679">
          <cell r="P4679">
            <v>3682</v>
          </cell>
          <cell r="Q4679" t="str">
            <v/>
          </cell>
        </row>
        <row r="4680">
          <cell r="P4680">
            <v>3683</v>
          </cell>
          <cell r="Q4680" t="str">
            <v/>
          </cell>
        </row>
        <row r="4681">
          <cell r="P4681">
            <v>3684</v>
          </cell>
          <cell r="Q4681" t="str">
            <v/>
          </cell>
        </row>
        <row r="4682">
          <cell r="P4682">
            <v>3685</v>
          </cell>
          <cell r="Q4682" t="str">
            <v/>
          </cell>
        </row>
        <row r="4683">
          <cell r="P4683">
            <v>3686</v>
          </cell>
          <cell r="Q4683" t="str">
            <v/>
          </cell>
        </row>
        <row r="4684">
          <cell r="P4684">
            <v>3687</v>
          </cell>
          <cell r="Q4684" t="str">
            <v/>
          </cell>
        </row>
        <row r="4685">
          <cell r="P4685">
            <v>3688</v>
          </cell>
          <cell r="Q4685" t="str">
            <v/>
          </cell>
        </row>
        <row r="4686">
          <cell r="P4686">
            <v>3689</v>
          </cell>
          <cell r="Q4686" t="str">
            <v/>
          </cell>
        </row>
        <row r="4687">
          <cell r="P4687">
            <v>3690</v>
          </cell>
          <cell r="Q4687" t="str">
            <v/>
          </cell>
        </row>
        <row r="4688">
          <cell r="P4688">
            <v>3691</v>
          </cell>
          <cell r="Q4688" t="str">
            <v/>
          </cell>
        </row>
        <row r="4689">
          <cell r="P4689">
            <v>3692</v>
          </cell>
          <cell r="Q4689" t="str">
            <v/>
          </cell>
        </row>
        <row r="4690">
          <cell r="P4690">
            <v>3693</v>
          </cell>
          <cell r="Q4690" t="str">
            <v/>
          </cell>
        </row>
        <row r="4691">
          <cell r="P4691">
            <v>3694</v>
          </cell>
          <cell r="Q4691" t="str">
            <v/>
          </cell>
        </row>
        <row r="4692">
          <cell r="P4692">
            <v>3695</v>
          </cell>
          <cell r="Q4692" t="str">
            <v/>
          </cell>
        </row>
        <row r="4693">
          <cell r="P4693">
            <v>3696</v>
          </cell>
          <cell r="Q4693" t="str">
            <v/>
          </cell>
        </row>
        <row r="4694">
          <cell r="P4694">
            <v>3697</v>
          </cell>
          <cell r="Q4694" t="str">
            <v/>
          </cell>
        </row>
        <row r="4695">
          <cell r="P4695">
            <v>3698</v>
          </cell>
          <cell r="Q4695" t="str">
            <v/>
          </cell>
        </row>
        <row r="4696">
          <cell r="P4696">
            <v>3699</v>
          </cell>
          <cell r="Q4696" t="str">
            <v/>
          </cell>
        </row>
        <row r="4697">
          <cell r="P4697">
            <v>3700</v>
          </cell>
          <cell r="Q4697" t="str">
            <v/>
          </cell>
        </row>
        <row r="4698">
          <cell r="P4698">
            <v>3701</v>
          </cell>
          <cell r="Q4698" t="str">
            <v/>
          </cell>
        </row>
        <row r="4699">
          <cell r="P4699">
            <v>3702</v>
          </cell>
          <cell r="Q4699" t="str">
            <v/>
          </cell>
        </row>
        <row r="4700">
          <cell r="P4700">
            <v>3703</v>
          </cell>
          <cell r="Q4700" t="str">
            <v/>
          </cell>
        </row>
        <row r="4701">
          <cell r="P4701">
            <v>3704</v>
          </cell>
          <cell r="Q4701" t="str">
            <v/>
          </cell>
        </row>
        <row r="4702">
          <cell r="P4702">
            <v>3705</v>
          </cell>
          <cell r="Q4702" t="str">
            <v/>
          </cell>
        </row>
        <row r="4703">
          <cell r="P4703">
            <v>3706</v>
          </cell>
          <cell r="Q4703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H1" t="str">
            <v>W1 S/L UR &amp; S/L SM IN PLAN</v>
          </cell>
        </row>
        <row r="195">
          <cell r="H195" t="str">
            <v>W1 S/L UR &amp; S/L SM IN PLAN</v>
          </cell>
        </row>
      </sheetData>
      <sheetData sheetId="15">
        <row r="7">
          <cell r="A7">
            <v>1</v>
          </cell>
          <cell r="C7" t="str">
            <v>LB-203</v>
          </cell>
          <cell r="D7">
            <v>10</v>
          </cell>
          <cell r="G7" t="str">
            <v>RL4B28F30N5170289</v>
          </cell>
        </row>
        <row r="8">
          <cell r="A8">
            <v>2</v>
          </cell>
          <cell r="C8" t="str">
            <v>KU-182</v>
          </cell>
          <cell r="D8">
            <v>10</v>
          </cell>
          <cell r="G8" t="str">
            <v>RL4B28F37N5170290</v>
          </cell>
        </row>
        <row r="9">
          <cell r="A9">
            <v>3</v>
          </cell>
          <cell r="C9" t="str">
            <v>KY-211</v>
          </cell>
          <cell r="D9">
            <v>7</v>
          </cell>
          <cell r="G9" t="str">
            <v>RL4B23F31N5162107</v>
          </cell>
        </row>
        <row r="10">
          <cell r="A10">
            <v>4</v>
          </cell>
          <cell r="C10" t="str">
            <v>LB-204</v>
          </cell>
          <cell r="D10">
            <v>1</v>
          </cell>
          <cell r="G10" t="str">
            <v>RL4B28F39N5170291</v>
          </cell>
        </row>
        <row r="11">
          <cell r="A11">
            <v>5</v>
          </cell>
          <cell r="C11" t="str">
            <v>KY-211</v>
          </cell>
          <cell r="D11">
            <v>8</v>
          </cell>
          <cell r="G11" t="str">
            <v>RL4B23F33N5162108</v>
          </cell>
        </row>
        <row r="12">
          <cell r="A12">
            <v>6</v>
          </cell>
          <cell r="C12" t="str">
            <v>KU-183</v>
          </cell>
          <cell r="D12">
            <v>1</v>
          </cell>
          <cell r="G12" t="str">
            <v>RL4B28F30N5170292</v>
          </cell>
        </row>
        <row r="13">
          <cell r="A13">
            <v>7</v>
          </cell>
          <cell r="C13" t="str">
            <v>LB-204</v>
          </cell>
          <cell r="D13">
            <v>2</v>
          </cell>
          <cell r="G13" t="str">
            <v>RL4B28F32N5170293</v>
          </cell>
        </row>
        <row r="14">
          <cell r="A14">
            <v>8</v>
          </cell>
          <cell r="C14" t="str">
            <v>KY-211</v>
          </cell>
          <cell r="D14">
            <v>9</v>
          </cell>
          <cell r="G14" t="str">
            <v>RL4B23F35N5162109</v>
          </cell>
        </row>
        <row r="15">
          <cell r="A15">
            <v>9</v>
          </cell>
          <cell r="C15" t="str">
            <v>KY-211</v>
          </cell>
          <cell r="D15">
            <v>10</v>
          </cell>
          <cell r="G15" t="str">
            <v>RL4B23F31N5162110</v>
          </cell>
        </row>
        <row r="16">
          <cell r="A16">
            <v>10</v>
          </cell>
          <cell r="C16" t="str">
            <v>KU-183</v>
          </cell>
          <cell r="D16">
            <v>2</v>
          </cell>
          <cell r="G16" t="str">
            <v>RL4B28F34N5170294</v>
          </cell>
        </row>
        <row r="17">
          <cell r="A17">
            <v>11</v>
          </cell>
          <cell r="C17" t="str">
            <v>LB-204</v>
          </cell>
          <cell r="D17">
            <v>3</v>
          </cell>
          <cell r="G17" t="str">
            <v>RL4B28F36N5170295</v>
          </cell>
        </row>
        <row r="18">
          <cell r="A18">
            <v>12</v>
          </cell>
          <cell r="C18" t="str">
            <v>KY-212</v>
          </cell>
          <cell r="D18">
            <v>1</v>
          </cell>
          <cell r="G18" t="str">
            <v>RL4B23F33N5162111</v>
          </cell>
        </row>
        <row r="19">
          <cell r="A19">
            <v>13</v>
          </cell>
          <cell r="C19" t="str">
            <v>LB-204</v>
          </cell>
          <cell r="D19">
            <v>4</v>
          </cell>
          <cell r="G19" t="str">
            <v>RL4B28F38N5170296</v>
          </cell>
        </row>
        <row r="20">
          <cell r="A20">
            <v>14</v>
          </cell>
          <cell r="C20" t="str">
            <v>KU-183</v>
          </cell>
          <cell r="D20">
            <v>3</v>
          </cell>
          <cell r="G20" t="str">
            <v>RL4B28F3XN5170297</v>
          </cell>
        </row>
        <row r="21">
          <cell r="A21">
            <v>15</v>
          </cell>
          <cell r="C21" t="str">
            <v>KY-212</v>
          </cell>
          <cell r="D21">
            <v>2</v>
          </cell>
          <cell r="G21" t="str">
            <v>RL4B23F35N5162112</v>
          </cell>
        </row>
        <row r="22">
          <cell r="A22">
            <v>16</v>
          </cell>
          <cell r="C22" t="str">
            <v>LB-204</v>
          </cell>
          <cell r="D22">
            <v>5</v>
          </cell>
          <cell r="G22" t="str">
            <v>RL4B28F31N5170298</v>
          </cell>
        </row>
        <row r="23">
          <cell r="A23">
            <v>17</v>
          </cell>
          <cell r="C23" t="str">
            <v>KY-212</v>
          </cell>
          <cell r="D23">
            <v>3</v>
          </cell>
          <cell r="G23" t="str">
            <v>RL4B23F37N5162113</v>
          </cell>
        </row>
        <row r="24">
          <cell r="A24">
            <v>18</v>
          </cell>
          <cell r="C24" t="str">
            <v>KU-183</v>
          </cell>
          <cell r="D24">
            <v>4</v>
          </cell>
          <cell r="G24" t="str">
            <v>RL4B28F33N5170299</v>
          </cell>
        </row>
        <row r="25">
          <cell r="A25">
            <v>19</v>
          </cell>
          <cell r="C25" t="str">
            <v>KY-212</v>
          </cell>
          <cell r="D25">
            <v>4</v>
          </cell>
          <cell r="G25" t="str">
            <v>RL4B23F39N5162114</v>
          </cell>
        </row>
        <row r="26">
          <cell r="A26">
            <v>20</v>
          </cell>
          <cell r="C26" t="str">
            <v>LB-204</v>
          </cell>
          <cell r="D26">
            <v>6</v>
          </cell>
          <cell r="G26" t="str">
            <v>RL4B28F36N5170300</v>
          </cell>
        </row>
        <row r="27">
          <cell r="A27">
            <v>21</v>
          </cell>
          <cell r="C27" t="str">
            <v>KY-212</v>
          </cell>
          <cell r="D27">
            <v>5</v>
          </cell>
          <cell r="G27" t="str">
            <v>RL4B23F30N5162115</v>
          </cell>
        </row>
        <row r="28">
          <cell r="A28">
            <v>22</v>
          </cell>
          <cell r="C28" t="str">
            <v>KU-183</v>
          </cell>
          <cell r="D28">
            <v>5</v>
          </cell>
          <cell r="G28" t="str">
            <v>RL4B28F38N5170301</v>
          </cell>
        </row>
        <row r="29">
          <cell r="A29">
            <v>23</v>
          </cell>
          <cell r="C29" t="str">
            <v>LB-204</v>
          </cell>
          <cell r="D29">
            <v>7</v>
          </cell>
          <cell r="G29" t="str">
            <v>RL4B28F3XN5170302</v>
          </cell>
        </row>
        <row r="30">
          <cell r="A30">
            <v>24</v>
          </cell>
          <cell r="C30" t="str">
            <v>KY-212</v>
          </cell>
          <cell r="D30">
            <v>6</v>
          </cell>
          <cell r="G30" t="str">
            <v>RL4B23F32N5162116</v>
          </cell>
        </row>
        <row r="31">
          <cell r="A31">
            <v>25</v>
          </cell>
          <cell r="C31" t="str">
            <v>LB-204</v>
          </cell>
          <cell r="D31">
            <v>8</v>
          </cell>
          <cell r="G31" t="str">
            <v>RL4B28F31N5170303</v>
          </cell>
        </row>
        <row r="32">
          <cell r="A32">
            <v>26</v>
          </cell>
          <cell r="C32" t="str">
            <v>KY-212</v>
          </cell>
          <cell r="D32">
            <v>7</v>
          </cell>
          <cell r="G32" t="str">
            <v>RL4B23F34N5162117</v>
          </cell>
        </row>
        <row r="33">
          <cell r="A33">
            <v>27</v>
          </cell>
          <cell r="C33" t="str">
            <v>KU-183</v>
          </cell>
          <cell r="D33">
            <v>6</v>
          </cell>
          <cell r="G33" t="str">
            <v>RL4B28F33N5170304</v>
          </cell>
        </row>
        <row r="34">
          <cell r="A34">
            <v>28</v>
          </cell>
          <cell r="C34" t="str">
            <v>KY-212</v>
          </cell>
          <cell r="D34">
            <v>8</v>
          </cell>
          <cell r="G34" t="str">
            <v>RL4B23F36N5162118</v>
          </cell>
        </row>
        <row r="35">
          <cell r="A35">
            <v>29</v>
          </cell>
          <cell r="C35" t="str">
            <v>LB-204</v>
          </cell>
          <cell r="D35">
            <v>9</v>
          </cell>
          <cell r="G35" t="str">
            <v>RL4B28F35N5170305</v>
          </cell>
        </row>
        <row r="36">
          <cell r="A36">
            <v>30</v>
          </cell>
          <cell r="C36" t="str">
            <v>KU-183</v>
          </cell>
          <cell r="D36">
            <v>7</v>
          </cell>
          <cell r="G36" t="str">
            <v>RL4B28F37N5170306</v>
          </cell>
        </row>
        <row r="37">
          <cell r="A37">
            <v>31</v>
          </cell>
          <cell r="C37" t="str">
            <v>KY-212</v>
          </cell>
          <cell r="D37">
            <v>9</v>
          </cell>
          <cell r="G37" t="str">
            <v>RL4B23F38N5162119</v>
          </cell>
        </row>
        <row r="38">
          <cell r="A38">
            <v>32</v>
          </cell>
          <cell r="C38" t="str">
            <v>LB-204</v>
          </cell>
          <cell r="D38">
            <v>10</v>
          </cell>
          <cell r="G38" t="str">
            <v>RL4B28F39N5170307</v>
          </cell>
        </row>
        <row r="39">
          <cell r="A39">
            <v>33</v>
          </cell>
          <cell r="C39" t="str">
            <v>KY-212</v>
          </cell>
          <cell r="D39">
            <v>10</v>
          </cell>
          <cell r="G39" t="str">
            <v>RL4B23F34N5162120</v>
          </cell>
        </row>
        <row r="40">
          <cell r="A40">
            <v>34</v>
          </cell>
          <cell r="C40" t="str">
            <v>KU-183</v>
          </cell>
          <cell r="D40">
            <v>8</v>
          </cell>
          <cell r="G40" t="str">
            <v>RL4B28F30N5170308</v>
          </cell>
        </row>
        <row r="41">
          <cell r="A41">
            <v>35</v>
          </cell>
          <cell r="C41" t="str">
            <v>LB-205</v>
          </cell>
          <cell r="D41">
            <v>1</v>
          </cell>
          <cell r="G41" t="str">
            <v>RL4B28F32N5170309</v>
          </cell>
        </row>
        <row r="42">
          <cell r="A42">
            <v>36</v>
          </cell>
          <cell r="C42" t="str">
            <v>KY-213</v>
          </cell>
          <cell r="D42">
            <v>1</v>
          </cell>
          <cell r="G42" t="str">
            <v>RL4B23F36N5162121</v>
          </cell>
        </row>
        <row r="43">
          <cell r="A43">
            <v>37</v>
          </cell>
          <cell r="C43" t="str">
            <v>KY-213</v>
          </cell>
          <cell r="D43">
            <v>2</v>
          </cell>
          <cell r="G43" t="str">
            <v>RL4B23F38N5162122</v>
          </cell>
        </row>
        <row r="44">
          <cell r="A44">
            <v>38</v>
          </cell>
          <cell r="C44" t="str">
            <v>LB-205</v>
          </cell>
          <cell r="D44">
            <v>2</v>
          </cell>
          <cell r="G44" t="str">
            <v>RL4B28F39N5170310</v>
          </cell>
        </row>
        <row r="45">
          <cell r="A45">
            <v>39</v>
          </cell>
          <cell r="C45" t="str">
            <v>KU-183</v>
          </cell>
          <cell r="D45">
            <v>9</v>
          </cell>
          <cell r="G45" t="str">
            <v>RL4B28F30N5170311</v>
          </cell>
        </row>
        <row r="46">
          <cell r="A46">
            <v>40</v>
          </cell>
          <cell r="C46" t="str">
            <v>KY-213</v>
          </cell>
          <cell r="D46">
            <v>3</v>
          </cell>
          <cell r="G46" t="str">
            <v>RL4B23F3XN5162123</v>
          </cell>
        </row>
        <row r="47">
          <cell r="A47">
            <v>41</v>
          </cell>
          <cell r="C47" t="str">
            <v>LB-205</v>
          </cell>
          <cell r="D47">
            <v>3</v>
          </cell>
          <cell r="G47" t="str">
            <v>RL4B28F32N5170312</v>
          </cell>
        </row>
        <row r="48">
          <cell r="A48">
            <v>42</v>
          </cell>
          <cell r="C48" t="str">
            <v>KY-213</v>
          </cell>
          <cell r="D48">
            <v>4</v>
          </cell>
          <cell r="G48" t="str">
            <v>RL4B23F31N5162124</v>
          </cell>
        </row>
        <row r="49">
          <cell r="A49">
            <v>43</v>
          </cell>
          <cell r="C49" t="str">
            <v>KU-183</v>
          </cell>
          <cell r="D49">
            <v>10</v>
          </cell>
          <cell r="G49" t="str">
            <v>RL4B28F34N5170313</v>
          </cell>
        </row>
        <row r="50">
          <cell r="A50">
            <v>44</v>
          </cell>
          <cell r="C50" t="str">
            <v>LB-205</v>
          </cell>
          <cell r="D50">
            <v>4</v>
          </cell>
          <cell r="G50" t="str">
            <v>RL4B28F36N5170314</v>
          </cell>
        </row>
        <row r="51">
          <cell r="A51">
            <v>45</v>
          </cell>
          <cell r="C51" t="str">
            <v>KY-213</v>
          </cell>
          <cell r="D51">
            <v>5</v>
          </cell>
          <cell r="G51" t="str">
            <v>RL4B23F33N5162125</v>
          </cell>
        </row>
        <row r="52">
          <cell r="A52">
            <v>46</v>
          </cell>
          <cell r="C52" t="str">
            <v>KY-213</v>
          </cell>
          <cell r="D52">
            <v>6</v>
          </cell>
          <cell r="G52" t="str">
            <v>RL4B23F35N5162126</v>
          </cell>
        </row>
        <row r="53">
          <cell r="A53">
            <v>47</v>
          </cell>
          <cell r="C53" t="str">
            <v>KU-184</v>
          </cell>
          <cell r="D53">
            <v>1</v>
          </cell>
          <cell r="G53" t="str">
            <v>RL4B28F38N5170315</v>
          </cell>
        </row>
        <row r="54">
          <cell r="A54">
            <v>48</v>
          </cell>
          <cell r="C54" t="str">
            <v>LB-205</v>
          </cell>
          <cell r="D54">
            <v>5</v>
          </cell>
          <cell r="G54" t="str">
            <v>RL4B28F3XN5170316</v>
          </cell>
        </row>
        <row r="55">
          <cell r="A55">
            <v>49</v>
          </cell>
          <cell r="C55" t="str">
            <v>KY-213</v>
          </cell>
          <cell r="D55">
            <v>7</v>
          </cell>
          <cell r="G55" t="str">
            <v>RL4B23F37N5162127</v>
          </cell>
        </row>
        <row r="56">
          <cell r="A56">
            <v>50</v>
          </cell>
          <cell r="C56" t="str">
            <v>LB-205</v>
          </cell>
          <cell r="D56">
            <v>6</v>
          </cell>
          <cell r="G56" t="str">
            <v>RL4B28F31N5170317</v>
          </cell>
        </row>
        <row r="57">
          <cell r="A57">
            <v>51</v>
          </cell>
          <cell r="C57" t="str">
            <v>KU-184</v>
          </cell>
          <cell r="D57">
            <v>2</v>
          </cell>
          <cell r="G57" t="str">
            <v>RL4B28F33N5170318</v>
          </cell>
        </row>
        <row r="58">
          <cell r="A58">
            <v>52</v>
          </cell>
          <cell r="C58" t="str">
            <v>KY-213</v>
          </cell>
          <cell r="D58">
            <v>8</v>
          </cell>
          <cell r="G58" t="str">
            <v>RL4B23F39N5162128</v>
          </cell>
        </row>
        <row r="59">
          <cell r="A59">
            <v>53</v>
          </cell>
          <cell r="C59" t="str">
            <v>KY-213</v>
          </cell>
          <cell r="D59">
            <v>9</v>
          </cell>
          <cell r="G59" t="str">
            <v>RL4B23F30N5162129</v>
          </cell>
        </row>
        <row r="60">
          <cell r="A60">
            <v>54</v>
          </cell>
          <cell r="C60" t="str">
            <v>LB-205</v>
          </cell>
          <cell r="D60">
            <v>7</v>
          </cell>
          <cell r="G60" t="str">
            <v>RL4B28F35N5170319</v>
          </cell>
        </row>
        <row r="61">
          <cell r="A61">
            <v>55</v>
          </cell>
          <cell r="C61" t="str">
            <v>KU-184</v>
          </cell>
          <cell r="D61">
            <v>3</v>
          </cell>
          <cell r="G61" t="str">
            <v>RL4B28F31N5170320</v>
          </cell>
        </row>
        <row r="62">
          <cell r="A62">
            <v>56</v>
          </cell>
          <cell r="C62" t="str">
            <v>KY-213</v>
          </cell>
          <cell r="D62">
            <v>10</v>
          </cell>
          <cell r="G62" t="str">
            <v>RL4B23F37N5162130</v>
          </cell>
        </row>
        <row r="63">
          <cell r="A63">
            <v>57</v>
          </cell>
          <cell r="C63" t="str">
            <v>LB-205</v>
          </cell>
          <cell r="D63">
            <v>8</v>
          </cell>
          <cell r="G63" t="str">
            <v>RL4B28F33N5170321</v>
          </cell>
        </row>
        <row r="64">
          <cell r="A64">
            <v>58</v>
          </cell>
          <cell r="C64" t="str">
            <v>KY-214</v>
          </cell>
          <cell r="D64">
            <v>1</v>
          </cell>
          <cell r="G64" t="str">
            <v>RL4B23F39N5162131</v>
          </cell>
        </row>
        <row r="65">
          <cell r="A65">
            <v>59</v>
          </cell>
          <cell r="C65" t="str">
            <v>KU-184</v>
          </cell>
          <cell r="D65">
            <v>4</v>
          </cell>
          <cell r="G65" t="str">
            <v>RL4B28F35N5170322</v>
          </cell>
        </row>
        <row r="66">
          <cell r="A66">
            <v>60</v>
          </cell>
          <cell r="C66" t="str">
            <v>LB-205</v>
          </cell>
          <cell r="D66">
            <v>9</v>
          </cell>
          <cell r="G66" t="str">
            <v>RL4B28F37N5170323</v>
          </cell>
        </row>
        <row r="67">
          <cell r="A67">
            <v>61</v>
          </cell>
          <cell r="C67" t="str">
            <v>KY-214</v>
          </cell>
          <cell r="D67">
            <v>2</v>
          </cell>
          <cell r="G67" t="str">
            <v>RL4B23F30N5162132</v>
          </cell>
        </row>
        <row r="68">
          <cell r="A68">
            <v>62</v>
          </cell>
          <cell r="C68" t="str">
            <v>KY-214</v>
          </cell>
          <cell r="D68">
            <v>3</v>
          </cell>
          <cell r="G68" t="str">
            <v>RL4B23F32N5162133</v>
          </cell>
        </row>
        <row r="69">
          <cell r="A69">
            <v>63</v>
          </cell>
          <cell r="C69" t="str">
            <v>LB-205</v>
          </cell>
          <cell r="D69">
            <v>10</v>
          </cell>
          <cell r="G69" t="str">
            <v>RL4B28F39N5170324</v>
          </cell>
        </row>
        <row r="70">
          <cell r="A70">
            <v>64</v>
          </cell>
          <cell r="C70" t="str">
            <v>KU-184</v>
          </cell>
          <cell r="D70">
            <v>5</v>
          </cell>
          <cell r="G70" t="str">
            <v>RL4B28F30N5170325</v>
          </cell>
        </row>
        <row r="71">
          <cell r="A71">
            <v>65</v>
          </cell>
          <cell r="C71" t="str">
            <v>KY-214</v>
          </cell>
          <cell r="D71">
            <v>4</v>
          </cell>
          <cell r="G71" t="str">
            <v>RL4B23F34N5162134</v>
          </cell>
        </row>
        <row r="72">
          <cell r="A72">
            <v>66</v>
          </cell>
          <cell r="C72" t="str">
            <v>LB-206</v>
          </cell>
          <cell r="D72">
            <v>1</v>
          </cell>
          <cell r="G72" t="str">
            <v>RL4B28F32N5170326</v>
          </cell>
        </row>
        <row r="73">
          <cell r="A73">
            <v>67</v>
          </cell>
          <cell r="C73" t="str">
            <v>KY-214</v>
          </cell>
          <cell r="D73">
            <v>5</v>
          </cell>
          <cell r="G73" t="str">
            <v>RL4B23F36N5162135</v>
          </cell>
        </row>
        <row r="74">
          <cell r="A74">
            <v>68</v>
          </cell>
          <cell r="C74" t="str">
            <v>KU-184</v>
          </cell>
          <cell r="D74">
            <v>6</v>
          </cell>
          <cell r="G74" t="str">
            <v>RL4B28F34N5170327</v>
          </cell>
        </row>
        <row r="75">
          <cell r="A75">
            <v>69</v>
          </cell>
          <cell r="C75" t="str">
            <v>LB-206</v>
          </cell>
          <cell r="D75">
            <v>2</v>
          </cell>
          <cell r="G75" t="str">
            <v>RL4B28F36N5170328</v>
          </cell>
        </row>
        <row r="76">
          <cell r="A76">
            <v>70</v>
          </cell>
          <cell r="C76" t="str">
            <v>KY-214</v>
          </cell>
          <cell r="D76">
            <v>6</v>
          </cell>
          <cell r="G76" t="str">
            <v>RL4B23F38N5162136</v>
          </cell>
        </row>
        <row r="77">
          <cell r="A77">
            <v>71</v>
          </cell>
          <cell r="C77" t="str">
            <v>KU-184</v>
          </cell>
          <cell r="D77">
            <v>7</v>
          </cell>
          <cell r="G77" t="str">
            <v>RL4B28F38N5170329</v>
          </cell>
        </row>
        <row r="78">
          <cell r="A78">
            <v>72</v>
          </cell>
          <cell r="C78" t="str">
            <v>KY-214</v>
          </cell>
          <cell r="D78">
            <v>7</v>
          </cell>
          <cell r="G78" t="str">
            <v>RL4B23F3XN5162137</v>
          </cell>
        </row>
        <row r="79">
          <cell r="A79">
            <v>73</v>
          </cell>
          <cell r="C79" t="str">
            <v>LB-206</v>
          </cell>
          <cell r="D79">
            <v>3</v>
          </cell>
          <cell r="G79" t="str">
            <v>RL4B28F34N5170330</v>
          </cell>
        </row>
        <row r="80">
          <cell r="A80">
            <v>74</v>
          </cell>
          <cell r="C80" t="str">
            <v>KY-214</v>
          </cell>
          <cell r="D80">
            <v>8</v>
          </cell>
          <cell r="G80" t="str">
            <v>RL4B23F31N5162138</v>
          </cell>
        </row>
        <row r="81">
          <cell r="A81">
            <v>75</v>
          </cell>
          <cell r="C81" t="str">
            <v>LB-206</v>
          </cell>
          <cell r="D81">
            <v>4</v>
          </cell>
          <cell r="G81" t="str">
            <v>RL4B28F36N5170331</v>
          </cell>
        </row>
        <row r="82">
          <cell r="A82">
            <v>76</v>
          </cell>
          <cell r="C82" t="str">
            <v>KU-184</v>
          </cell>
          <cell r="D82">
            <v>8</v>
          </cell>
          <cell r="G82" t="str">
            <v>RL4B28F38N5170332</v>
          </cell>
        </row>
        <row r="83">
          <cell r="A83">
            <v>77</v>
          </cell>
          <cell r="C83" t="str">
            <v>KY-214</v>
          </cell>
          <cell r="D83">
            <v>9</v>
          </cell>
          <cell r="G83" t="str">
            <v>RL4B23F33N5162139</v>
          </cell>
        </row>
        <row r="84">
          <cell r="A84">
            <v>78</v>
          </cell>
          <cell r="C84" t="str">
            <v>LB-206</v>
          </cell>
          <cell r="D84">
            <v>5</v>
          </cell>
          <cell r="G84" t="str">
            <v>RL4B28F3XN5170333</v>
          </cell>
        </row>
        <row r="85">
          <cell r="A85">
            <v>79</v>
          </cell>
          <cell r="C85" t="str">
            <v>KY-214</v>
          </cell>
          <cell r="D85">
            <v>10</v>
          </cell>
          <cell r="G85" t="str">
            <v>RL4B23F3XN5162140</v>
          </cell>
        </row>
        <row r="86">
          <cell r="A86">
            <v>80</v>
          </cell>
          <cell r="C86" t="str">
            <v>KU-184</v>
          </cell>
          <cell r="D86">
            <v>9</v>
          </cell>
          <cell r="G86" t="str">
            <v>RL4B28F31N5170334</v>
          </cell>
        </row>
        <row r="87">
          <cell r="A87">
            <v>81</v>
          </cell>
          <cell r="C87" t="str">
            <v>KY-215</v>
          </cell>
          <cell r="D87">
            <v>1</v>
          </cell>
          <cell r="G87" t="str">
            <v>RL4B23F31N5162141</v>
          </cell>
        </row>
        <row r="88">
          <cell r="A88">
            <v>82</v>
          </cell>
          <cell r="C88" t="str">
            <v>LB-206</v>
          </cell>
          <cell r="D88">
            <v>6</v>
          </cell>
          <cell r="G88" t="str">
            <v>RL4B28F33N5170335</v>
          </cell>
        </row>
        <row r="89">
          <cell r="A89">
            <v>83</v>
          </cell>
          <cell r="C89" t="str">
            <v>KY-215</v>
          </cell>
          <cell r="D89">
            <v>2</v>
          </cell>
          <cell r="G89" t="str">
            <v>RL4B23F33N5162142</v>
          </cell>
        </row>
        <row r="90">
          <cell r="A90">
            <v>84</v>
          </cell>
          <cell r="C90" t="str">
            <v>KU-184</v>
          </cell>
          <cell r="D90">
            <v>10</v>
          </cell>
          <cell r="G90" t="str">
            <v>RL4B28F35N5170336</v>
          </cell>
        </row>
        <row r="91">
          <cell r="A91">
            <v>85</v>
          </cell>
          <cell r="C91" t="str">
            <v>LB-206</v>
          </cell>
          <cell r="D91">
            <v>7</v>
          </cell>
          <cell r="G91" t="str">
            <v>RL4B28F37N5170337</v>
          </cell>
        </row>
        <row r="92">
          <cell r="A92">
            <v>86</v>
          </cell>
          <cell r="C92" t="str">
            <v>KY-215</v>
          </cell>
          <cell r="D92">
            <v>3</v>
          </cell>
          <cell r="G92" t="str">
            <v>RL4B23F35N5162143</v>
          </cell>
        </row>
        <row r="93">
          <cell r="A93">
            <v>87</v>
          </cell>
          <cell r="C93" t="str">
            <v>LB-206</v>
          </cell>
          <cell r="D93">
            <v>8</v>
          </cell>
          <cell r="G93" t="str">
            <v>RL4B28F39N5170338</v>
          </cell>
        </row>
        <row r="94">
          <cell r="A94">
            <v>88</v>
          </cell>
          <cell r="C94" t="str">
            <v>KU-185</v>
          </cell>
          <cell r="D94">
            <v>1</v>
          </cell>
          <cell r="G94" t="str">
            <v>RL4B28F30N5170339</v>
          </cell>
        </row>
        <row r="95">
          <cell r="A95">
            <v>89</v>
          </cell>
          <cell r="C95" t="str">
            <v>KY-215</v>
          </cell>
          <cell r="D95">
            <v>4</v>
          </cell>
          <cell r="G95" t="str">
            <v>RL4B23F37N5162144</v>
          </cell>
        </row>
        <row r="96">
          <cell r="A96">
            <v>90</v>
          </cell>
          <cell r="C96" t="str">
            <v>KY-215</v>
          </cell>
          <cell r="D96">
            <v>5</v>
          </cell>
          <cell r="G96" t="str">
            <v>RL4B23F39N5162145</v>
          </cell>
        </row>
        <row r="97">
          <cell r="A97">
            <v>91</v>
          </cell>
          <cell r="C97" t="str">
            <v>LB-206</v>
          </cell>
          <cell r="D97">
            <v>9</v>
          </cell>
          <cell r="G97" t="str">
            <v>RL4B28F37N5170340</v>
          </cell>
        </row>
        <row r="98">
          <cell r="A98">
            <v>92</v>
          </cell>
          <cell r="C98" t="str">
            <v>KU-185</v>
          </cell>
          <cell r="D98">
            <v>2</v>
          </cell>
          <cell r="G98" t="str">
            <v>RL4B28F39N5170341</v>
          </cell>
        </row>
        <row r="99">
          <cell r="A99">
            <v>93</v>
          </cell>
          <cell r="C99" t="str">
            <v>KY-215</v>
          </cell>
          <cell r="D99">
            <v>6</v>
          </cell>
          <cell r="G99" t="str">
            <v>RL4B23F30N5162146</v>
          </cell>
        </row>
        <row r="100">
          <cell r="A100">
            <v>94</v>
          </cell>
          <cell r="C100" t="str">
            <v>LB-206</v>
          </cell>
          <cell r="D100">
            <v>10</v>
          </cell>
          <cell r="G100" t="str">
            <v>RL4B28F30N5170342</v>
          </cell>
        </row>
        <row r="101">
          <cell r="A101">
            <v>95</v>
          </cell>
          <cell r="C101" t="str">
            <v>KY-215</v>
          </cell>
          <cell r="D101">
            <v>7</v>
          </cell>
          <cell r="G101" t="str">
            <v>RL4B23F32N5162147</v>
          </cell>
        </row>
        <row r="102">
          <cell r="A102">
            <v>96</v>
          </cell>
          <cell r="C102" t="str">
            <v>KU-185</v>
          </cell>
          <cell r="D102">
            <v>3</v>
          </cell>
          <cell r="G102" t="str">
            <v>RL4B28F32N5170343</v>
          </cell>
        </row>
        <row r="103">
          <cell r="A103">
            <v>97</v>
          </cell>
          <cell r="C103" t="str">
            <v>LB-207</v>
          </cell>
          <cell r="D103">
            <v>1</v>
          </cell>
          <cell r="G103" t="str">
            <v>RL4B28F34N5170344</v>
          </cell>
        </row>
        <row r="104">
          <cell r="A104">
            <v>98</v>
          </cell>
          <cell r="C104" t="str">
            <v>KY-215</v>
          </cell>
          <cell r="D104">
            <v>8</v>
          </cell>
          <cell r="G104" t="str">
            <v>RL4B23F34N5162148</v>
          </cell>
        </row>
        <row r="105">
          <cell r="A105">
            <v>99</v>
          </cell>
          <cell r="C105" t="str">
            <v>KY-215</v>
          </cell>
          <cell r="D105">
            <v>9</v>
          </cell>
          <cell r="G105" t="str">
            <v>RL4B23F36N5162149</v>
          </cell>
        </row>
        <row r="106">
          <cell r="A106">
            <v>100</v>
          </cell>
          <cell r="C106" t="str">
            <v>LB-207</v>
          </cell>
          <cell r="D106">
            <v>2</v>
          </cell>
          <cell r="G106" t="str">
            <v>RL4B28F36N5170345</v>
          </cell>
        </row>
        <row r="107">
          <cell r="A107">
            <v>101</v>
          </cell>
          <cell r="C107" t="str">
            <v>KU-185</v>
          </cell>
          <cell r="D107">
            <v>4</v>
          </cell>
          <cell r="G107" t="str">
            <v>RL4B28F38N5170346</v>
          </cell>
        </row>
        <row r="108">
          <cell r="A108">
            <v>102</v>
          </cell>
          <cell r="C108" t="str">
            <v>KY-215</v>
          </cell>
          <cell r="D108">
            <v>10</v>
          </cell>
          <cell r="G108" t="str">
            <v>RL4B23F32N5162150</v>
          </cell>
        </row>
        <row r="109">
          <cell r="A109">
            <v>103</v>
          </cell>
          <cell r="C109" t="str">
            <v>LB-207</v>
          </cell>
          <cell r="D109">
            <v>3</v>
          </cell>
          <cell r="G109" t="str">
            <v>RL4B28F3XN5170347</v>
          </cell>
        </row>
        <row r="110">
          <cell r="A110">
            <v>104</v>
          </cell>
          <cell r="C110" t="str">
            <v>KY-216</v>
          </cell>
          <cell r="D110">
            <v>1</v>
          </cell>
          <cell r="G110" t="str">
            <v>RL4B23F34N5162151</v>
          </cell>
        </row>
        <row r="111">
          <cell r="A111">
            <v>105</v>
          </cell>
          <cell r="C111" t="str">
            <v>KU-185</v>
          </cell>
          <cell r="D111">
            <v>5</v>
          </cell>
          <cell r="G111" t="str">
            <v>RL4B28F31N5170348</v>
          </cell>
        </row>
        <row r="112">
          <cell r="A112">
            <v>106</v>
          </cell>
          <cell r="C112" t="str">
            <v>LB-207</v>
          </cell>
          <cell r="D112">
            <v>4</v>
          </cell>
          <cell r="G112" t="str">
            <v>RL4B28F33N5170349</v>
          </cell>
        </row>
        <row r="113">
          <cell r="A113">
            <v>107</v>
          </cell>
          <cell r="C113" t="str">
            <v>KY-216</v>
          </cell>
          <cell r="D113">
            <v>2</v>
          </cell>
          <cell r="G113" t="str">
            <v>RL4B23F36N5162152</v>
          </cell>
        </row>
        <row r="114">
          <cell r="A114">
            <v>108</v>
          </cell>
          <cell r="C114" t="str">
            <v>KU-185</v>
          </cell>
          <cell r="D114">
            <v>6</v>
          </cell>
          <cell r="G114" t="str">
            <v>RL4B28F3XN5170350</v>
          </cell>
        </row>
        <row r="115">
          <cell r="A115">
            <v>109</v>
          </cell>
          <cell r="C115" t="str">
            <v>KY-216</v>
          </cell>
          <cell r="D115">
            <v>3</v>
          </cell>
          <cell r="G115" t="str">
            <v>RL4B23F38N5162153</v>
          </cell>
        </row>
        <row r="116">
          <cell r="A116">
            <v>110</v>
          </cell>
          <cell r="C116" t="str">
            <v>LB-207</v>
          </cell>
          <cell r="D116">
            <v>5</v>
          </cell>
          <cell r="G116" t="str">
            <v>RL4B28F31N5170351</v>
          </cell>
        </row>
        <row r="117">
          <cell r="A117">
            <v>111</v>
          </cell>
          <cell r="C117" t="str">
            <v>KY-216</v>
          </cell>
          <cell r="D117">
            <v>4</v>
          </cell>
          <cell r="G117" t="str">
            <v>RL4B23F3XN5162154</v>
          </cell>
        </row>
        <row r="118">
          <cell r="A118">
            <v>112</v>
          </cell>
          <cell r="C118" t="str">
            <v>LB-207</v>
          </cell>
          <cell r="D118">
            <v>6</v>
          </cell>
          <cell r="G118" t="str">
            <v>RL4B28F33N5170352</v>
          </cell>
        </row>
        <row r="119">
          <cell r="A119">
            <v>113</v>
          </cell>
          <cell r="C119" t="str">
            <v>KU-185</v>
          </cell>
          <cell r="D119">
            <v>7</v>
          </cell>
          <cell r="G119" t="str">
            <v>RL4B28F35N5170353</v>
          </cell>
        </row>
        <row r="120">
          <cell r="A120">
            <v>114</v>
          </cell>
          <cell r="C120" t="str">
            <v>KY-216</v>
          </cell>
          <cell r="D120">
            <v>5</v>
          </cell>
          <cell r="G120" t="str">
            <v>RL4B23F31N5162155</v>
          </cell>
        </row>
        <row r="121">
          <cell r="A121">
            <v>115</v>
          </cell>
          <cell r="C121" t="str">
            <v>LB-207</v>
          </cell>
          <cell r="D121">
            <v>7</v>
          </cell>
          <cell r="G121" t="str">
            <v>RL4B28F37N5170354</v>
          </cell>
        </row>
        <row r="122">
          <cell r="A122">
            <v>116</v>
          </cell>
          <cell r="C122" t="str">
            <v>KY-216</v>
          </cell>
          <cell r="D122">
            <v>6</v>
          </cell>
          <cell r="G122" t="str">
            <v>RL4B23F33N5162156</v>
          </cell>
        </row>
        <row r="123">
          <cell r="A123">
            <v>117</v>
          </cell>
          <cell r="C123" t="str">
            <v>KU-185</v>
          </cell>
          <cell r="D123">
            <v>8</v>
          </cell>
          <cell r="G123" t="str">
            <v>RL4B28F39N5170355</v>
          </cell>
        </row>
        <row r="124">
          <cell r="A124">
            <v>118</v>
          </cell>
          <cell r="C124" t="str">
            <v>KY-216</v>
          </cell>
          <cell r="D124">
            <v>7</v>
          </cell>
          <cell r="G124" t="str">
            <v>RL4B23F35N5162157</v>
          </cell>
        </row>
        <row r="125">
          <cell r="A125">
            <v>119</v>
          </cell>
          <cell r="C125" t="str">
            <v>LB-207</v>
          </cell>
          <cell r="D125">
            <v>8</v>
          </cell>
          <cell r="G125" t="str">
            <v>RL4B28F30N5170356</v>
          </cell>
        </row>
        <row r="126">
          <cell r="A126">
            <v>120</v>
          </cell>
          <cell r="C126" t="str">
            <v>KY-216</v>
          </cell>
          <cell r="D126">
            <v>8</v>
          </cell>
          <cell r="G126" t="str">
            <v>RL4B23F37N5162158</v>
          </cell>
        </row>
        <row r="127">
          <cell r="A127">
            <v>121</v>
          </cell>
          <cell r="C127" t="str">
            <v>KU-185</v>
          </cell>
          <cell r="D127">
            <v>9</v>
          </cell>
          <cell r="G127" t="str">
            <v>RL4B28F32N5170357</v>
          </cell>
        </row>
        <row r="128">
          <cell r="A128">
            <v>122</v>
          </cell>
          <cell r="C128" t="str">
            <v>LB-207</v>
          </cell>
          <cell r="D128">
            <v>9</v>
          </cell>
          <cell r="G128" t="str">
            <v>RL4B28F34N5170358</v>
          </cell>
        </row>
        <row r="129">
          <cell r="A129">
            <v>123</v>
          </cell>
          <cell r="C129" t="str">
            <v>KY-216</v>
          </cell>
          <cell r="D129">
            <v>9</v>
          </cell>
          <cell r="G129" t="str">
            <v>RL4B23F39N5162159</v>
          </cell>
        </row>
        <row r="130">
          <cell r="A130">
            <v>124</v>
          </cell>
          <cell r="C130" t="str">
            <v>KY-216</v>
          </cell>
          <cell r="D130">
            <v>10</v>
          </cell>
          <cell r="G130" t="str">
            <v>RL4B23F35N5162160</v>
          </cell>
        </row>
        <row r="131">
          <cell r="A131">
            <v>125</v>
          </cell>
          <cell r="C131" t="str">
            <v>KU-185</v>
          </cell>
          <cell r="D131">
            <v>10</v>
          </cell>
          <cell r="G131" t="str">
            <v>RL4B28F36N5170359</v>
          </cell>
        </row>
        <row r="132">
          <cell r="A132">
            <v>126</v>
          </cell>
          <cell r="C132" t="str">
            <v>LB-207</v>
          </cell>
          <cell r="D132">
            <v>10</v>
          </cell>
          <cell r="G132" t="str">
            <v>RL4B28F32N5170360</v>
          </cell>
        </row>
        <row r="133">
          <cell r="A133">
            <v>127</v>
          </cell>
          <cell r="C133" t="str">
            <v>KY-217</v>
          </cell>
          <cell r="D133">
            <v>1</v>
          </cell>
          <cell r="G133" t="str">
            <v>RL4B23F37N5162161</v>
          </cell>
        </row>
        <row r="134">
          <cell r="A134">
            <v>128</v>
          </cell>
          <cell r="C134" t="str">
            <v>LB-208</v>
          </cell>
          <cell r="D134">
            <v>1</v>
          </cell>
          <cell r="G134" t="str">
            <v>RL4B28F34N5170361</v>
          </cell>
        </row>
        <row r="135">
          <cell r="A135">
            <v>129</v>
          </cell>
          <cell r="C135" t="str">
            <v>KU-186</v>
          </cell>
          <cell r="D135">
            <v>1</v>
          </cell>
          <cell r="G135" t="str">
            <v>RL4B28F36N5170362</v>
          </cell>
        </row>
        <row r="136">
          <cell r="A136">
            <v>130</v>
          </cell>
          <cell r="C136" t="str">
            <v>KY-217</v>
          </cell>
          <cell r="D136">
            <v>2</v>
          </cell>
          <cell r="G136" t="str">
            <v>RL4B23F39N5162162</v>
          </cell>
        </row>
        <row r="137">
          <cell r="A137">
            <v>131</v>
          </cell>
          <cell r="C137" t="str">
            <v>LB-208</v>
          </cell>
          <cell r="D137">
            <v>2</v>
          </cell>
          <cell r="G137" t="str">
            <v>RL4B28F38N5170363</v>
          </cell>
        </row>
        <row r="138">
          <cell r="A138">
            <v>132</v>
          </cell>
          <cell r="C138" t="str">
            <v>KY-217</v>
          </cell>
          <cell r="D138">
            <v>3</v>
          </cell>
          <cell r="G138" t="str">
            <v>RL4B23F30N5162163</v>
          </cell>
        </row>
        <row r="139">
          <cell r="A139">
            <v>133</v>
          </cell>
          <cell r="C139" t="str">
            <v>KU-186</v>
          </cell>
          <cell r="D139">
            <v>2</v>
          </cell>
          <cell r="G139" t="str">
            <v>RL4B28F3XN5170364</v>
          </cell>
        </row>
        <row r="140">
          <cell r="A140">
            <v>134</v>
          </cell>
          <cell r="C140" t="str">
            <v>LB-208</v>
          </cell>
          <cell r="D140">
            <v>3</v>
          </cell>
          <cell r="G140" t="str">
            <v>RL4B28F31N5170365</v>
          </cell>
        </row>
        <row r="141">
          <cell r="A141">
            <v>135</v>
          </cell>
          <cell r="C141" t="str">
            <v>KY-217</v>
          </cell>
          <cell r="D141">
            <v>4</v>
          </cell>
          <cell r="G141" t="str">
            <v>RL4B23F32N5162164</v>
          </cell>
        </row>
        <row r="142">
          <cell r="A142">
            <v>136</v>
          </cell>
          <cell r="C142" t="str">
            <v>KY-217</v>
          </cell>
          <cell r="D142">
            <v>5</v>
          </cell>
          <cell r="G142" t="str">
            <v>RL4B23F34N5162165</v>
          </cell>
        </row>
        <row r="143">
          <cell r="A143">
            <v>137</v>
          </cell>
          <cell r="C143" t="str">
            <v>LB-208</v>
          </cell>
          <cell r="D143">
            <v>4</v>
          </cell>
          <cell r="G143" t="str">
            <v>RL4B28F33N5170366</v>
          </cell>
        </row>
        <row r="144">
          <cell r="A144">
            <v>138</v>
          </cell>
          <cell r="C144" t="str">
            <v>KU-186</v>
          </cell>
          <cell r="D144">
            <v>3</v>
          </cell>
          <cell r="G144" t="str">
            <v>RL4B28F35N5170367</v>
          </cell>
        </row>
        <row r="145">
          <cell r="A145">
            <v>139</v>
          </cell>
          <cell r="C145" t="str">
            <v>KY-217</v>
          </cell>
          <cell r="D145">
            <v>6</v>
          </cell>
          <cell r="G145" t="str">
            <v>RL4B23F36N5162166</v>
          </cell>
        </row>
        <row r="146">
          <cell r="A146">
            <v>140</v>
          </cell>
          <cell r="C146" t="str">
            <v>LB-208</v>
          </cell>
          <cell r="D146">
            <v>5</v>
          </cell>
          <cell r="G146" t="str">
            <v>RL4B28F37N5170368</v>
          </cell>
        </row>
        <row r="147">
          <cell r="A147">
            <v>141</v>
          </cell>
          <cell r="C147" t="str">
            <v>KU-186</v>
          </cell>
          <cell r="D147">
            <v>4</v>
          </cell>
          <cell r="G147" t="str">
            <v>RL4B28F39N5170369</v>
          </cell>
        </row>
        <row r="148">
          <cell r="A148">
            <v>142</v>
          </cell>
          <cell r="C148" t="str">
            <v>KY-217</v>
          </cell>
          <cell r="D148">
            <v>7</v>
          </cell>
          <cell r="G148" t="str">
            <v>RL4B23F38N5162167</v>
          </cell>
        </row>
        <row r="149">
          <cell r="A149">
            <v>143</v>
          </cell>
          <cell r="C149" t="str">
            <v>LB-208</v>
          </cell>
          <cell r="D149">
            <v>6</v>
          </cell>
          <cell r="G149" t="str">
            <v>RL4B28F35N5170370</v>
          </cell>
        </row>
        <row r="150">
          <cell r="A150">
            <v>144</v>
          </cell>
          <cell r="C150" t="str">
            <v>KY-217</v>
          </cell>
          <cell r="D150">
            <v>8</v>
          </cell>
          <cell r="G150" t="str">
            <v>RL4B23F3XN5162168</v>
          </cell>
        </row>
        <row r="151">
          <cell r="A151">
            <v>145</v>
          </cell>
          <cell r="C151" t="str">
            <v>KU-186</v>
          </cell>
          <cell r="D151">
            <v>5</v>
          </cell>
          <cell r="G151" t="str">
            <v>RL4B28F37N5170371</v>
          </cell>
        </row>
        <row r="152">
          <cell r="A152">
            <v>146</v>
          </cell>
          <cell r="C152" t="str">
            <v>LB-208</v>
          </cell>
          <cell r="D152">
            <v>7</v>
          </cell>
          <cell r="G152" t="str">
            <v>RL4B28F39N5170372</v>
          </cell>
        </row>
        <row r="153">
          <cell r="A153">
            <v>147</v>
          </cell>
          <cell r="C153" t="str">
            <v>KY-217</v>
          </cell>
          <cell r="D153">
            <v>9</v>
          </cell>
          <cell r="G153" t="str">
            <v>RL4B23F31N5162169</v>
          </cell>
        </row>
        <row r="154">
          <cell r="A154">
            <v>148</v>
          </cell>
          <cell r="C154" t="str">
            <v>KY-217</v>
          </cell>
          <cell r="D154">
            <v>10</v>
          </cell>
          <cell r="G154" t="str">
            <v>RL4B23F38N5162170</v>
          </cell>
        </row>
        <row r="155">
          <cell r="A155">
            <v>149</v>
          </cell>
          <cell r="C155" t="str">
            <v>LB-208</v>
          </cell>
          <cell r="D155">
            <v>8</v>
          </cell>
          <cell r="G155" t="str">
            <v>RL4B28F30N5170373</v>
          </cell>
        </row>
        <row r="156">
          <cell r="A156">
            <v>150</v>
          </cell>
          <cell r="C156" t="str">
            <v>KU-186</v>
          </cell>
          <cell r="D156">
            <v>6</v>
          </cell>
          <cell r="G156" t="str">
            <v>RL4B28F32N5170374</v>
          </cell>
        </row>
        <row r="157">
          <cell r="A157">
            <v>151</v>
          </cell>
          <cell r="C157" t="str">
            <v>KY-218</v>
          </cell>
          <cell r="D157">
            <v>1</v>
          </cell>
          <cell r="G157" t="str">
            <v>RL4B23F3XN5162171</v>
          </cell>
        </row>
        <row r="158">
          <cell r="A158">
            <v>152</v>
          </cell>
          <cell r="C158" t="str">
            <v>LB-208</v>
          </cell>
          <cell r="D158">
            <v>9</v>
          </cell>
          <cell r="G158" t="str">
            <v>RL4B28F34N5170375</v>
          </cell>
        </row>
        <row r="159">
          <cell r="A159">
            <v>153</v>
          </cell>
          <cell r="C159" t="str">
            <v>KU-186</v>
          </cell>
          <cell r="D159">
            <v>7</v>
          </cell>
          <cell r="G159" t="str">
            <v>RL4B28F36N5170376</v>
          </cell>
        </row>
        <row r="160">
          <cell r="A160">
            <v>154</v>
          </cell>
          <cell r="C160" t="str">
            <v>KY-218</v>
          </cell>
          <cell r="D160">
            <v>2</v>
          </cell>
          <cell r="G160" t="str">
            <v>RL4B23F31N5162172</v>
          </cell>
        </row>
        <row r="161">
          <cell r="A161">
            <v>155</v>
          </cell>
          <cell r="C161" t="str">
            <v>LB-208</v>
          </cell>
          <cell r="D161">
            <v>10</v>
          </cell>
          <cell r="G161" t="str">
            <v>RL4B28F38N5170377</v>
          </cell>
        </row>
        <row r="162">
          <cell r="A162">
            <v>156</v>
          </cell>
          <cell r="C162" t="str">
            <v>KY-218</v>
          </cell>
          <cell r="D162">
            <v>3</v>
          </cell>
          <cell r="G162" t="str">
            <v>RL4B23F33N5162173</v>
          </cell>
        </row>
        <row r="163">
          <cell r="A163">
            <v>157</v>
          </cell>
          <cell r="C163" t="str">
            <v>KU-186</v>
          </cell>
          <cell r="D163">
            <v>8</v>
          </cell>
          <cell r="G163" t="str">
            <v>RL4B28F3XN5170378</v>
          </cell>
        </row>
        <row r="164">
          <cell r="A164">
            <v>158</v>
          </cell>
          <cell r="C164" t="str">
            <v>LB-209</v>
          </cell>
          <cell r="D164">
            <v>1</v>
          </cell>
          <cell r="G164" t="str">
            <v>RL4B28F31N5170379</v>
          </cell>
        </row>
        <row r="165">
          <cell r="A165">
            <v>159</v>
          </cell>
          <cell r="C165" t="str">
            <v>KY-218</v>
          </cell>
          <cell r="D165">
            <v>4</v>
          </cell>
          <cell r="G165" t="str">
            <v>RL4B23F35N5162174</v>
          </cell>
        </row>
        <row r="166">
          <cell r="A166">
            <v>160</v>
          </cell>
          <cell r="C166" t="str">
            <v>KU-186</v>
          </cell>
          <cell r="D166">
            <v>9</v>
          </cell>
          <cell r="G166" t="str">
            <v>RL4B28F38N5170380</v>
          </cell>
        </row>
        <row r="167">
          <cell r="A167">
            <v>161</v>
          </cell>
          <cell r="C167" t="str">
            <v>KY-218</v>
          </cell>
          <cell r="D167">
            <v>5</v>
          </cell>
          <cell r="G167" t="str">
            <v>RL4B23F37N5162175</v>
          </cell>
        </row>
        <row r="168">
          <cell r="A168">
            <v>162</v>
          </cell>
          <cell r="C168" t="str">
            <v>LB-209</v>
          </cell>
          <cell r="D168">
            <v>2</v>
          </cell>
          <cell r="G168" t="str">
            <v>RL4B28F3XN5170381</v>
          </cell>
        </row>
        <row r="169">
          <cell r="A169">
            <v>163</v>
          </cell>
          <cell r="C169" t="str">
            <v>KY-218</v>
          </cell>
          <cell r="D169">
            <v>6</v>
          </cell>
          <cell r="G169" t="str">
            <v>RL4B23F39N5162176</v>
          </cell>
        </row>
        <row r="170">
          <cell r="A170">
            <v>164</v>
          </cell>
          <cell r="C170" t="str">
            <v>LB-209</v>
          </cell>
          <cell r="D170">
            <v>3</v>
          </cell>
          <cell r="G170" t="str">
            <v>RL4B28F31N5170382</v>
          </cell>
        </row>
        <row r="171">
          <cell r="A171">
            <v>165</v>
          </cell>
          <cell r="C171" t="str">
            <v>KU-186</v>
          </cell>
          <cell r="D171">
            <v>10</v>
          </cell>
          <cell r="G171" t="str">
            <v>RL4B28F33N5170383</v>
          </cell>
        </row>
        <row r="172">
          <cell r="A172">
            <v>166</v>
          </cell>
          <cell r="C172" t="str">
            <v>KY-218</v>
          </cell>
          <cell r="D172">
            <v>7</v>
          </cell>
          <cell r="G172" t="str">
            <v>RL4B23F30N5162177</v>
          </cell>
        </row>
        <row r="173">
          <cell r="A173">
            <v>167</v>
          </cell>
          <cell r="C173" t="str">
            <v>LB-209</v>
          </cell>
          <cell r="D173">
            <v>4</v>
          </cell>
          <cell r="G173" t="str">
            <v>RL4B28F35N5170384</v>
          </cell>
        </row>
        <row r="174">
          <cell r="A174">
            <v>168</v>
          </cell>
          <cell r="C174" t="str">
            <v>KY-218</v>
          </cell>
          <cell r="D174">
            <v>8</v>
          </cell>
          <cell r="G174" t="str">
            <v>RL4B23F32N5162178</v>
          </cell>
        </row>
        <row r="175">
          <cell r="A175">
            <v>169</v>
          </cell>
          <cell r="C175" t="str">
            <v>KU-187</v>
          </cell>
          <cell r="D175">
            <v>1</v>
          </cell>
          <cell r="G175" t="str">
            <v>RL4B28F37N5170385</v>
          </cell>
        </row>
        <row r="176">
          <cell r="A176">
            <v>170</v>
          </cell>
          <cell r="C176" t="str">
            <v>LB-209</v>
          </cell>
          <cell r="D176">
            <v>5</v>
          </cell>
          <cell r="G176" t="str">
            <v>RL4B28F39N5170386</v>
          </cell>
        </row>
        <row r="177">
          <cell r="A177">
            <v>171</v>
          </cell>
          <cell r="C177" t="str">
            <v>KY-218</v>
          </cell>
          <cell r="D177">
            <v>9</v>
          </cell>
          <cell r="G177" t="str">
            <v>RL4B23F34N5162179</v>
          </cell>
        </row>
        <row r="178">
          <cell r="A178">
            <v>172</v>
          </cell>
          <cell r="C178" t="str">
            <v>KY-218</v>
          </cell>
          <cell r="D178">
            <v>10</v>
          </cell>
          <cell r="G178" t="str">
            <v>RL4B23F30N5162180</v>
          </cell>
        </row>
        <row r="179">
          <cell r="A179">
            <v>173</v>
          </cell>
          <cell r="C179" t="str">
            <v>LB-209</v>
          </cell>
          <cell r="D179">
            <v>6</v>
          </cell>
          <cell r="G179" t="str">
            <v>RL4B28F30N5170387</v>
          </cell>
        </row>
        <row r="180">
          <cell r="A180">
            <v>174</v>
          </cell>
          <cell r="C180" t="str">
            <v>KU-187</v>
          </cell>
          <cell r="D180">
            <v>2</v>
          </cell>
          <cell r="G180" t="str">
            <v>RL4B28F32N5170388</v>
          </cell>
        </row>
        <row r="181">
          <cell r="A181">
            <v>175</v>
          </cell>
          <cell r="C181" t="str">
            <v>KY-219</v>
          </cell>
          <cell r="D181">
            <v>1</v>
          </cell>
          <cell r="G181" t="str">
            <v>RL4B23F32N5162181</v>
          </cell>
        </row>
        <row r="182">
          <cell r="A182">
            <v>176</v>
          </cell>
          <cell r="C182" t="str">
            <v>LB-209</v>
          </cell>
          <cell r="D182">
            <v>7</v>
          </cell>
          <cell r="G182" t="str">
            <v>RL4B28F34N5170389</v>
          </cell>
        </row>
        <row r="183">
          <cell r="A183">
            <v>177</v>
          </cell>
          <cell r="C183" t="str">
            <v>KU-187</v>
          </cell>
          <cell r="D183">
            <v>3</v>
          </cell>
          <cell r="G183" t="str">
            <v>RL4B28F30N5170390</v>
          </cell>
        </row>
        <row r="184">
          <cell r="A184">
            <v>178</v>
          </cell>
          <cell r="C184" t="str">
            <v>KY-219</v>
          </cell>
          <cell r="D184">
            <v>2</v>
          </cell>
          <cell r="G184" t="str">
            <v>RL4B23F34N5162182</v>
          </cell>
        </row>
        <row r="185">
          <cell r="A185">
            <v>179</v>
          </cell>
          <cell r="C185" t="str">
            <v>LB-209</v>
          </cell>
          <cell r="D185">
            <v>8</v>
          </cell>
          <cell r="G185" t="str">
            <v>RL4B28F32N5170391</v>
          </cell>
        </row>
        <row r="186">
          <cell r="A186">
            <v>180</v>
          </cell>
          <cell r="C186" t="str">
            <v>KY-219</v>
          </cell>
          <cell r="D186">
            <v>3</v>
          </cell>
          <cell r="G186" t="str">
            <v>RL4B23F36N5162183</v>
          </cell>
        </row>
        <row r="187">
          <cell r="A187">
            <v>181</v>
          </cell>
          <cell r="C187" t="str">
            <v>KU-187</v>
          </cell>
          <cell r="D187">
            <v>4</v>
          </cell>
          <cell r="G187" t="str">
            <v>RL4B28F34N5170392</v>
          </cell>
        </row>
        <row r="188">
          <cell r="A188">
            <v>182</v>
          </cell>
          <cell r="C188" t="str">
            <v>LB-209</v>
          </cell>
          <cell r="D188">
            <v>9</v>
          </cell>
          <cell r="G188" t="str">
            <v>RL4B28F36N5170393</v>
          </cell>
        </row>
        <row r="189">
          <cell r="A189">
            <v>183</v>
          </cell>
          <cell r="C189" t="str">
            <v>KY-219</v>
          </cell>
          <cell r="D189">
            <v>4</v>
          </cell>
          <cell r="G189" t="str">
            <v>RL4B23F38N5162184</v>
          </cell>
        </row>
        <row r="190">
          <cell r="A190">
            <v>184</v>
          </cell>
          <cell r="C190" t="str">
            <v>LB-209</v>
          </cell>
          <cell r="D190">
            <v>10</v>
          </cell>
          <cell r="G190" t="str">
            <v>RL4B28F38N5170394</v>
          </cell>
        </row>
        <row r="191">
          <cell r="A191">
            <v>185</v>
          </cell>
          <cell r="C191" t="str">
            <v>KU-187</v>
          </cell>
          <cell r="D191">
            <v>5</v>
          </cell>
          <cell r="G191" t="str">
            <v>RL4B28F3XN5170395</v>
          </cell>
        </row>
        <row r="192">
          <cell r="A192">
            <v>186</v>
          </cell>
          <cell r="C192" t="str">
            <v>KY-219</v>
          </cell>
          <cell r="D192">
            <v>5</v>
          </cell>
          <cell r="G192" t="str">
            <v>RL4B23F3XN5162185</v>
          </cell>
        </row>
        <row r="193">
          <cell r="A193">
            <v>187</v>
          </cell>
          <cell r="C193" t="str">
            <v>KY-219</v>
          </cell>
          <cell r="D193">
            <v>6</v>
          </cell>
          <cell r="G193" t="str">
            <v>RL4B23F31N5162186</v>
          </cell>
        </row>
        <row r="194">
          <cell r="A194">
            <v>188</v>
          </cell>
          <cell r="C194" t="str">
            <v>LB-210</v>
          </cell>
          <cell r="D194">
            <v>1</v>
          </cell>
          <cell r="G194" t="str">
            <v>RL4B28F31N5170396</v>
          </cell>
        </row>
        <row r="195">
          <cell r="A195">
            <v>189</v>
          </cell>
          <cell r="C195" t="str">
            <v>KU-187</v>
          </cell>
          <cell r="D195">
            <v>6</v>
          </cell>
          <cell r="G195" t="str">
            <v>RL4B28F33N5170397</v>
          </cell>
        </row>
        <row r="196">
          <cell r="A196">
            <v>190</v>
          </cell>
          <cell r="C196" t="str">
            <v>KY-219</v>
          </cell>
          <cell r="D196">
            <v>7</v>
          </cell>
          <cell r="G196" t="str">
            <v>RL4B23F33N5162187</v>
          </cell>
        </row>
        <row r="197">
          <cell r="A197">
            <v>191</v>
          </cell>
          <cell r="C197" t="str">
            <v>LB-210</v>
          </cell>
          <cell r="D197">
            <v>2</v>
          </cell>
          <cell r="G197" t="str">
            <v>RL4B28F35N5170398</v>
          </cell>
        </row>
        <row r="198">
          <cell r="A198">
            <v>192</v>
          </cell>
          <cell r="C198" t="str">
            <v>KY-219</v>
          </cell>
          <cell r="D198">
            <v>8</v>
          </cell>
          <cell r="G198" t="str">
            <v>RL4B23F35N5162188</v>
          </cell>
        </row>
        <row r="199">
          <cell r="A199">
            <v>193</v>
          </cell>
          <cell r="C199" t="str">
            <v>KU-187</v>
          </cell>
          <cell r="D199">
            <v>7</v>
          </cell>
          <cell r="G199" t="str">
            <v>RL4B28F37N5170399</v>
          </cell>
        </row>
        <row r="200">
          <cell r="A200">
            <v>194</v>
          </cell>
          <cell r="C200" t="str">
            <v>LB-210</v>
          </cell>
          <cell r="D200">
            <v>3</v>
          </cell>
          <cell r="G200" t="str">
            <v>RL4B28F3XN5170400</v>
          </cell>
        </row>
        <row r="201">
          <cell r="A201">
            <v>195</v>
          </cell>
          <cell r="C201" t="str">
            <v>KY-219</v>
          </cell>
          <cell r="D201">
            <v>9</v>
          </cell>
          <cell r="G201" t="str">
            <v>RL4B23F37N5162189</v>
          </cell>
        </row>
        <row r="202">
          <cell r="A202">
            <v>196</v>
          </cell>
          <cell r="C202" t="str">
            <v>KU-187</v>
          </cell>
          <cell r="D202">
            <v>8</v>
          </cell>
          <cell r="G202" t="str">
            <v>RL4B28F31N5170401</v>
          </cell>
        </row>
        <row r="203">
          <cell r="A203">
            <v>197</v>
          </cell>
          <cell r="C203" t="str">
            <v>KY-219</v>
          </cell>
          <cell r="D203">
            <v>10</v>
          </cell>
          <cell r="G203" t="str">
            <v>RL4B23F33N5162190</v>
          </cell>
        </row>
        <row r="204">
          <cell r="A204">
            <v>198</v>
          </cell>
          <cell r="C204" t="str">
            <v>LB-210</v>
          </cell>
          <cell r="D204">
            <v>4</v>
          </cell>
          <cell r="G204" t="str">
            <v>RL4B28F33N5170402</v>
          </cell>
        </row>
        <row r="205">
          <cell r="A205">
            <v>199</v>
          </cell>
          <cell r="C205" t="str">
            <v>KY-220</v>
          </cell>
          <cell r="D205">
            <v>1</v>
          </cell>
          <cell r="G205" t="str">
            <v>RL4B23F35N5162191</v>
          </cell>
        </row>
        <row r="206">
          <cell r="A206">
            <v>200</v>
          </cell>
          <cell r="C206" t="str">
            <v>LB-210</v>
          </cell>
          <cell r="D206">
            <v>5</v>
          </cell>
          <cell r="G206" t="str">
            <v>RL4B28F35N5170403</v>
          </cell>
        </row>
        <row r="207">
          <cell r="A207">
            <v>201</v>
          </cell>
          <cell r="C207" t="str">
            <v>KU-187</v>
          </cell>
          <cell r="D207">
            <v>9</v>
          </cell>
          <cell r="G207" t="str">
            <v>RL4B28F37N5170404</v>
          </cell>
        </row>
        <row r="208">
          <cell r="A208">
            <v>202</v>
          </cell>
          <cell r="C208" t="str">
            <v>KY-220</v>
          </cell>
          <cell r="D208">
            <v>2</v>
          </cell>
          <cell r="G208" t="str">
            <v>RL4B23F37N5162192</v>
          </cell>
        </row>
        <row r="209">
          <cell r="A209">
            <v>203</v>
          </cell>
          <cell r="C209" t="str">
            <v>LB-210</v>
          </cell>
          <cell r="D209">
            <v>6</v>
          </cell>
          <cell r="G209" t="str">
            <v>RL4B28F39N5170405</v>
          </cell>
        </row>
        <row r="210">
          <cell r="A210">
            <v>204</v>
          </cell>
          <cell r="C210" t="str">
            <v>KY-220</v>
          </cell>
          <cell r="D210">
            <v>3</v>
          </cell>
          <cell r="G210" t="str">
            <v>RL4B23F39N5162193</v>
          </cell>
        </row>
        <row r="211">
          <cell r="A211">
            <v>205</v>
          </cell>
          <cell r="C211" t="str">
            <v>KU-187</v>
          </cell>
          <cell r="D211">
            <v>10</v>
          </cell>
          <cell r="G211" t="str">
            <v>RL4B28F30N5170406</v>
          </cell>
        </row>
        <row r="212">
          <cell r="A212">
            <v>206</v>
          </cell>
          <cell r="C212" t="str">
            <v>LB-210</v>
          </cell>
          <cell r="D212">
            <v>7</v>
          </cell>
          <cell r="G212" t="str">
            <v>RL4B28F32N5170407</v>
          </cell>
        </row>
        <row r="213">
          <cell r="A213">
            <v>207</v>
          </cell>
          <cell r="C213" t="str">
            <v>KY-220</v>
          </cell>
          <cell r="D213">
            <v>4</v>
          </cell>
          <cell r="G213" t="str">
            <v>RL4B23F30N5162194</v>
          </cell>
        </row>
        <row r="214">
          <cell r="A214">
            <v>208</v>
          </cell>
          <cell r="C214" t="str">
            <v>LB-210</v>
          </cell>
          <cell r="D214">
            <v>8</v>
          </cell>
          <cell r="G214" t="str">
            <v>RL4B28F34N5170408</v>
          </cell>
        </row>
        <row r="215">
          <cell r="A215">
            <v>209</v>
          </cell>
          <cell r="C215" t="str">
            <v>KY-220</v>
          </cell>
          <cell r="D215">
            <v>5</v>
          </cell>
          <cell r="G215" t="str">
            <v>RL4B23F32N5162195</v>
          </cell>
        </row>
        <row r="216">
          <cell r="A216">
            <v>210</v>
          </cell>
          <cell r="C216" t="str">
            <v>KU-188</v>
          </cell>
          <cell r="D216">
            <v>1</v>
          </cell>
          <cell r="G216" t="str">
            <v>RL4B28F36N5170409</v>
          </cell>
        </row>
        <row r="217">
          <cell r="A217">
            <v>211</v>
          </cell>
          <cell r="C217" t="str">
            <v>KY-220</v>
          </cell>
          <cell r="D217">
            <v>6</v>
          </cell>
          <cell r="G217" t="str">
            <v>RL4B23F34N5162196</v>
          </cell>
        </row>
        <row r="218">
          <cell r="A218">
            <v>212</v>
          </cell>
          <cell r="C218" t="str">
            <v>LB-210</v>
          </cell>
          <cell r="D218">
            <v>9</v>
          </cell>
          <cell r="G218" t="str">
            <v>RL4B28F32N5170410</v>
          </cell>
        </row>
        <row r="219">
          <cell r="A219">
            <v>213</v>
          </cell>
          <cell r="C219" t="str">
            <v>KU-188</v>
          </cell>
          <cell r="D219">
            <v>2</v>
          </cell>
          <cell r="G219" t="str">
            <v>RL4B28F34N5170411</v>
          </cell>
        </row>
        <row r="220">
          <cell r="A220">
            <v>214</v>
          </cell>
          <cell r="C220" t="str">
            <v>KY-220</v>
          </cell>
          <cell r="D220">
            <v>7</v>
          </cell>
          <cell r="G220" t="str">
            <v>RL4B23F36N5162197</v>
          </cell>
        </row>
        <row r="221">
          <cell r="A221">
            <v>215</v>
          </cell>
          <cell r="C221" t="str">
            <v>LB-210</v>
          </cell>
          <cell r="D221">
            <v>10</v>
          </cell>
          <cell r="G221" t="str">
            <v>RL4B28F36N5170412</v>
          </cell>
        </row>
        <row r="222">
          <cell r="A222">
            <v>216</v>
          </cell>
          <cell r="C222" t="str">
            <v>KY-220</v>
          </cell>
          <cell r="D222">
            <v>8</v>
          </cell>
          <cell r="G222" t="str">
            <v>RL4B23F38N5162198</v>
          </cell>
        </row>
        <row r="223">
          <cell r="A223">
            <v>217</v>
          </cell>
          <cell r="C223" t="str">
            <v>KU-188</v>
          </cell>
          <cell r="D223">
            <v>3</v>
          </cell>
          <cell r="G223" t="str">
            <v>RL4B28F38N5170413</v>
          </cell>
        </row>
        <row r="224">
          <cell r="A224">
            <v>218</v>
          </cell>
          <cell r="C224" t="str">
            <v>LB-211</v>
          </cell>
          <cell r="D224">
            <v>1</v>
          </cell>
          <cell r="G224" t="str">
            <v>RL4B28F3XN5170414</v>
          </cell>
        </row>
        <row r="225">
          <cell r="A225">
            <v>219</v>
          </cell>
          <cell r="C225" t="str">
            <v>KY-220</v>
          </cell>
          <cell r="D225">
            <v>9</v>
          </cell>
          <cell r="G225" t="str">
            <v>RL4B23F3XN5162199</v>
          </cell>
        </row>
        <row r="226">
          <cell r="A226">
            <v>220</v>
          </cell>
          <cell r="C226" t="str">
            <v>KY-220</v>
          </cell>
          <cell r="D226">
            <v>10</v>
          </cell>
          <cell r="G226" t="str">
            <v>RL4B23F32N5162200</v>
          </cell>
        </row>
        <row r="227">
          <cell r="A227">
            <v>221</v>
          </cell>
          <cell r="C227" t="str">
            <v>KU-188</v>
          </cell>
          <cell r="D227">
            <v>4</v>
          </cell>
          <cell r="G227" t="str">
            <v>RL4B28F31N5170415</v>
          </cell>
        </row>
        <row r="228">
          <cell r="A228">
            <v>222</v>
          </cell>
          <cell r="C228" t="str">
            <v>LB-211</v>
          </cell>
          <cell r="D228">
            <v>2</v>
          </cell>
          <cell r="G228" t="str">
            <v>RL4B28F33N5170416</v>
          </cell>
        </row>
        <row r="229">
          <cell r="A229">
            <v>223</v>
          </cell>
          <cell r="C229" t="str">
            <v>KY-221</v>
          </cell>
          <cell r="D229">
            <v>1</v>
          </cell>
          <cell r="G229" t="str">
            <v>RL4B23F34N5162201</v>
          </cell>
        </row>
        <row r="230">
          <cell r="A230">
            <v>224</v>
          </cell>
          <cell r="C230" t="str">
            <v>LB-211</v>
          </cell>
          <cell r="D230">
            <v>3</v>
          </cell>
          <cell r="G230" t="str">
            <v>RL4B28F35N5170417</v>
          </cell>
        </row>
        <row r="231">
          <cell r="A231">
            <v>225</v>
          </cell>
          <cell r="C231" t="str">
            <v>KU-188</v>
          </cell>
          <cell r="D231">
            <v>5</v>
          </cell>
          <cell r="G231" t="str">
            <v>RL4B28F37N5170418</v>
          </cell>
        </row>
        <row r="232">
          <cell r="A232">
            <v>226</v>
          </cell>
          <cell r="C232" t="str">
            <v>KY-221</v>
          </cell>
          <cell r="D232">
            <v>2</v>
          </cell>
          <cell r="G232" t="str">
            <v>RL4B23F36N5162202</v>
          </cell>
        </row>
        <row r="233">
          <cell r="A233">
            <v>227</v>
          </cell>
          <cell r="C233" t="str">
            <v>LB-211</v>
          </cell>
          <cell r="D233">
            <v>4</v>
          </cell>
          <cell r="G233" t="str">
            <v>RL4B28F39N5170419</v>
          </cell>
        </row>
        <row r="234">
          <cell r="A234">
            <v>228</v>
          </cell>
          <cell r="C234" t="str">
            <v>KY-221</v>
          </cell>
          <cell r="D234">
            <v>3</v>
          </cell>
          <cell r="G234" t="str">
            <v>RL4B23F38N5162203</v>
          </cell>
        </row>
        <row r="235">
          <cell r="A235">
            <v>229</v>
          </cell>
          <cell r="C235" t="str">
            <v>KU-188</v>
          </cell>
          <cell r="D235">
            <v>6</v>
          </cell>
          <cell r="G235" t="str">
            <v>RL4B28F35N5170420</v>
          </cell>
        </row>
        <row r="236">
          <cell r="A236">
            <v>230</v>
          </cell>
          <cell r="C236" t="str">
            <v>LB-211</v>
          </cell>
          <cell r="D236">
            <v>5</v>
          </cell>
          <cell r="G236" t="str">
            <v>RL4B28F37N5170421</v>
          </cell>
        </row>
        <row r="237">
          <cell r="A237">
            <v>231</v>
          </cell>
          <cell r="C237" t="str">
            <v>KY-221</v>
          </cell>
          <cell r="D237">
            <v>4</v>
          </cell>
          <cell r="G237" t="str">
            <v>RL4B23F3XN5162204</v>
          </cell>
        </row>
        <row r="238">
          <cell r="A238">
            <v>232</v>
          </cell>
          <cell r="C238" t="str">
            <v>KU-188</v>
          </cell>
          <cell r="D238">
            <v>7</v>
          </cell>
          <cell r="G238" t="str">
            <v>RL4B28F39N5170422</v>
          </cell>
        </row>
        <row r="239">
          <cell r="A239">
            <v>233</v>
          </cell>
          <cell r="C239" t="str">
            <v>LB-211</v>
          </cell>
          <cell r="D239">
            <v>6</v>
          </cell>
          <cell r="G239" t="str">
            <v>RL4B28F30N5170423</v>
          </cell>
        </row>
        <row r="240">
          <cell r="A240">
            <v>234</v>
          </cell>
          <cell r="C240" t="str">
            <v>KY-221</v>
          </cell>
          <cell r="D240">
            <v>5</v>
          </cell>
          <cell r="G240" t="str">
            <v>RL4B23F31N5162205</v>
          </cell>
        </row>
        <row r="241">
          <cell r="A241">
            <v>235</v>
          </cell>
          <cell r="C241" t="str">
            <v>KY-221</v>
          </cell>
          <cell r="D241">
            <v>6</v>
          </cell>
          <cell r="G241" t="str">
            <v>RL4B23F33N5162206</v>
          </cell>
        </row>
        <row r="242">
          <cell r="A242">
            <v>236</v>
          </cell>
          <cell r="C242" t="str">
            <v>LB-211</v>
          </cell>
          <cell r="D242">
            <v>7</v>
          </cell>
          <cell r="G242" t="str">
            <v>RL4B28F32N5170424</v>
          </cell>
        </row>
        <row r="243">
          <cell r="A243">
            <v>237</v>
          </cell>
          <cell r="C243" t="str">
            <v>KU-188</v>
          </cell>
          <cell r="D243">
            <v>8</v>
          </cell>
          <cell r="G243" t="str">
            <v>RL4B28F34N5170425</v>
          </cell>
        </row>
        <row r="244">
          <cell r="A244">
            <v>238</v>
          </cell>
          <cell r="C244" t="str">
            <v>KY-221</v>
          </cell>
          <cell r="D244">
            <v>7</v>
          </cell>
          <cell r="G244" t="str">
            <v>RL4B23F35N5162207</v>
          </cell>
        </row>
        <row r="245">
          <cell r="A245">
            <v>239</v>
          </cell>
          <cell r="C245" t="str">
            <v>LB-211</v>
          </cell>
          <cell r="D245">
            <v>8</v>
          </cell>
          <cell r="G245" t="str">
            <v>RL4B28F36N5170426</v>
          </cell>
        </row>
        <row r="246">
          <cell r="A246">
            <v>240</v>
          </cell>
          <cell r="C246" t="str">
            <v>KY-221</v>
          </cell>
          <cell r="D246">
            <v>8</v>
          </cell>
          <cell r="G246" t="str">
            <v>RL4B23F37N5162208</v>
          </cell>
        </row>
        <row r="247">
          <cell r="A247">
            <v>241</v>
          </cell>
          <cell r="C247" t="str">
            <v>KU-188</v>
          </cell>
          <cell r="D247">
            <v>9</v>
          </cell>
          <cell r="G247" t="str">
            <v>RL4B28F38N5170427</v>
          </cell>
        </row>
        <row r="248">
          <cell r="A248">
            <v>242</v>
          </cell>
          <cell r="C248" t="str">
            <v>LB-211</v>
          </cell>
          <cell r="D248">
            <v>9</v>
          </cell>
          <cell r="G248" t="str">
            <v>RL4B28F3XN5170428</v>
          </cell>
        </row>
        <row r="249">
          <cell r="A249">
            <v>243</v>
          </cell>
          <cell r="C249" t="str">
            <v>KY-221</v>
          </cell>
          <cell r="D249">
            <v>9</v>
          </cell>
          <cell r="G249" t="str">
            <v>RL4B23F39N5162209</v>
          </cell>
        </row>
        <row r="250">
          <cell r="A250">
            <v>244</v>
          </cell>
          <cell r="C250" t="str">
            <v>KU-188</v>
          </cell>
          <cell r="D250">
            <v>10</v>
          </cell>
          <cell r="G250" t="str">
            <v>RL4B28F31N5170429</v>
          </cell>
        </row>
        <row r="251">
          <cell r="A251">
            <v>245</v>
          </cell>
          <cell r="C251" t="str">
            <v>LB-211</v>
          </cell>
          <cell r="D251">
            <v>10</v>
          </cell>
          <cell r="G251" t="str">
            <v>RL4B28F38N5170430</v>
          </cell>
        </row>
        <row r="252">
          <cell r="A252">
            <v>246</v>
          </cell>
          <cell r="C252" t="str">
            <v>KY-221</v>
          </cell>
          <cell r="D252">
            <v>10</v>
          </cell>
          <cell r="G252" t="str">
            <v>RL4B23F35N5162210</v>
          </cell>
        </row>
        <row r="253">
          <cell r="A253">
            <v>247</v>
          </cell>
          <cell r="C253" t="str">
            <v>KY-222</v>
          </cell>
          <cell r="D253">
            <v>1</v>
          </cell>
          <cell r="G253" t="str">
            <v>RL4B23F37N5162211</v>
          </cell>
        </row>
        <row r="254">
          <cell r="A254">
            <v>248</v>
          </cell>
          <cell r="C254" t="str">
            <v>LB-212</v>
          </cell>
          <cell r="D254">
            <v>1</v>
          </cell>
          <cell r="G254" t="str">
            <v>RL4B28F3XN5170431</v>
          </cell>
        </row>
        <row r="255">
          <cell r="A255">
            <v>249</v>
          </cell>
          <cell r="C255" t="str">
            <v>KU-189</v>
          </cell>
          <cell r="D255">
            <v>1</v>
          </cell>
          <cell r="G255" t="str">
            <v>RL4B28F31N5170432</v>
          </cell>
        </row>
        <row r="256">
          <cell r="A256">
            <v>250</v>
          </cell>
          <cell r="C256" t="str">
            <v>KY-222</v>
          </cell>
          <cell r="D256">
            <v>2</v>
          </cell>
          <cell r="G256" t="str">
            <v>RL4B23F39N5162212</v>
          </cell>
        </row>
        <row r="257">
          <cell r="A257">
            <v>251</v>
          </cell>
          <cell r="C257" t="str">
            <v>LB-212</v>
          </cell>
          <cell r="D257">
            <v>2</v>
          </cell>
          <cell r="G257" t="str">
            <v>RL4B28F33N5170433</v>
          </cell>
        </row>
        <row r="258">
          <cell r="A258">
            <v>252</v>
          </cell>
          <cell r="C258" t="str">
            <v>KY-222</v>
          </cell>
          <cell r="D258">
            <v>3</v>
          </cell>
          <cell r="G258" t="str">
            <v>RL4B23F30N5162213</v>
          </cell>
        </row>
        <row r="259">
          <cell r="A259">
            <v>253</v>
          </cell>
          <cell r="C259" t="str">
            <v>KU-189</v>
          </cell>
          <cell r="D259">
            <v>2</v>
          </cell>
          <cell r="G259" t="str">
            <v>RL4B28F35N5170434</v>
          </cell>
        </row>
        <row r="260">
          <cell r="A260">
            <v>254</v>
          </cell>
          <cell r="C260" t="str">
            <v>LB-212</v>
          </cell>
          <cell r="D260">
            <v>3</v>
          </cell>
          <cell r="G260" t="str">
            <v>RL4B28F37N5170435</v>
          </cell>
        </row>
        <row r="261">
          <cell r="A261">
            <v>255</v>
          </cell>
          <cell r="C261" t="str">
            <v>KY-222</v>
          </cell>
          <cell r="D261">
            <v>4</v>
          </cell>
          <cell r="G261" t="str">
            <v>RL4B23F32N5162214</v>
          </cell>
        </row>
        <row r="262">
          <cell r="A262">
            <v>256</v>
          </cell>
          <cell r="C262" t="str">
            <v>KY-222</v>
          </cell>
          <cell r="D262">
            <v>5</v>
          </cell>
          <cell r="G262" t="str">
            <v>RL4B23F34N5162215</v>
          </cell>
        </row>
        <row r="263">
          <cell r="A263">
            <v>257</v>
          </cell>
          <cell r="C263" t="str">
            <v>LB-212</v>
          </cell>
          <cell r="D263">
            <v>4</v>
          </cell>
          <cell r="G263" t="str">
            <v>RL4B28F39N5170436</v>
          </cell>
        </row>
        <row r="264">
          <cell r="A264">
            <v>258</v>
          </cell>
          <cell r="C264" t="str">
            <v>KU-189</v>
          </cell>
          <cell r="D264">
            <v>3</v>
          </cell>
          <cell r="G264" t="str">
            <v>RL4B28F30N5170437</v>
          </cell>
        </row>
        <row r="265">
          <cell r="A265">
            <v>259</v>
          </cell>
          <cell r="C265" t="str">
            <v>KY-222</v>
          </cell>
          <cell r="D265">
            <v>6</v>
          </cell>
          <cell r="G265" t="str">
            <v>RL4B23F36N5162216</v>
          </cell>
        </row>
        <row r="266">
          <cell r="A266">
            <v>260</v>
          </cell>
          <cell r="C266" t="str">
            <v>LB-212</v>
          </cell>
          <cell r="D266">
            <v>5</v>
          </cell>
          <cell r="G266" t="str">
            <v>RL4B28F32N5170438</v>
          </cell>
        </row>
        <row r="267">
          <cell r="A267">
            <v>261</v>
          </cell>
          <cell r="C267" t="str">
            <v>KU-189</v>
          </cell>
          <cell r="D267">
            <v>4</v>
          </cell>
          <cell r="G267" t="str">
            <v>RL4B28F34N5170439</v>
          </cell>
        </row>
        <row r="268">
          <cell r="A268">
            <v>262</v>
          </cell>
          <cell r="C268" t="str">
            <v>KY-222</v>
          </cell>
          <cell r="D268">
            <v>7</v>
          </cell>
          <cell r="G268" t="str">
            <v>RL4B23F38N5162217</v>
          </cell>
        </row>
        <row r="269">
          <cell r="A269">
            <v>263</v>
          </cell>
          <cell r="C269" t="str">
            <v>LB-212</v>
          </cell>
          <cell r="D269">
            <v>6</v>
          </cell>
          <cell r="G269" t="str">
            <v>RL4B28F30N5170440</v>
          </cell>
        </row>
        <row r="270">
          <cell r="A270">
            <v>264</v>
          </cell>
          <cell r="C270" t="str">
            <v>KY-222</v>
          </cell>
          <cell r="D270">
            <v>8</v>
          </cell>
          <cell r="G270" t="str">
            <v>RL4B23F3XN5162218</v>
          </cell>
        </row>
        <row r="271">
          <cell r="A271">
            <v>265</v>
          </cell>
          <cell r="C271" t="str">
            <v>KU-189</v>
          </cell>
          <cell r="D271">
            <v>5</v>
          </cell>
          <cell r="G271" t="str">
            <v>RL4B28F32N5170441</v>
          </cell>
        </row>
        <row r="272">
          <cell r="A272">
            <v>266</v>
          </cell>
          <cell r="C272" t="str">
            <v>LB-212</v>
          </cell>
          <cell r="D272">
            <v>7</v>
          </cell>
          <cell r="G272" t="str">
            <v>RL4B28F34N5170442</v>
          </cell>
        </row>
        <row r="273">
          <cell r="A273">
            <v>267</v>
          </cell>
          <cell r="C273" t="str">
            <v>KY-222</v>
          </cell>
          <cell r="D273">
            <v>9</v>
          </cell>
          <cell r="G273" t="str">
            <v>RL4B23F31N5162219</v>
          </cell>
        </row>
        <row r="274">
          <cell r="A274">
            <v>268</v>
          </cell>
          <cell r="C274" t="str">
            <v>KY-222</v>
          </cell>
          <cell r="D274">
            <v>10</v>
          </cell>
          <cell r="G274" t="str">
            <v>RL4B23F38N5162220</v>
          </cell>
        </row>
        <row r="275">
          <cell r="A275">
            <v>269</v>
          </cell>
          <cell r="C275" t="str">
            <v>LB-212</v>
          </cell>
          <cell r="D275">
            <v>8</v>
          </cell>
          <cell r="G275" t="str">
            <v>RL4B28F36N5170443</v>
          </cell>
        </row>
        <row r="276">
          <cell r="A276">
            <v>270</v>
          </cell>
          <cell r="C276" t="str">
            <v>KU-189</v>
          </cell>
          <cell r="D276">
            <v>6</v>
          </cell>
          <cell r="G276" t="str">
            <v>RL4B28F38N5170444</v>
          </cell>
        </row>
        <row r="277">
          <cell r="A277">
            <v>271</v>
          </cell>
          <cell r="C277" t="str">
            <v>KY-223</v>
          </cell>
          <cell r="D277">
            <v>1</v>
          </cell>
          <cell r="G277" t="str">
            <v>RL4B23F3XN5162221</v>
          </cell>
        </row>
        <row r="278">
          <cell r="A278">
            <v>272</v>
          </cell>
          <cell r="C278" t="str">
            <v>LB-212</v>
          </cell>
          <cell r="D278">
            <v>9</v>
          </cell>
          <cell r="G278" t="str">
            <v>RL4B28F3XN5170445</v>
          </cell>
        </row>
        <row r="279">
          <cell r="A279">
            <v>273</v>
          </cell>
          <cell r="C279" t="str">
            <v>KU-189</v>
          </cell>
          <cell r="D279">
            <v>7</v>
          </cell>
          <cell r="G279" t="str">
            <v>RL4B28F31N5170446</v>
          </cell>
        </row>
        <row r="280">
          <cell r="A280">
            <v>274</v>
          </cell>
          <cell r="C280" t="str">
            <v>KY-223</v>
          </cell>
          <cell r="D280">
            <v>2</v>
          </cell>
          <cell r="G280" t="str">
            <v>RL4B23F31N5162222</v>
          </cell>
        </row>
        <row r="281">
          <cell r="A281">
            <v>275</v>
          </cell>
          <cell r="C281" t="str">
            <v>LB-212</v>
          </cell>
          <cell r="D281">
            <v>10</v>
          </cell>
          <cell r="G281" t="str">
            <v>RL4B28F33N5170447</v>
          </cell>
        </row>
        <row r="282">
          <cell r="A282">
            <v>276</v>
          </cell>
          <cell r="C282" t="str">
            <v>KY-223</v>
          </cell>
          <cell r="D282">
            <v>3</v>
          </cell>
          <cell r="G282" t="str">
            <v>RL4B23F33N5162223</v>
          </cell>
        </row>
        <row r="283">
          <cell r="A283">
            <v>277</v>
          </cell>
          <cell r="C283" t="str">
            <v>KU-189</v>
          </cell>
          <cell r="D283">
            <v>8</v>
          </cell>
          <cell r="G283" t="str">
            <v>RL4B28F35N5170448</v>
          </cell>
        </row>
        <row r="284">
          <cell r="A284">
            <v>278</v>
          </cell>
          <cell r="C284" t="str">
            <v>LB-213</v>
          </cell>
          <cell r="D284">
            <v>1</v>
          </cell>
          <cell r="G284" t="str">
            <v>RL4B28F37N5170449</v>
          </cell>
        </row>
        <row r="285">
          <cell r="A285">
            <v>279</v>
          </cell>
          <cell r="C285" t="str">
            <v>KY-223</v>
          </cell>
          <cell r="D285">
            <v>4</v>
          </cell>
          <cell r="G285" t="str">
            <v>RL4B23F35N5162224</v>
          </cell>
        </row>
        <row r="286">
          <cell r="A286">
            <v>280</v>
          </cell>
          <cell r="C286" t="str">
            <v>KU-189</v>
          </cell>
          <cell r="D286">
            <v>9</v>
          </cell>
          <cell r="G286" t="str">
            <v>RL4B28F33N5170450</v>
          </cell>
        </row>
        <row r="287">
          <cell r="A287">
            <v>281</v>
          </cell>
          <cell r="C287" t="str">
            <v>KY-223</v>
          </cell>
          <cell r="D287">
            <v>5</v>
          </cell>
          <cell r="G287" t="str">
            <v>RL4B23F37N5162225</v>
          </cell>
        </row>
        <row r="288">
          <cell r="A288">
            <v>282</v>
          </cell>
          <cell r="C288" t="str">
            <v>LB-213</v>
          </cell>
          <cell r="D288">
            <v>2</v>
          </cell>
          <cell r="G288" t="str">
            <v>RL4B28F35N5170451</v>
          </cell>
        </row>
        <row r="289">
          <cell r="A289">
            <v>283</v>
          </cell>
          <cell r="C289" t="str">
            <v>KY-223</v>
          </cell>
          <cell r="D289">
            <v>6</v>
          </cell>
          <cell r="G289" t="str">
            <v>RL4B23F39N5162226</v>
          </cell>
        </row>
        <row r="290">
          <cell r="A290">
            <v>284</v>
          </cell>
          <cell r="C290" t="str">
            <v>LB-213</v>
          </cell>
          <cell r="D290">
            <v>3</v>
          </cell>
          <cell r="G290" t="str">
            <v>RL4B28F37N5170452</v>
          </cell>
        </row>
        <row r="291">
          <cell r="A291">
            <v>285</v>
          </cell>
          <cell r="C291" t="str">
            <v>KU-189</v>
          </cell>
          <cell r="D291">
            <v>10</v>
          </cell>
          <cell r="G291" t="str">
            <v>RL4B28F39N5170453</v>
          </cell>
        </row>
        <row r="292">
          <cell r="A292">
            <v>286</v>
          </cell>
          <cell r="C292" t="str">
            <v>KY-223</v>
          </cell>
          <cell r="D292">
            <v>7</v>
          </cell>
          <cell r="G292" t="str">
            <v>RL4B23F30N5162227</v>
          </cell>
        </row>
        <row r="293">
          <cell r="A293">
            <v>287</v>
          </cell>
          <cell r="C293" t="str">
            <v>LB-213</v>
          </cell>
          <cell r="D293">
            <v>4</v>
          </cell>
          <cell r="G293" t="str">
            <v>RL4B28F30N5170454</v>
          </cell>
        </row>
        <row r="294">
          <cell r="A294">
            <v>288</v>
          </cell>
          <cell r="C294" t="str">
            <v>KY-223</v>
          </cell>
          <cell r="D294">
            <v>8</v>
          </cell>
          <cell r="G294" t="str">
            <v>RL4B23F32N5162228</v>
          </cell>
        </row>
        <row r="295">
          <cell r="A295">
            <v>289</v>
          </cell>
          <cell r="C295" t="str">
            <v>KU-190</v>
          </cell>
          <cell r="D295">
            <v>1</v>
          </cell>
          <cell r="G295" t="str">
            <v>RL4B28F32N5170455</v>
          </cell>
        </row>
        <row r="296">
          <cell r="A296">
            <v>290</v>
          </cell>
          <cell r="C296" t="str">
            <v>LB-213</v>
          </cell>
          <cell r="D296">
            <v>5</v>
          </cell>
          <cell r="G296" t="str">
            <v>RL4B28F34N5170456</v>
          </cell>
        </row>
        <row r="297">
          <cell r="A297">
            <v>291</v>
          </cell>
          <cell r="C297" t="str">
            <v>KY-223</v>
          </cell>
          <cell r="D297">
            <v>9</v>
          </cell>
          <cell r="G297" t="str">
            <v>RL4B23F34N5162229</v>
          </cell>
        </row>
        <row r="298">
          <cell r="A298">
            <v>292</v>
          </cell>
          <cell r="C298" t="str">
            <v>KY-223</v>
          </cell>
          <cell r="D298">
            <v>10</v>
          </cell>
          <cell r="G298" t="str">
            <v>RL4B23F30N5162230</v>
          </cell>
        </row>
        <row r="299">
          <cell r="A299">
            <v>293</v>
          </cell>
          <cell r="C299" t="str">
            <v>LB-213</v>
          </cell>
          <cell r="D299">
            <v>6</v>
          </cell>
          <cell r="G299" t="str">
            <v>RL4B28F36N5170457</v>
          </cell>
        </row>
        <row r="300">
          <cell r="A300">
            <v>294</v>
          </cell>
          <cell r="C300" t="str">
            <v>KU-190</v>
          </cell>
          <cell r="D300">
            <v>2</v>
          </cell>
          <cell r="G300" t="str">
            <v>RL4B28F38N5170458</v>
          </cell>
        </row>
        <row r="301">
          <cell r="A301">
            <v>295</v>
          </cell>
          <cell r="C301" t="str">
            <v>KY-224</v>
          </cell>
          <cell r="D301">
            <v>1</v>
          </cell>
          <cell r="G301" t="str">
            <v>RL4B23F32N5162231</v>
          </cell>
        </row>
        <row r="302">
          <cell r="A302">
            <v>296</v>
          </cell>
          <cell r="C302" t="str">
            <v>LB-213</v>
          </cell>
          <cell r="D302">
            <v>7</v>
          </cell>
          <cell r="G302" t="str">
            <v>RL4B28F3XN5170459</v>
          </cell>
        </row>
        <row r="303">
          <cell r="A303">
            <v>297</v>
          </cell>
          <cell r="C303" t="str">
            <v>KU-190</v>
          </cell>
          <cell r="D303">
            <v>3</v>
          </cell>
          <cell r="G303" t="str">
            <v>RL4B28F36N5170460</v>
          </cell>
        </row>
        <row r="304">
          <cell r="A304">
            <v>298</v>
          </cell>
          <cell r="C304" t="str">
            <v>KY-224</v>
          </cell>
          <cell r="D304">
            <v>2</v>
          </cell>
          <cell r="G304" t="str">
            <v>RL4B23F34N5162232</v>
          </cell>
        </row>
        <row r="305">
          <cell r="A305">
            <v>299</v>
          </cell>
          <cell r="C305" t="str">
            <v>LB-213</v>
          </cell>
          <cell r="D305">
            <v>8</v>
          </cell>
          <cell r="G305" t="str">
            <v>RL4B28F38N5170461</v>
          </cell>
        </row>
        <row r="306">
          <cell r="A306">
            <v>300</v>
          </cell>
          <cell r="C306" t="str">
            <v>KY-224</v>
          </cell>
          <cell r="D306">
            <v>3</v>
          </cell>
          <cell r="G306" t="str">
            <v>RL4B23F36N5162233</v>
          </cell>
        </row>
        <row r="307">
          <cell r="A307">
            <v>301</v>
          </cell>
          <cell r="C307" t="str">
            <v>KU-190</v>
          </cell>
          <cell r="D307">
            <v>4</v>
          </cell>
          <cell r="G307" t="str">
            <v>RL4B28F3XN5170462</v>
          </cell>
        </row>
        <row r="308">
          <cell r="A308">
            <v>302</v>
          </cell>
          <cell r="C308" t="str">
            <v>LB-213</v>
          </cell>
          <cell r="D308">
            <v>9</v>
          </cell>
          <cell r="G308" t="str">
            <v>RL4B28F31N5170463</v>
          </cell>
        </row>
        <row r="309">
          <cell r="A309">
            <v>303</v>
          </cell>
          <cell r="C309" t="str">
            <v>KY-224</v>
          </cell>
          <cell r="D309">
            <v>4</v>
          </cell>
          <cell r="G309" t="str">
            <v>RL4B23F38N5162234</v>
          </cell>
        </row>
        <row r="310">
          <cell r="A310">
            <v>304</v>
          </cell>
          <cell r="C310" t="str">
            <v>LB-213</v>
          </cell>
          <cell r="D310">
            <v>10</v>
          </cell>
          <cell r="G310" t="str">
            <v>RL4B28F33N5170464</v>
          </cell>
        </row>
        <row r="311">
          <cell r="A311">
            <v>305</v>
          </cell>
          <cell r="C311" t="str">
            <v>KU-190</v>
          </cell>
          <cell r="D311">
            <v>5</v>
          </cell>
          <cell r="G311" t="str">
            <v>RL4B28F35N5170465</v>
          </cell>
        </row>
        <row r="312">
          <cell r="A312">
            <v>306</v>
          </cell>
          <cell r="C312" t="str">
            <v>KY-224</v>
          </cell>
          <cell r="D312">
            <v>5</v>
          </cell>
          <cell r="G312" t="str">
            <v>RL4B23F3XN5162235</v>
          </cell>
        </row>
        <row r="313">
          <cell r="A313">
            <v>307</v>
          </cell>
          <cell r="C313" t="str">
            <v>KY-224</v>
          </cell>
          <cell r="D313">
            <v>6</v>
          </cell>
          <cell r="G313" t="str">
            <v>RL4B23F31N5162236</v>
          </cell>
        </row>
        <row r="314">
          <cell r="A314">
            <v>308</v>
          </cell>
          <cell r="C314" t="str">
            <v>LB-214</v>
          </cell>
          <cell r="D314">
            <v>1</v>
          </cell>
          <cell r="G314" t="str">
            <v>RL4B28F37N5170466</v>
          </cell>
        </row>
        <row r="315">
          <cell r="A315">
            <v>309</v>
          </cell>
          <cell r="C315" t="str">
            <v>KU-190</v>
          </cell>
          <cell r="D315">
            <v>6</v>
          </cell>
          <cell r="G315" t="str">
            <v>RL4B28F39N5170467</v>
          </cell>
        </row>
        <row r="316">
          <cell r="A316">
            <v>310</v>
          </cell>
          <cell r="C316" t="str">
            <v>KY-224</v>
          </cell>
          <cell r="D316">
            <v>7</v>
          </cell>
          <cell r="G316" t="str">
            <v>RL4B23F33N5162237</v>
          </cell>
        </row>
        <row r="317">
          <cell r="A317">
            <v>311</v>
          </cell>
          <cell r="C317" t="str">
            <v>LB-214</v>
          </cell>
          <cell r="D317">
            <v>2</v>
          </cell>
          <cell r="G317" t="str">
            <v>RL4B28F30N5170468</v>
          </cell>
        </row>
        <row r="318">
          <cell r="A318">
            <v>312</v>
          </cell>
          <cell r="C318" t="str">
            <v>KY-224</v>
          </cell>
          <cell r="D318">
            <v>8</v>
          </cell>
          <cell r="G318" t="str">
            <v>RL4B23F35N5162238</v>
          </cell>
        </row>
        <row r="319">
          <cell r="A319">
            <v>313</v>
          </cell>
          <cell r="C319" t="str">
            <v>KU-190</v>
          </cell>
          <cell r="D319">
            <v>7</v>
          </cell>
          <cell r="G319" t="str">
            <v>RL4B28F32N5170469</v>
          </cell>
        </row>
        <row r="320">
          <cell r="A320">
            <v>314</v>
          </cell>
          <cell r="C320" t="str">
            <v>LB-214</v>
          </cell>
          <cell r="D320">
            <v>3</v>
          </cell>
          <cell r="G320" t="str">
            <v>RL4B28F39N5170470</v>
          </cell>
        </row>
        <row r="321">
          <cell r="A321">
            <v>315</v>
          </cell>
          <cell r="C321" t="str">
            <v>KY-224</v>
          </cell>
          <cell r="D321">
            <v>9</v>
          </cell>
          <cell r="G321" t="str">
            <v>RL4B23F37N5162239</v>
          </cell>
        </row>
        <row r="322">
          <cell r="A322">
            <v>316</v>
          </cell>
          <cell r="C322" t="str">
            <v>KU-190</v>
          </cell>
          <cell r="D322">
            <v>8</v>
          </cell>
          <cell r="G322" t="str">
            <v>RL4B28F30N5170471</v>
          </cell>
        </row>
        <row r="323">
          <cell r="A323">
            <v>317</v>
          </cell>
          <cell r="C323" t="str">
            <v>KY-224</v>
          </cell>
          <cell r="D323">
            <v>10</v>
          </cell>
          <cell r="G323" t="str">
            <v>RL4B23F33N5162240</v>
          </cell>
        </row>
        <row r="324">
          <cell r="A324">
            <v>318</v>
          </cell>
          <cell r="C324" t="str">
            <v>LB-214</v>
          </cell>
          <cell r="D324">
            <v>4</v>
          </cell>
          <cell r="G324" t="str">
            <v>RL4B28F32N5170472</v>
          </cell>
        </row>
        <row r="325">
          <cell r="A325">
            <v>319</v>
          </cell>
          <cell r="C325" t="str">
            <v>KY-225</v>
          </cell>
          <cell r="D325">
            <v>1</v>
          </cell>
          <cell r="G325" t="str">
            <v>RL4B23F35N5162241</v>
          </cell>
        </row>
        <row r="326">
          <cell r="A326">
            <v>320</v>
          </cell>
          <cell r="C326" t="str">
            <v>LB-214</v>
          </cell>
          <cell r="D326">
            <v>5</v>
          </cell>
          <cell r="G326" t="str">
            <v>RL4B28F34N5170473</v>
          </cell>
        </row>
        <row r="327">
          <cell r="A327">
            <v>321</v>
          </cell>
          <cell r="C327" t="str">
            <v>KU-190</v>
          </cell>
          <cell r="D327">
            <v>9</v>
          </cell>
          <cell r="G327" t="str">
            <v>RL4B28F36N5170474</v>
          </cell>
        </row>
        <row r="328">
          <cell r="A328">
            <v>322</v>
          </cell>
          <cell r="C328" t="str">
            <v>KY-225</v>
          </cell>
          <cell r="D328">
            <v>2</v>
          </cell>
          <cell r="G328" t="str">
            <v>RL4B23F37N5162242</v>
          </cell>
        </row>
        <row r="329">
          <cell r="A329">
            <v>323</v>
          </cell>
          <cell r="C329" t="str">
            <v>LB-214</v>
          </cell>
          <cell r="D329">
            <v>6</v>
          </cell>
          <cell r="G329" t="str">
            <v>RL4B28F38N5170475</v>
          </cell>
        </row>
        <row r="330">
          <cell r="A330">
            <v>324</v>
          </cell>
          <cell r="C330" t="str">
            <v>KY-225</v>
          </cell>
          <cell r="D330">
            <v>3</v>
          </cell>
          <cell r="G330" t="str">
            <v>RL4B23F39N5162243</v>
          </cell>
        </row>
        <row r="331">
          <cell r="A331">
            <v>325</v>
          </cell>
          <cell r="C331" t="str">
            <v>KU-190</v>
          </cell>
          <cell r="D331">
            <v>10</v>
          </cell>
          <cell r="G331" t="str">
            <v>RL4B28F3XN5170476</v>
          </cell>
        </row>
        <row r="332">
          <cell r="A332">
            <v>326</v>
          </cell>
          <cell r="C332" t="str">
            <v>LB-214</v>
          </cell>
          <cell r="D332">
            <v>7</v>
          </cell>
          <cell r="G332" t="str">
            <v>RL4B28F31N5170477</v>
          </cell>
        </row>
        <row r="333">
          <cell r="A333">
            <v>327</v>
          </cell>
          <cell r="C333" t="str">
            <v>KY-225</v>
          </cell>
          <cell r="D333">
            <v>4</v>
          </cell>
          <cell r="G333" t="str">
            <v>RL4B23F30N5162244</v>
          </cell>
        </row>
        <row r="334">
          <cell r="A334">
            <v>328</v>
          </cell>
          <cell r="C334" t="str">
            <v>LB-214</v>
          </cell>
          <cell r="D334">
            <v>8</v>
          </cell>
          <cell r="G334" t="str">
            <v>RL4B28F33N5170478</v>
          </cell>
        </row>
        <row r="335">
          <cell r="A335">
            <v>329</v>
          </cell>
          <cell r="C335" t="str">
            <v>KY-225</v>
          </cell>
          <cell r="D335">
            <v>5</v>
          </cell>
          <cell r="G335" t="str">
            <v>RL4B23F32N5162245</v>
          </cell>
        </row>
        <row r="336">
          <cell r="A336">
            <v>330</v>
          </cell>
          <cell r="C336" t="str">
            <v>KU-191</v>
          </cell>
          <cell r="D336">
            <v>1</v>
          </cell>
          <cell r="G336" t="str">
            <v>RL4B28F35N5170479</v>
          </cell>
        </row>
        <row r="337">
          <cell r="A337">
            <v>331</v>
          </cell>
          <cell r="C337" t="str">
            <v>KY-225</v>
          </cell>
          <cell r="D337">
            <v>6</v>
          </cell>
          <cell r="G337" t="str">
            <v>RL4B23F34N5162246</v>
          </cell>
        </row>
        <row r="338">
          <cell r="A338">
            <v>332</v>
          </cell>
          <cell r="C338" t="str">
            <v>LB-214</v>
          </cell>
          <cell r="D338">
            <v>9</v>
          </cell>
          <cell r="G338" t="str">
            <v>RL4B28F31N5170480</v>
          </cell>
        </row>
        <row r="339">
          <cell r="A339">
            <v>333</v>
          </cell>
          <cell r="C339" t="str">
            <v>KU-191</v>
          </cell>
          <cell r="D339">
            <v>2</v>
          </cell>
          <cell r="G339" t="str">
            <v>RL4B28F33N5170481</v>
          </cell>
        </row>
        <row r="340">
          <cell r="A340">
            <v>334</v>
          </cell>
          <cell r="C340" t="str">
            <v>KY-225</v>
          </cell>
          <cell r="D340">
            <v>7</v>
          </cell>
          <cell r="G340" t="str">
            <v>RL4B23F36N5162247</v>
          </cell>
        </row>
        <row r="341">
          <cell r="A341">
            <v>335</v>
          </cell>
          <cell r="C341" t="str">
            <v>LB-214</v>
          </cell>
          <cell r="D341">
            <v>10</v>
          </cell>
          <cell r="G341" t="str">
            <v>RL4B28F35N5170482</v>
          </cell>
        </row>
        <row r="342">
          <cell r="A342">
            <v>336</v>
          </cell>
          <cell r="C342" t="str">
            <v>KY-225</v>
          </cell>
          <cell r="D342">
            <v>8</v>
          </cell>
          <cell r="G342" t="str">
            <v>RL4B23F38N5162248</v>
          </cell>
        </row>
        <row r="343">
          <cell r="A343">
            <v>337</v>
          </cell>
          <cell r="C343" t="str">
            <v>KU-191</v>
          </cell>
          <cell r="D343">
            <v>3</v>
          </cell>
          <cell r="G343" t="str">
            <v>RL4B28F37N5170483</v>
          </cell>
        </row>
        <row r="344">
          <cell r="A344">
            <v>338</v>
          </cell>
          <cell r="C344" t="str">
            <v>LB-215</v>
          </cell>
          <cell r="D344">
            <v>1</v>
          </cell>
          <cell r="G344" t="str">
            <v>RL4B28F39N5170484</v>
          </cell>
        </row>
        <row r="345">
          <cell r="A345">
            <v>339</v>
          </cell>
          <cell r="C345" t="str">
            <v>KY-225</v>
          </cell>
          <cell r="D345">
            <v>9</v>
          </cell>
          <cell r="G345" t="str">
            <v>RL4B23F3XN5162249</v>
          </cell>
        </row>
        <row r="346">
          <cell r="A346">
            <v>340</v>
          </cell>
          <cell r="C346" t="str">
            <v>KY-225</v>
          </cell>
          <cell r="D346">
            <v>10</v>
          </cell>
          <cell r="G346" t="str">
            <v>RL4B23F36N5162250</v>
          </cell>
        </row>
        <row r="347">
          <cell r="A347">
            <v>341</v>
          </cell>
          <cell r="C347" t="str">
            <v>KU-191</v>
          </cell>
          <cell r="D347">
            <v>4</v>
          </cell>
          <cell r="G347" t="str">
            <v>RL4B28F30N5170485</v>
          </cell>
        </row>
        <row r="348">
          <cell r="A348">
            <v>342</v>
          </cell>
          <cell r="C348" t="str">
            <v>LB-215</v>
          </cell>
          <cell r="D348">
            <v>2</v>
          </cell>
          <cell r="G348" t="str">
            <v>RL4B28F32N5170486</v>
          </cell>
        </row>
        <row r="349">
          <cell r="A349">
            <v>343</v>
          </cell>
          <cell r="C349" t="str">
            <v>KY-226</v>
          </cell>
          <cell r="D349">
            <v>1</v>
          </cell>
          <cell r="G349" t="str">
            <v>RL4B23F38N5162251</v>
          </cell>
        </row>
        <row r="350">
          <cell r="A350">
            <v>344</v>
          </cell>
          <cell r="C350" t="str">
            <v>LB-215</v>
          </cell>
          <cell r="D350">
            <v>3</v>
          </cell>
          <cell r="G350" t="str">
            <v>RL4B28F34N5170487</v>
          </cell>
        </row>
        <row r="351">
          <cell r="A351">
            <v>345</v>
          </cell>
          <cell r="C351" t="str">
            <v>KU-191</v>
          </cell>
          <cell r="D351">
            <v>5</v>
          </cell>
          <cell r="G351" t="str">
            <v>RL4B28F36N5170488</v>
          </cell>
        </row>
        <row r="352">
          <cell r="A352">
            <v>346</v>
          </cell>
          <cell r="C352" t="str">
            <v>KY-226</v>
          </cell>
          <cell r="D352">
            <v>2</v>
          </cell>
          <cell r="G352" t="str">
            <v>RL4B23F3XN5162252</v>
          </cell>
        </row>
        <row r="353">
          <cell r="A353">
            <v>347</v>
          </cell>
          <cell r="C353" t="str">
            <v>LB-215</v>
          </cell>
          <cell r="D353">
            <v>4</v>
          </cell>
          <cell r="G353" t="str">
            <v>RL4B28F38N5170489</v>
          </cell>
        </row>
        <row r="354">
          <cell r="A354">
            <v>348</v>
          </cell>
          <cell r="C354" t="str">
            <v>KY-226</v>
          </cell>
          <cell r="D354">
            <v>3</v>
          </cell>
          <cell r="G354" t="str">
            <v>RL4B23F31N5162253</v>
          </cell>
        </row>
        <row r="355">
          <cell r="A355">
            <v>349</v>
          </cell>
          <cell r="C355" t="str">
            <v>KU-191</v>
          </cell>
          <cell r="D355">
            <v>6</v>
          </cell>
          <cell r="G355" t="str">
            <v>RL4B28F34N5170490</v>
          </cell>
        </row>
        <row r="356">
          <cell r="A356">
            <v>350</v>
          </cell>
          <cell r="C356" t="str">
            <v>LB-215</v>
          </cell>
          <cell r="D356">
            <v>5</v>
          </cell>
          <cell r="G356" t="str">
            <v>RL4B28F36N5170491</v>
          </cell>
        </row>
        <row r="357">
          <cell r="A357">
            <v>351</v>
          </cell>
          <cell r="C357" t="str">
            <v>KY-226</v>
          </cell>
          <cell r="D357">
            <v>4</v>
          </cell>
          <cell r="G357" t="str">
            <v>RL4B23F33N5162254</v>
          </cell>
        </row>
        <row r="358">
          <cell r="A358">
            <v>352</v>
          </cell>
          <cell r="C358" t="str">
            <v>KU-191</v>
          </cell>
          <cell r="D358">
            <v>7</v>
          </cell>
          <cell r="G358" t="str">
            <v>RL4B28F38N5170492</v>
          </cell>
        </row>
        <row r="359">
          <cell r="A359">
            <v>353</v>
          </cell>
          <cell r="C359" t="str">
            <v>LB-215</v>
          </cell>
          <cell r="D359">
            <v>6</v>
          </cell>
          <cell r="G359" t="str">
            <v>RL4B28F3XN5170493</v>
          </cell>
        </row>
        <row r="360">
          <cell r="A360">
            <v>354</v>
          </cell>
          <cell r="C360" t="str">
            <v>KY-226</v>
          </cell>
          <cell r="D360">
            <v>5</v>
          </cell>
          <cell r="G360" t="str">
            <v>RL4B23F35N5162255</v>
          </cell>
        </row>
        <row r="361">
          <cell r="A361">
            <v>355</v>
          </cell>
          <cell r="C361" t="str">
            <v>KY-226</v>
          </cell>
          <cell r="D361">
            <v>6</v>
          </cell>
          <cell r="G361" t="str">
            <v>RL4B23F37N5162256</v>
          </cell>
        </row>
        <row r="362">
          <cell r="A362">
            <v>356</v>
          </cell>
          <cell r="C362" t="str">
            <v>LB-215</v>
          </cell>
          <cell r="D362">
            <v>7</v>
          </cell>
          <cell r="G362" t="str">
            <v>RL4B28F31N5170494</v>
          </cell>
        </row>
        <row r="363">
          <cell r="A363">
            <v>357</v>
          </cell>
          <cell r="C363" t="str">
            <v>KU-191</v>
          </cell>
          <cell r="D363">
            <v>8</v>
          </cell>
          <cell r="G363" t="str">
            <v>RL4B28F33N5170495</v>
          </cell>
        </row>
        <row r="364">
          <cell r="A364">
            <v>358</v>
          </cell>
          <cell r="C364" t="str">
            <v>KY-226</v>
          </cell>
          <cell r="D364">
            <v>7</v>
          </cell>
          <cell r="G364" t="str">
            <v>RL4B23F39N5162257</v>
          </cell>
        </row>
        <row r="365">
          <cell r="A365">
            <v>359</v>
          </cell>
          <cell r="C365" t="str">
            <v>LB-215</v>
          </cell>
          <cell r="D365">
            <v>8</v>
          </cell>
          <cell r="G365" t="str">
            <v>RL4B28F35N5170496</v>
          </cell>
        </row>
        <row r="366">
          <cell r="A366">
            <v>360</v>
          </cell>
          <cell r="C366" t="str">
            <v>KY-226</v>
          </cell>
          <cell r="D366">
            <v>8</v>
          </cell>
          <cell r="G366" t="str">
            <v>RL4B23F30N5162258</v>
          </cell>
        </row>
        <row r="367">
          <cell r="A367">
            <v>361</v>
          </cell>
          <cell r="C367" t="str">
            <v>KU-191</v>
          </cell>
          <cell r="D367">
            <v>9</v>
          </cell>
          <cell r="G367" t="str">
            <v>RL4B28F37N5170497</v>
          </cell>
        </row>
        <row r="368">
          <cell r="A368">
            <v>362</v>
          </cell>
          <cell r="C368" t="str">
            <v>LB-215</v>
          </cell>
          <cell r="D368">
            <v>9</v>
          </cell>
          <cell r="G368" t="str">
            <v>RL4B28F39N5170498</v>
          </cell>
        </row>
        <row r="369">
          <cell r="A369">
            <v>363</v>
          </cell>
          <cell r="C369" t="str">
            <v>KY-226</v>
          </cell>
          <cell r="D369">
            <v>9</v>
          </cell>
          <cell r="G369" t="str">
            <v>RL4B23F32N5162259</v>
          </cell>
        </row>
        <row r="370">
          <cell r="A370">
            <v>364</v>
          </cell>
          <cell r="C370" t="str">
            <v>KU-191</v>
          </cell>
          <cell r="D370">
            <v>10</v>
          </cell>
          <cell r="G370" t="str">
            <v>RL4B28F30N5170499</v>
          </cell>
        </row>
        <row r="371">
          <cell r="A371">
            <v>365</v>
          </cell>
          <cell r="C371" t="str">
            <v>LB-215</v>
          </cell>
          <cell r="D371">
            <v>10</v>
          </cell>
          <cell r="G371" t="str">
            <v>RL4B28F33N5170500</v>
          </cell>
        </row>
        <row r="372">
          <cell r="A372">
            <v>366</v>
          </cell>
          <cell r="C372" t="str">
            <v>KY-226</v>
          </cell>
          <cell r="D372">
            <v>10</v>
          </cell>
          <cell r="G372" t="str">
            <v>RL4B23F39N5162260</v>
          </cell>
        </row>
        <row r="373">
          <cell r="A373">
            <v>367</v>
          </cell>
          <cell r="C373" t="str">
            <v>KY-227</v>
          </cell>
          <cell r="D373">
            <v>1</v>
          </cell>
          <cell r="G373" t="str">
            <v>RL4B23F30N5162261</v>
          </cell>
        </row>
        <row r="374">
          <cell r="A374">
            <v>368</v>
          </cell>
          <cell r="C374" t="str">
            <v>LB-216</v>
          </cell>
          <cell r="D374">
            <v>1</v>
          </cell>
          <cell r="G374" t="str">
            <v>RL4B28F35N5170501</v>
          </cell>
        </row>
        <row r="375">
          <cell r="A375">
            <v>369</v>
          </cell>
          <cell r="C375" t="str">
            <v>KU-192</v>
          </cell>
          <cell r="D375">
            <v>1</v>
          </cell>
          <cell r="G375" t="str">
            <v>RL4B28F37N5170502</v>
          </cell>
        </row>
        <row r="376">
          <cell r="A376">
            <v>370</v>
          </cell>
          <cell r="C376" t="str">
            <v>KY-227</v>
          </cell>
          <cell r="D376">
            <v>2</v>
          </cell>
          <cell r="G376" t="str">
            <v>RL4B23F32N5162262</v>
          </cell>
        </row>
        <row r="377">
          <cell r="A377">
            <v>371</v>
          </cell>
          <cell r="C377" t="str">
            <v>LB-216</v>
          </cell>
          <cell r="D377">
            <v>2</v>
          </cell>
          <cell r="G377" t="str">
            <v>RL4B28F39N5170503</v>
          </cell>
        </row>
        <row r="378">
          <cell r="A378">
            <v>372</v>
          </cell>
          <cell r="C378" t="str">
            <v>KY-227</v>
          </cell>
          <cell r="D378">
            <v>3</v>
          </cell>
          <cell r="G378" t="str">
            <v>RL4B23F34N5162263</v>
          </cell>
        </row>
        <row r="379">
          <cell r="A379">
            <v>373</v>
          </cell>
          <cell r="C379" t="str">
            <v>KU-192</v>
          </cell>
          <cell r="D379">
            <v>2</v>
          </cell>
          <cell r="G379" t="str">
            <v>RL4B28F30N5170504</v>
          </cell>
        </row>
        <row r="380">
          <cell r="A380">
            <v>374</v>
          </cell>
          <cell r="C380" t="str">
            <v>LB-216</v>
          </cell>
          <cell r="D380">
            <v>3</v>
          </cell>
          <cell r="G380" t="str">
            <v>RL4B28F32N5170505</v>
          </cell>
        </row>
        <row r="381">
          <cell r="A381">
            <v>375</v>
          </cell>
          <cell r="C381" t="str">
            <v>KY-227</v>
          </cell>
          <cell r="D381">
            <v>4</v>
          </cell>
          <cell r="G381" t="str">
            <v>RL4B23F36N5162264</v>
          </cell>
        </row>
        <row r="382">
          <cell r="A382">
            <v>376</v>
          </cell>
          <cell r="C382" t="str">
            <v>KY-227</v>
          </cell>
          <cell r="D382">
            <v>5</v>
          </cell>
          <cell r="G382" t="str">
            <v>RL4B23F38N5162265</v>
          </cell>
        </row>
        <row r="383">
          <cell r="A383">
            <v>377</v>
          </cell>
          <cell r="C383" t="str">
            <v>LB-216</v>
          </cell>
          <cell r="D383">
            <v>4</v>
          </cell>
          <cell r="G383" t="str">
            <v>RL4B28F34N5170506</v>
          </cell>
        </row>
        <row r="384">
          <cell r="A384">
            <v>378</v>
          </cell>
          <cell r="C384" t="str">
            <v>KU-192</v>
          </cell>
          <cell r="D384">
            <v>3</v>
          </cell>
          <cell r="G384" t="str">
            <v>RL4B28F36N5170507</v>
          </cell>
        </row>
        <row r="385">
          <cell r="A385">
            <v>379</v>
          </cell>
          <cell r="C385" t="str">
            <v>KY-227</v>
          </cell>
          <cell r="D385">
            <v>6</v>
          </cell>
          <cell r="G385" t="str">
            <v>RL4B23F3XN5162266</v>
          </cell>
        </row>
        <row r="386">
          <cell r="A386">
            <v>380</v>
          </cell>
          <cell r="C386" t="str">
            <v>LB-216</v>
          </cell>
          <cell r="D386">
            <v>5</v>
          </cell>
          <cell r="G386" t="str">
            <v>RL4B28F38N5170508</v>
          </cell>
        </row>
        <row r="387">
          <cell r="A387">
            <v>381</v>
          </cell>
          <cell r="C387" t="str">
            <v>KU-192</v>
          </cell>
          <cell r="D387">
            <v>4</v>
          </cell>
          <cell r="G387" t="str">
            <v>RL4B28F3XN5170509</v>
          </cell>
        </row>
        <row r="388">
          <cell r="A388">
            <v>382</v>
          </cell>
          <cell r="C388" t="str">
            <v>KY-227</v>
          </cell>
          <cell r="D388">
            <v>7</v>
          </cell>
          <cell r="G388" t="str">
            <v>RL4B23F31N5162267</v>
          </cell>
        </row>
        <row r="389">
          <cell r="A389">
            <v>383</v>
          </cell>
          <cell r="C389" t="str">
            <v>LB-216</v>
          </cell>
          <cell r="D389">
            <v>6</v>
          </cell>
          <cell r="G389" t="str">
            <v>RL4B28F36N5170510</v>
          </cell>
        </row>
        <row r="390">
          <cell r="A390">
            <v>384</v>
          </cell>
          <cell r="C390" t="str">
            <v>KY-227</v>
          </cell>
          <cell r="D390">
            <v>8</v>
          </cell>
          <cell r="G390" t="str">
            <v>RL4B23F33N5162268</v>
          </cell>
        </row>
        <row r="391">
          <cell r="A391">
            <v>385</v>
          </cell>
          <cell r="C391" t="str">
            <v>KU-192</v>
          </cell>
          <cell r="D391">
            <v>5</v>
          </cell>
          <cell r="G391" t="str">
            <v>RL4B28F38N5170511</v>
          </cell>
        </row>
        <row r="392">
          <cell r="A392">
            <v>386</v>
          </cell>
          <cell r="C392" t="str">
            <v>LB-216</v>
          </cell>
          <cell r="D392">
            <v>7</v>
          </cell>
          <cell r="G392" t="str">
            <v>RL4B28F3XN5170512</v>
          </cell>
        </row>
        <row r="393">
          <cell r="A393">
            <v>387</v>
          </cell>
          <cell r="C393" t="str">
            <v>KY-227</v>
          </cell>
          <cell r="D393">
            <v>9</v>
          </cell>
          <cell r="G393" t="str">
            <v>RL4B23F35N5162269</v>
          </cell>
        </row>
        <row r="394">
          <cell r="A394">
            <v>388</v>
          </cell>
          <cell r="C394" t="str">
            <v>KY-227</v>
          </cell>
          <cell r="D394">
            <v>10</v>
          </cell>
          <cell r="G394" t="str">
            <v>RL4B23F31N5162270</v>
          </cell>
        </row>
        <row r="395">
          <cell r="A395">
            <v>389</v>
          </cell>
          <cell r="C395" t="str">
            <v>LB-216</v>
          </cell>
          <cell r="D395">
            <v>8</v>
          </cell>
          <cell r="G395" t="str">
            <v>RL4B28F31N5170513</v>
          </cell>
        </row>
        <row r="396">
          <cell r="A396">
            <v>390</v>
          </cell>
          <cell r="C396" t="str">
            <v>KU-192</v>
          </cell>
          <cell r="D396">
            <v>6</v>
          </cell>
          <cell r="G396" t="str">
            <v>RL4B28F33N5170514</v>
          </cell>
        </row>
        <row r="397">
          <cell r="A397">
            <v>391</v>
          </cell>
          <cell r="C397" t="str">
            <v>KY-228</v>
          </cell>
          <cell r="D397">
            <v>1</v>
          </cell>
          <cell r="G397" t="str">
            <v>RL4B23F33N5162271</v>
          </cell>
        </row>
        <row r="398">
          <cell r="A398">
            <v>392</v>
          </cell>
          <cell r="C398" t="str">
            <v>LB-216</v>
          </cell>
          <cell r="D398">
            <v>9</v>
          </cell>
          <cell r="G398" t="str">
            <v>RL4B28F35N5170515</v>
          </cell>
        </row>
        <row r="399">
          <cell r="A399">
            <v>393</v>
          </cell>
          <cell r="C399" t="str">
            <v>KU-192</v>
          </cell>
          <cell r="D399">
            <v>7</v>
          </cell>
          <cell r="G399" t="str">
            <v>RL4B28F37N5170516</v>
          </cell>
        </row>
        <row r="400">
          <cell r="A400">
            <v>394</v>
          </cell>
          <cell r="C400" t="str">
            <v>KY-228</v>
          </cell>
          <cell r="D400">
            <v>2</v>
          </cell>
          <cell r="G400" t="str">
            <v>RL4B23F35N5162272</v>
          </cell>
        </row>
        <row r="401">
          <cell r="A401">
            <v>395</v>
          </cell>
          <cell r="C401" t="str">
            <v>LB-216</v>
          </cell>
          <cell r="D401">
            <v>10</v>
          </cell>
          <cell r="G401" t="str">
            <v>RL4B28F39N5170517</v>
          </cell>
        </row>
        <row r="402">
          <cell r="A402">
            <v>396</v>
          </cell>
          <cell r="C402" t="str">
            <v>KY-228</v>
          </cell>
          <cell r="D402">
            <v>3</v>
          </cell>
          <cell r="G402" t="str">
            <v>RL4B23F37N5162273</v>
          </cell>
        </row>
        <row r="403">
          <cell r="A403">
            <v>397</v>
          </cell>
          <cell r="C403" t="str">
            <v>KU-192</v>
          </cell>
          <cell r="D403">
            <v>8</v>
          </cell>
          <cell r="G403" t="str">
            <v>RL4B28F30N5170518</v>
          </cell>
        </row>
        <row r="404">
          <cell r="A404">
            <v>398</v>
          </cell>
          <cell r="C404" t="str">
            <v>LB-217</v>
          </cell>
          <cell r="D404">
            <v>1</v>
          </cell>
          <cell r="G404" t="str">
            <v>RL4B28F32N5170519</v>
          </cell>
        </row>
        <row r="405">
          <cell r="A405">
            <v>399</v>
          </cell>
          <cell r="C405" t="str">
            <v>KY-228</v>
          </cell>
          <cell r="D405">
            <v>4</v>
          </cell>
          <cell r="G405" t="str">
            <v>RL4B23F39N5162274</v>
          </cell>
        </row>
        <row r="406">
          <cell r="A406">
            <v>400</v>
          </cell>
          <cell r="C406" t="str">
            <v>KU-192</v>
          </cell>
          <cell r="D406">
            <v>9</v>
          </cell>
          <cell r="G406" t="str">
            <v>RL4B28F39N5170520</v>
          </cell>
        </row>
        <row r="407">
          <cell r="A407">
            <v>401</v>
          </cell>
          <cell r="C407" t="str">
            <v>KY-228</v>
          </cell>
          <cell r="D407">
            <v>5</v>
          </cell>
          <cell r="G407" t="str">
            <v>RL4B23F30N5162275</v>
          </cell>
        </row>
        <row r="408">
          <cell r="A408">
            <v>402</v>
          </cell>
          <cell r="C408" t="str">
            <v>LB-217</v>
          </cell>
          <cell r="D408">
            <v>2</v>
          </cell>
          <cell r="G408" t="str">
            <v>RL4B28F30N5170521</v>
          </cell>
        </row>
        <row r="409">
          <cell r="A409">
            <v>403</v>
          </cell>
          <cell r="C409" t="str">
            <v>KY-228</v>
          </cell>
          <cell r="D409">
            <v>6</v>
          </cell>
          <cell r="G409" t="str">
            <v>RL4B23F32N5162276</v>
          </cell>
        </row>
        <row r="410">
          <cell r="A410">
            <v>404</v>
          </cell>
          <cell r="C410" t="str">
            <v>LB-217</v>
          </cell>
          <cell r="D410">
            <v>3</v>
          </cell>
          <cell r="G410" t="str">
            <v>RL4B28F32N5170522</v>
          </cell>
        </row>
        <row r="411">
          <cell r="A411">
            <v>405</v>
          </cell>
          <cell r="C411" t="str">
            <v>KU-192</v>
          </cell>
          <cell r="D411">
            <v>10</v>
          </cell>
          <cell r="G411" t="str">
            <v>RL4B28F34N5170523</v>
          </cell>
        </row>
        <row r="412">
          <cell r="A412">
            <v>406</v>
          </cell>
          <cell r="C412" t="str">
            <v>KY-228</v>
          </cell>
          <cell r="D412">
            <v>7</v>
          </cell>
          <cell r="G412" t="str">
            <v>RL4B23F34N5162277</v>
          </cell>
        </row>
        <row r="413">
          <cell r="A413">
            <v>407</v>
          </cell>
          <cell r="C413" t="str">
            <v>LB-217</v>
          </cell>
          <cell r="D413">
            <v>4</v>
          </cell>
          <cell r="G413" t="str">
            <v>RL4B28F36N5170524</v>
          </cell>
        </row>
        <row r="414">
          <cell r="A414">
            <v>408</v>
          </cell>
          <cell r="C414" t="str">
            <v>KY-228</v>
          </cell>
          <cell r="D414">
            <v>8</v>
          </cell>
          <cell r="G414" t="str">
            <v>RL4B23F36N5162278</v>
          </cell>
        </row>
        <row r="415">
          <cell r="A415">
            <v>409</v>
          </cell>
          <cell r="C415" t="str">
            <v>KU-193</v>
          </cell>
          <cell r="D415">
            <v>1</v>
          </cell>
          <cell r="G415" t="str">
            <v>RL4B28F38N5170525</v>
          </cell>
        </row>
        <row r="416">
          <cell r="A416">
            <v>410</v>
          </cell>
          <cell r="C416" t="str">
            <v>LB-217</v>
          </cell>
          <cell r="D416">
            <v>5</v>
          </cell>
          <cell r="G416" t="str">
            <v>RL4B28F3XN5170526</v>
          </cell>
        </row>
        <row r="417">
          <cell r="A417">
            <v>411</v>
          </cell>
          <cell r="C417" t="str">
            <v>KY-228</v>
          </cell>
          <cell r="D417">
            <v>9</v>
          </cell>
          <cell r="G417" t="str">
            <v>RL4B23F38N5162279</v>
          </cell>
        </row>
        <row r="418">
          <cell r="A418">
            <v>412</v>
          </cell>
          <cell r="C418" t="str">
            <v>KY-228</v>
          </cell>
          <cell r="D418">
            <v>10</v>
          </cell>
          <cell r="G418" t="str">
            <v>RL4B23F34N5162280</v>
          </cell>
        </row>
        <row r="419">
          <cell r="A419">
            <v>413</v>
          </cell>
          <cell r="C419" t="str">
            <v>LB-217</v>
          </cell>
          <cell r="D419">
            <v>6</v>
          </cell>
          <cell r="G419" t="str">
            <v>RL4B28F31N5170527</v>
          </cell>
        </row>
        <row r="420">
          <cell r="A420">
            <v>414</v>
          </cell>
          <cell r="C420" t="str">
            <v>KU-193</v>
          </cell>
          <cell r="D420">
            <v>2</v>
          </cell>
          <cell r="G420" t="str">
            <v>RL4B28F33N5170528</v>
          </cell>
        </row>
        <row r="421">
          <cell r="A421">
            <v>415</v>
          </cell>
          <cell r="C421" t="str">
            <v>KY-229</v>
          </cell>
          <cell r="D421">
            <v>1</v>
          </cell>
          <cell r="G421" t="str">
            <v>RL4B23F36N5162281</v>
          </cell>
        </row>
        <row r="422">
          <cell r="A422">
            <v>416</v>
          </cell>
          <cell r="C422" t="str">
            <v>LB-217</v>
          </cell>
          <cell r="D422">
            <v>7</v>
          </cell>
          <cell r="G422" t="str">
            <v>RL4B28F35N5170529</v>
          </cell>
        </row>
        <row r="423">
          <cell r="A423">
            <v>417</v>
          </cell>
          <cell r="C423" t="str">
            <v>KU-193</v>
          </cell>
          <cell r="D423">
            <v>3</v>
          </cell>
          <cell r="G423" t="str">
            <v>RL4B28F31N5170530</v>
          </cell>
        </row>
        <row r="424">
          <cell r="A424">
            <v>418</v>
          </cell>
          <cell r="C424" t="str">
            <v>KY-229</v>
          </cell>
          <cell r="D424">
            <v>2</v>
          </cell>
          <cell r="G424" t="str">
            <v>RL4B23F38N5162282</v>
          </cell>
        </row>
        <row r="425">
          <cell r="A425">
            <v>419</v>
          </cell>
          <cell r="C425" t="str">
            <v>LB-217</v>
          </cell>
          <cell r="D425">
            <v>8</v>
          </cell>
          <cell r="G425" t="str">
            <v>RL4B28F33N5170531</v>
          </cell>
        </row>
        <row r="426">
          <cell r="A426">
            <v>420</v>
          </cell>
          <cell r="C426" t="str">
            <v>KY-229</v>
          </cell>
          <cell r="D426">
            <v>3</v>
          </cell>
          <cell r="G426" t="str">
            <v>RL4B23F3XN5162283</v>
          </cell>
        </row>
        <row r="427">
          <cell r="A427">
            <v>421</v>
          </cell>
          <cell r="C427" t="str">
            <v>KU-193</v>
          </cell>
          <cell r="D427">
            <v>4</v>
          </cell>
          <cell r="G427" t="str">
            <v>RL4B28F35N5170532</v>
          </cell>
        </row>
        <row r="428">
          <cell r="A428">
            <v>422</v>
          </cell>
          <cell r="C428" t="str">
            <v>KY-229</v>
          </cell>
          <cell r="D428">
            <v>4</v>
          </cell>
          <cell r="G428" t="str">
            <v>RL4B23F31N5162284</v>
          </cell>
        </row>
        <row r="429">
          <cell r="A429">
            <v>423</v>
          </cell>
          <cell r="C429" t="str">
            <v>KY-229</v>
          </cell>
          <cell r="D429">
            <v>5</v>
          </cell>
          <cell r="G429" t="str">
            <v>RL4B23F33N5162285</v>
          </cell>
        </row>
        <row r="430">
          <cell r="A430">
            <v>424</v>
          </cell>
          <cell r="C430" t="str">
            <v>KU-193</v>
          </cell>
          <cell r="D430">
            <v>5</v>
          </cell>
          <cell r="G430" t="str">
            <v>RL4B28F37N5170533</v>
          </cell>
        </row>
        <row r="431">
          <cell r="A431">
            <v>425</v>
          </cell>
          <cell r="C431" t="str">
            <v>KY-229</v>
          </cell>
          <cell r="D431">
            <v>6</v>
          </cell>
          <cell r="G431" t="str">
            <v>RL4B23F35N5162286</v>
          </cell>
        </row>
        <row r="432">
          <cell r="A432">
            <v>426</v>
          </cell>
          <cell r="C432" t="str">
            <v>KU-193</v>
          </cell>
          <cell r="D432">
            <v>6</v>
          </cell>
          <cell r="G432" t="str">
            <v>RL4B28F39N5170534</v>
          </cell>
        </row>
        <row r="433">
          <cell r="A433">
            <v>427</v>
          </cell>
          <cell r="C433" t="str">
            <v>KY-229</v>
          </cell>
          <cell r="D433">
            <v>7</v>
          </cell>
          <cell r="G433" t="str">
            <v>RL4B23F37N5162287</v>
          </cell>
        </row>
        <row r="434">
          <cell r="A434">
            <v>428</v>
          </cell>
          <cell r="C434" t="str">
            <v>KY-229</v>
          </cell>
          <cell r="D434">
            <v>8</v>
          </cell>
          <cell r="G434" t="str">
            <v>RL4B23F39N5162288</v>
          </cell>
        </row>
        <row r="435">
          <cell r="A435">
            <v>429</v>
          </cell>
          <cell r="C435" t="str">
            <v>KU-193</v>
          </cell>
          <cell r="D435">
            <v>7</v>
          </cell>
          <cell r="G435" t="str">
            <v>RL4B28F30N5170535</v>
          </cell>
        </row>
        <row r="436">
          <cell r="A436">
            <v>430</v>
          </cell>
          <cell r="C436" t="str">
            <v>KY-229</v>
          </cell>
          <cell r="D436">
            <v>9</v>
          </cell>
          <cell r="G436" t="str">
            <v>RL4B23F30N5162289</v>
          </cell>
        </row>
        <row r="437">
          <cell r="A437">
            <v>431</v>
          </cell>
          <cell r="C437" t="str">
            <v>KY-229</v>
          </cell>
          <cell r="D437">
            <v>10</v>
          </cell>
          <cell r="G437" t="str">
            <v>RL4B23F37N5162290</v>
          </cell>
        </row>
        <row r="438">
          <cell r="A438">
            <v>432</v>
          </cell>
          <cell r="C438" t="str">
            <v>KU-193</v>
          </cell>
          <cell r="D438">
            <v>8</v>
          </cell>
          <cell r="G438" t="str">
            <v>RL4B28F32N5170536</v>
          </cell>
        </row>
        <row r="439">
          <cell r="A439">
            <v>433</v>
          </cell>
          <cell r="C439" t="str">
            <v>KY-230</v>
          </cell>
          <cell r="D439">
            <v>1</v>
          </cell>
          <cell r="G439" t="str">
            <v>RL4B23F39N5162291</v>
          </cell>
        </row>
        <row r="440">
          <cell r="A440">
            <v>434</v>
          </cell>
          <cell r="C440" t="str">
            <v>KU-193</v>
          </cell>
          <cell r="D440">
            <v>9</v>
          </cell>
          <cell r="G440" t="str">
            <v>RL4B28F34N5170537</v>
          </cell>
        </row>
        <row r="441">
          <cell r="A441">
            <v>435</v>
          </cell>
          <cell r="C441" t="str">
            <v>KY-230</v>
          </cell>
          <cell r="D441">
            <v>2</v>
          </cell>
          <cell r="G441" t="str">
            <v>RL4B23F30N5162292</v>
          </cell>
        </row>
        <row r="442">
          <cell r="A442">
            <v>436</v>
          </cell>
          <cell r="C442" t="str">
            <v>KY-230</v>
          </cell>
          <cell r="D442">
            <v>3</v>
          </cell>
          <cell r="G442" t="str">
            <v>RL4B23F32N5162293</v>
          </cell>
        </row>
        <row r="443">
          <cell r="A443">
            <v>437</v>
          </cell>
          <cell r="C443" t="str">
            <v>KU-193</v>
          </cell>
          <cell r="D443">
            <v>10</v>
          </cell>
          <cell r="G443" t="str">
            <v>RL4B28F36N5170538</v>
          </cell>
        </row>
        <row r="444">
          <cell r="A444">
            <v>438</v>
          </cell>
          <cell r="C444" t="str">
            <v>KY-230</v>
          </cell>
          <cell r="D444">
            <v>4</v>
          </cell>
          <cell r="G444" t="str">
            <v>RL4B23F34N5162294</v>
          </cell>
        </row>
        <row r="445">
          <cell r="A445">
            <v>439</v>
          </cell>
          <cell r="C445" t="str">
            <v>KY-230</v>
          </cell>
          <cell r="D445">
            <v>5</v>
          </cell>
          <cell r="G445" t="str">
            <v>RL4B23F36N5162295</v>
          </cell>
        </row>
        <row r="446">
          <cell r="A446">
            <v>440</v>
          </cell>
          <cell r="C446" t="str">
            <v>KU-194</v>
          </cell>
          <cell r="D446">
            <v>1</v>
          </cell>
          <cell r="G446" t="str">
            <v>RL4B28F38N5170539</v>
          </cell>
        </row>
        <row r="447">
          <cell r="A447">
            <v>441</v>
          </cell>
          <cell r="C447" t="str">
            <v>KY-230</v>
          </cell>
          <cell r="D447">
            <v>6</v>
          </cell>
          <cell r="G447" t="str">
            <v>RL4B23F38N5162296</v>
          </cell>
        </row>
        <row r="448">
          <cell r="A448">
            <v>442</v>
          </cell>
          <cell r="C448" t="str">
            <v>KU-194</v>
          </cell>
          <cell r="D448">
            <v>2</v>
          </cell>
          <cell r="G448" t="str">
            <v>RL4B28F34N5170540</v>
          </cell>
        </row>
        <row r="449">
          <cell r="A449">
            <v>443</v>
          </cell>
          <cell r="C449" t="str">
            <v>KY-230</v>
          </cell>
          <cell r="D449">
            <v>7</v>
          </cell>
          <cell r="G449" t="str">
            <v>RL4B23F3XN5162297</v>
          </cell>
        </row>
        <row r="450">
          <cell r="A450">
            <v>444</v>
          </cell>
          <cell r="C450" t="str">
            <v>KY-230</v>
          </cell>
          <cell r="D450">
            <v>8</v>
          </cell>
          <cell r="G450" t="str">
            <v>RL4B23F31N5162298</v>
          </cell>
        </row>
        <row r="451">
          <cell r="A451">
            <v>445</v>
          </cell>
          <cell r="C451" t="str">
            <v>KU-194</v>
          </cell>
          <cell r="D451">
            <v>3</v>
          </cell>
          <cell r="G451" t="str">
            <v>RL4B28F36N5170541</v>
          </cell>
        </row>
        <row r="452">
          <cell r="A452">
            <v>446</v>
          </cell>
          <cell r="C452" t="str">
            <v>KY-230</v>
          </cell>
          <cell r="D452">
            <v>9</v>
          </cell>
          <cell r="G452" t="str">
            <v>RL4B23F33N5162299</v>
          </cell>
        </row>
        <row r="453">
          <cell r="A453">
            <v>447</v>
          </cell>
          <cell r="C453" t="str">
            <v>KY-230</v>
          </cell>
          <cell r="D453">
            <v>10</v>
          </cell>
          <cell r="G453" t="str">
            <v>RL4B23F36N5162300</v>
          </cell>
        </row>
        <row r="454">
          <cell r="A454">
            <v>448</v>
          </cell>
          <cell r="C454" t="str">
            <v>KU-194</v>
          </cell>
          <cell r="D454">
            <v>4</v>
          </cell>
          <cell r="G454" t="str">
            <v>RL4B28F38N5170542</v>
          </cell>
        </row>
        <row r="455">
          <cell r="A455">
            <v>449</v>
          </cell>
          <cell r="C455" t="str">
            <v>KY-231</v>
          </cell>
          <cell r="D455">
            <v>1</v>
          </cell>
          <cell r="G455" t="str">
            <v>RL4B23F38N5162301</v>
          </cell>
        </row>
        <row r="456">
          <cell r="A456">
            <v>450</v>
          </cell>
          <cell r="C456" t="str">
            <v>KY-231</v>
          </cell>
          <cell r="D456">
            <v>2</v>
          </cell>
          <cell r="G456" t="str">
            <v>RL4B23F3XN5162302</v>
          </cell>
        </row>
        <row r="457">
          <cell r="A457">
            <v>451</v>
          </cell>
          <cell r="C457" t="str">
            <v>KU-194</v>
          </cell>
          <cell r="D457">
            <v>5</v>
          </cell>
          <cell r="G457" t="str">
            <v>RL4B28F3XN5170543</v>
          </cell>
        </row>
        <row r="458">
          <cell r="A458">
            <v>452</v>
          </cell>
          <cell r="C458" t="str">
            <v>KY-231</v>
          </cell>
          <cell r="D458">
            <v>3</v>
          </cell>
          <cell r="G458" t="str">
            <v>RL4B23F31N5162303</v>
          </cell>
        </row>
        <row r="459">
          <cell r="A459">
            <v>453</v>
          </cell>
          <cell r="C459" t="str">
            <v>KU-194</v>
          </cell>
          <cell r="D459">
            <v>6</v>
          </cell>
          <cell r="G459" t="str">
            <v>RL4B28F31N5170544</v>
          </cell>
        </row>
        <row r="460">
          <cell r="A460">
            <v>454</v>
          </cell>
          <cell r="C460" t="str">
            <v>KY-231</v>
          </cell>
          <cell r="D460">
            <v>4</v>
          </cell>
          <cell r="G460" t="str">
            <v>RL4B23F33N5162304</v>
          </cell>
        </row>
        <row r="461">
          <cell r="A461">
            <v>455</v>
          </cell>
          <cell r="C461" t="str">
            <v>KY-231</v>
          </cell>
          <cell r="D461">
            <v>5</v>
          </cell>
          <cell r="G461" t="str">
            <v>RL4B23F35N5162305</v>
          </cell>
        </row>
        <row r="462">
          <cell r="A462">
            <v>456</v>
          </cell>
          <cell r="C462" t="str">
            <v>KU-194</v>
          </cell>
          <cell r="D462">
            <v>7</v>
          </cell>
          <cell r="G462" t="str">
            <v>RL4B28F33N5170545</v>
          </cell>
        </row>
        <row r="463">
          <cell r="A463">
            <v>457</v>
          </cell>
          <cell r="C463" t="str">
            <v>KY-231</v>
          </cell>
          <cell r="D463">
            <v>6</v>
          </cell>
          <cell r="G463" t="str">
            <v>RL4B23F37N5162306</v>
          </cell>
        </row>
        <row r="464">
          <cell r="A464">
            <v>458</v>
          </cell>
          <cell r="C464" t="str">
            <v>KY-231</v>
          </cell>
          <cell r="D464">
            <v>7</v>
          </cell>
          <cell r="G464" t="str">
            <v>RL4B23F39N5162307</v>
          </cell>
        </row>
        <row r="465">
          <cell r="A465">
            <v>459</v>
          </cell>
          <cell r="C465" t="str">
            <v>KU-194</v>
          </cell>
          <cell r="D465">
            <v>8</v>
          </cell>
          <cell r="G465" t="str">
            <v>RL4B28F35N5170546</v>
          </cell>
        </row>
        <row r="466">
          <cell r="A466">
            <v>460</v>
          </cell>
          <cell r="C466" t="str">
            <v>KY-231</v>
          </cell>
          <cell r="D466">
            <v>8</v>
          </cell>
          <cell r="G466" t="str">
            <v>RL4B23F30N5162308</v>
          </cell>
        </row>
        <row r="467">
          <cell r="A467">
            <v>461</v>
          </cell>
          <cell r="C467" t="str">
            <v>KU-194</v>
          </cell>
          <cell r="D467">
            <v>9</v>
          </cell>
          <cell r="G467" t="str">
            <v>RL4B28F37N5170547</v>
          </cell>
        </row>
        <row r="468">
          <cell r="A468">
            <v>462</v>
          </cell>
          <cell r="C468" t="str">
            <v>KY-231</v>
          </cell>
          <cell r="D468">
            <v>9</v>
          </cell>
          <cell r="G468" t="str">
            <v>RL4B23F32N5162309</v>
          </cell>
        </row>
        <row r="469">
          <cell r="A469">
            <v>463</v>
          </cell>
          <cell r="C469" t="str">
            <v>KY-231</v>
          </cell>
          <cell r="D469">
            <v>10</v>
          </cell>
          <cell r="G469" t="str">
            <v>RL4B23F39N5162310</v>
          </cell>
        </row>
        <row r="470">
          <cell r="A470">
            <v>464</v>
          </cell>
          <cell r="C470" t="str">
            <v>KU-194</v>
          </cell>
          <cell r="D470">
            <v>10</v>
          </cell>
          <cell r="G470" t="str">
            <v>RL4B28F39N5170548</v>
          </cell>
        </row>
        <row r="471">
          <cell r="A471">
            <v>465</v>
          </cell>
          <cell r="C471" t="str">
            <v>LB-217</v>
          </cell>
          <cell r="D471">
            <v>9</v>
          </cell>
          <cell r="G471" t="str">
            <v>RL4B28F30N5170549</v>
          </cell>
        </row>
        <row r="472">
          <cell r="A472">
            <v>466</v>
          </cell>
          <cell r="C472" t="str">
            <v>KY-232</v>
          </cell>
          <cell r="D472">
            <v>1</v>
          </cell>
          <cell r="G472" t="str">
            <v>RL4B23F30N5162311</v>
          </cell>
        </row>
        <row r="473">
          <cell r="A473">
            <v>467</v>
          </cell>
          <cell r="C473" t="str">
            <v>KY-232</v>
          </cell>
          <cell r="D473">
            <v>2</v>
          </cell>
          <cell r="G473" t="str">
            <v>RL4B23F32N5162312</v>
          </cell>
        </row>
        <row r="474">
          <cell r="A474">
            <v>468</v>
          </cell>
          <cell r="C474" t="str">
            <v>KU-195</v>
          </cell>
          <cell r="D474">
            <v>1</v>
          </cell>
          <cell r="G474" t="str">
            <v>RL4B28F37N5170550</v>
          </cell>
        </row>
        <row r="475">
          <cell r="A475">
            <v>469</v>
          </cell>
          <cell r="C475" t="str">
            <v>LB-217</v>
          </cell>
          <cell r="D475">
            <v>10</v>
          </cell>
          <cell r="G475" t="str">
            <v>RL4B28F39N5170551</v>
          </cell>
        </row>
        <row r="476">
          <cell r="A476">
            <v>470</v>
          </cell>
          <cell r="C476" t="str">
            <v>KY-232</v>
          </cell>
          <cell r="D476">
            <v>3</v>
          </cell>
          <cell r="G476" t="str">
            <v>RL4B23F34N5162313</v>
          </cell>
        </row>
        <row r="477">
          <cell r="A477">
            <v>471</v>
          </cell>
          <cell r="C477" t="str">
            <v>LB-218</v>
          </cell>
          <cell r="D477">
            <v>1</v>
          </cell>
          <cell r="G477" t="str">
            <v>RL4B28F30N5170552</v>
          </cell>
        </row>
        <row r="478">
          <cell r="A478">
            <v>472</v>
          </cell>
          <cell r="C478" t="str">
            <v>KU-195</v>
          </cell>
          <cell r="D478">
            <v>2</v>
          </cell>
          <cell r="G478" t="str">
            <v>RL4B28F32N5170553</v>
          </cell>
        </row>
        <row r="479">
          <cell r="A479">
            <v>473</v>
          </cell>
          <cell r="C479" t="str">
            <v>KY-232</v>
          </cell>
          <cell r="D479">
            <v>4</v>
          </cell>
          <cell r="G479" t="str">
            <v>RL4B23F36N5162314</v>
          </cell>
        </row>
        <row r="480">
          <cell r="A480">
            <v>474</v>
          </cell>
          <cell r="C480" t="str">
            <v>KY-232</v>
          </cell>
          <cell r="D480">
            <v>5</v>
          </cell>
          <cell r="G480" t="str">
            <v>RL4B23F38N5162315</v>
          </cell>
        </row>
        <row r="481">
          <cell r="A481">
            <v>475</v>
          </cell>
          <cell r="C481" t="str">
            <v>LB-218</v>
          </cell>
          <cell r="D481">
            <v>2</v>
          </cell>
          <cell r="G481" t="str">
            <v>RL4B28F34N5170554</v>
          </cell>
        </row>
        <row r="482">
          <cell r="A482">
            <v>476</v>
          </cell>
          <cell r="C482" t="str">
            <v>KU-195</v>
          </cell>
          <cell r="D482">
            <v>3</v>
          </cell>
          <cell r="G482" t="str">
            <v>RL4B28F36N5170555</v>
          </cell>
        </row>
        <row r="483">
          <cell r="A483">
            <v>477</v>
          </cell>
          <cell r="C483" t="str">
            <v>KY-232</v>
          </cell>
          <cell r="D483">
            <v>6</v>
          </cell>
          <cell r="G483" t="str">
            <v>RL4B23F3XN5162316</v>
          </cell>
        </row>
        <row r="484">
          <cell r="A484">
            <v>478</v>
          </cell>
          <cell r="C484" t="str">
            <v>LB-218</v>
          </cell>
          <cell r="D484">
            <v>3</v>
          </cell>
          <cell r="G484" t="str">
            <v>RL4B28F38N5170556</v>
          </cell>
        </row>
        <row r="485">
          <cell r="A485">
            <v>479</v>
          </cell>
          <cell r="C485" t="str">
            <v>KY-232</v>
          </cell>
          <cell r="D485">
            <v>7</v>
          </cell>
          <cell r="G485" t="str">
            <v>RL4B23F31N5162317</v>
          </cell>
        </row>
        <row r="486">
          <cell r="A486">
            <v>480</v>
          </cell>
          <cell r="C486" t="str">
            <v>KU-195</v>
          </cell>
          <cell r="D486">
            <v>4</v>
          </cell>
          <cell r="G486" t="str">
            <v>RL4B28F3XN5170557</v>
          </cell>
        </row>
        <row r="487">
          <cell r="A487">
            <v>481</v>
          </cell>
          <cell r="C487" t="str">
            <v>KY-232</v>
          </cell>
          <cell r="D487">
            <v>8</v>
          </cell>
          <cell r="G487" t="str">
            <v>RL4B23F33N5162318</v>
          </cell>
        </row>
        <row r="488">
          <cell r="A488">
            <v>482</v>
          </cell>
          <cell r="C488" t="str">
            <v>LB-218</v>
          </cell>
          <cell r="D488">
            <v>4</v>
          </cell>
          <cell r="G488" t="str">
            <v>RL4B28F31N5170558</v>
          </cell>
        </row>
        <row r="489">
          <cell r="A489">
            <v>483</v>
          </cell>
          <cell r="C489" t="str">
            <v>KU-195</v>
          </cell>
          <cell r="D489">
            <v>5</v>
          </cell>
          <cell r="G489" t="str">
            <v>RL4B28F33N5170559</v>
          </cell>
        </row>
        <row r="490">
          <cell r="A490">
            <v>484</v>
          </cell>
          <cell r="C490" t="str">
            <v>KY-232</v>
          </cell>
          <cell r="D490">
            <v>9</v>
          </cell>
          <cell r="G490" t="str">
            <v>RL4B23F35N5162319</v>
          </cell>
        </row>
        <row r="491">
          <cell r="A491">
            <v>485</v>
          </cell>
          <cell r="C491" t="str">
            <v>LB-218</v>
          </cell>
          <cell r="D491">
            <v>5</v>
          </cell>
          <cell r="G491" t="str">
            <v>RL4B28F3XN5170560</v>
          </cell>
        </row>
        <row r="492">
          <cell r="A492">
            <v>486</v>
          </cell>
          <cell r="C492" t="str">
            <v>KY-232</v>
          </cell>
          <cell r="D492">
            <v>10</v>
          </cell>
          <cell r="G492" t="str">
            <v>RL4B23F31N5162320</v>
          </cell>
        </row>
        <row r="493">
          <cell r="A493">
            <v>487</v>
          </cell>
          <cell r="C493" t="str">
            <v>KU-195</v>
          </cell>
          <cell r="D493">
            <v>6</v>
          </cell>
          <cell r="G493" t="str">
            <v>RL4B28F31N5170561</v>
          </cell>
        </row>
        <row r="494">
          <cell r="A494">
            <v>488</v>
          </cell>
          <cell r="C494" t="str">
            <v>KY-233</v>
          </cell>
          <cell r="D494">
            <v>1</v>
          </cell>
          <cell r="G494" t="str">
            <v>RL4B23F33N5162321</v>
          </cell>
        </row>
        <row r="495">
          <cell r="A495">
            <v>489</v>
          </cell>
          <cell r="C495" t="str">
            <v>LB-218</v>
          </cell>
          <cell r="D495">
            <v>6</v>
          </cell>
          <cell r="G495" t="str">
            <v>RL4B28F33N5170562</v>
          </cell>
        </row>
        <row r="496">
          <cell r="A496">
            <v>490</v>
          </cell>
          <cell r="C496" t="str">
            <v>KY-233</v>
          </cell>
          <cell r="D496">
            <v>2</v>
          </cell>
          <cell r="G496" t="str">
            <v>RL4B23F35N5162322</v>
          </cell>
        </row>
        <row r="497">
          <cell r="A497">
            <v>491</v>
          </cell>
          <cell r="C497" t="str">
            <v>KU-195</v>
          </cell>
          <cell r="D497">
            <v>7</v>
          </cell>
          <cell r="G497" t="str">
            <v>RL4B28F35N5170563</v>
          </cell>
        </row>
        <row r="498">
          <cell r="A498">
            <v>492</v>
          </cell>
          <cell r="C498" t="str">
            <v>LB-218</v>
          </cell>
          <cell r="D498">
            <v>7</v>
          </cell>
          <cell r="G498" t="str">
            <v>RL4B28F37N5170564</v>
          </cell>
        </row>
        <row r="499">
          <cell r="A499">
            <v>493</v>
          </cell>
          <cell r="C499" t="str">
            <v>KY-233</v>
          </cell>
          <cell r="D499">
            <v>3</v>
          </cell>
          <cell r="G499" t="str">
            <v>RL4B23F37N5162323</v>
          </cell>
        </row>
        <row r="500">
          <cell r="A500">
            <v>494</v>
          </cell>
          <cell r="C500" t="str">
            <v>KY-233</v>
          </cell>
          <cell r="D500">
            <v>4</v>
          </cell>
          <cell r="G500" t="str">
            <v>RL4B23F39N5162324</v>
          </cell>
        </row>
        <row r="501">
          <cell r="A501">
            <v>495</v>
          </cell>
          <cell r="C501" t="str">
            <v>KU-195</v>
          </cell>
          <cell r="D501">
            <v>8</v>
          </cell>
          <cell r="G501" t="str">
            <v>RL4B28F39N5170565</v>
          </cell>
        </row>
        <row r="502">
          <cell r="A502">
            <v>496</v>
          </cell>
          <cell r="C502" t="str">
            <v>LB-218</v>
          </cell>
          <cell r="D502">
            <v>8</v>
          </cell>
          <cell r="G502" t="str">
            <v>RL4B28F30N5170566</v>
          </cell>
        </row>
        <row r="503">
          <cell r="A503">
            <v>497</v>
          </cell>
          <cell r="C503" t="str">
            <v>KY-233</v>
          </cell>
          <cell r="D503">
            <v>5</v>
          </cell>
          <cell r="G503" t="str">
            <v>RL4B23F30N5162325</v>
          </cell>
        </row>
        <row r="504">
          <cell r="A504">
            <v>498</v>
          </cell>
          <cell r="C504" t="str">
            <v>LB-218</v>
          </cell>
          <cell r="D504">
            <v>9</v>
          </cell>
          <cell r="G504" t="str">
            <v>RL4B28F32N5170567</v>
          </cell>
        </row>
        <row r="505">
          <cell r="A505">
            <v>499</v>
          </cell>
          <cell r="C505" t="str">
            <v>KU-195</v>
          </cell>
          <cell r="D505">
            <v>9</v>
          </cell>
          <cell r="G505" t="str">
            <v>RL4B28F34N5170568</v>
          </cell>
        </row>
        <row r="506">
          <cell r="A506">
            <v>500</v>
          </cell>
          <cell r="C506" t="str">
            <v>KY-233</v>
          </cell>
          <cell r="D506">
            <v>6</v>
          </cell>
          <cell r="G506" t="str">
            <v>RL4B23F32N5162326</v>
          </cell>
        </row>
        <row r="507">
          <cell r="A507">
            <v>501</v>
          </cell>
          <cell r="C507" t="str">
            <v>LB-218</v>
          </cell>
          <cell r="D507">
            <v>10</v>
          </cell>
          <cell r="G507" t="str">
            <v>RL4B28F36N5170569</v>
          </cell>
        </row>
        <row r="508">
          <cell r="A508">
            <v>502</v>
          </cell>
          <cell r="C508" t="str">
            <v>KY-233</v>
          </cell>
          <cell r="D508">
            <v>7</v>
          </cell>
          <cell r="G508" t="str">
            <v>RL4B23F34N5162327</v>
          </cell>
        </row>
        <row r="509">
          <cell r="A509">
            <v>503</v>
          </cell>
          <cell r="C509" t="str">
            <v>KU-195</v>
          </cell>
          <cell r="D509">
            <v>10</v>
          </cell>
          <cell r="G509" t="str">
            <v>RL4B28F32N5170570</v>
          </cell>
        </row>
        <row r="510">
          <cell r="A510">
            <v>504</v>
          </cell>
          <cell r="C510" t="str">
            <v>KY-233</v>
          </cell>
          <cell r="D510">
            <v>8</v>
          </cell>
          <cell r="G510" t="str">
            <v>RL4B23F36N5162328</v>
          </cell>
        </row>
        <row r="511">
          <cell r="A511">
            <v>505</v>
          </cell>
          <cell r="C511" t="str">
            <v>LB-219</v>
          </cell>
          <cell r="D511">
            <v>1</v>
          </cell>
          <cell r="G511" t="str">
            <v>RL4B28F34N5170571</v>
          </cell>
        </row>
        <row r="512">
          <cell r="A512">
            <v>506</v>
          </cell>
          <cell r="C512" t="str">
            <v>KY-233</v>
          </cell>
          <cell r="D512">
            <v>9</v>
          </cell>
          <cell r="G512" t="str">
            <v>RL4B23F38N5162329</v>
          </cell>
        </row>
        <row r="513">
          <cell r="A513">
            <v>507</v>
          </cell>
          <cell r="C513" t="str">
            <v>KU-196</v>
          </cell>
          <cell r="D513">
            <v>1</v>
          </cell>
          <cell r="G513" t="str">
            <v>RL4B28F36N5170572</v>
          </cell>
        </row>
        <row r="514">
          <cell r="A514">
            <v>508</v>
          </cell>
          <cell r="C514" t="str">
            <v>LB-219</v>
          </cell>
          <cell r="D514">
            <v>2</v>
          </cell>
          <cell r="G514" t="str">
            <v>RL4B28F38N5170573</v>
          </cell>
        </row>
        <row r="515">
          <cell r="A515">
            <v>509</v>
          </cell>
          <cell r="C515" t="str">
            <v>KY-233</v>
          </cell>
          <cell r="D515">
            <v>10</v>
          </cell>
          <cell r="G515" t="str">
            <v>RL4B23F34N5162330</v>
          </cell>
        </row>
        <row r="516">
          <cell r="A516">
            <v>510</v>
          </cell>
          <cell r="C516" t="str">
            <v>KU-196</v>
          </cell>
          <cell r="D516">
            <v>2</v>
          </cell>
          <cell r="G516" t="str">
            <v>RL4B28F3XN5170574</v>
          </cell>
        </row>
        <row r="517">
          <cell r="A517">
            <v>511</v>
          </cell>
          <cell r="C517" t="str">
            <v>KY-234</v>
          </cell>
          <cell r="D517">
            <v>1</v>
          </cell>
          <cell r="G517" t="str">
            <v>RL4B23F36N5162331</v>
          </cell>
        </row>
        <row r="518">
          <cell r="A518">
            <v>512</v>
          </cell>
          <cell r="C518" t="str">
            <v>LB-219</v>
          </cell>
          <cell r="D518">
            <v>3</v>
          </cell>
          <cell r="G518" t="str">
            <v>RL4B28F31N5170575</v>
          </cell>
        </row>
        <row r="519">
          <cell r="A519">
            <v>513</v>
          </cell>
          <cell r="C519" t="str">
            <v>KY-234</v>
          </cell>
          <cell r="D519">
            <v>2</v>
          </cell>
          <cell r="G519" t="str">
            <v>RL4B23F38N5162332</v>
          </cell>
        </row>
        <row r="520">
          <cell r="A520">
            <v>514</v>
          </cell>
          <cell r="C520" t="str">
            <v>KU-196</v>
          </cell>
          <cell r="D520">
            <v>3</v>
          </cell>
          <cell r="G520" t="str">
            <v>RL4B28F33N5170576</v>
          </cell>
        </row>
        <row r="521">
          <cell r="A521">
            <v>515</v>
          </cell>
          <cell r="C521" t="str">
            <v>LB-219</v>
          </cell>
          <cell r="D521">
            <v>4</v>
          </cell>
          <cell r="G521" t="str">
            <v>RL4B28F35N5170577</v>
          </cell>
        </row>
        <row r="522">
          <cell r="A522">
            <v>516</v>
          </cell>
          <cell r="C522" t="str">
            <v>KY-234</v>
          </cell>
          <cell r="D522">
            <v>3</v>
          </cell>
          <cell r="G522" t="str">
            <v>RL4B23F3XN5162333</v>
          </cell>
        </row>
        <row r="523">
          <cell r="A523">
            <v>517</v>
          </cell>
          <cell r="C523" t="str">
            <v>KY-234</v>
          </cell>
          <cell r="D523">
            <v>4</v>
          </cell>
          <cell r="G523" t="str">
            <v>RL4B23F31N5162334</v>
          </cell>
        </row>
        <row r="524">
          <cell r="A524">
            <v>518</v>
          </cell>
          <cell r="C524" t="str">
            <v>KU-196</v>
          </cell>
          <cell r="D524">
            <v>4</v>
          </cell>
          <cell r="G524" t="str">
            <v>RL4B28F37N5170578</v>
          </cell>
        </row>
        <row r="525">
          <cell r="A525">
            <v>519</v>
          </cell>
          <cell r="C525" t="str">
            <v>LB-219</v>
          </cell>
          <cell r="D525">
            <v>5</v>
          </cell>
          <cell r="G525" t="str">
            <v>RL4B28F39N5170579</v>
          </cell>
        </row>
        <row r="526">
          <cell r="A526">
            <v>520</v>
          </cell>
          <cell r="C526" t="str">
            <v>KY-234</v>
          </cell>
          <cell r="D526">
            <v>5</v>
          </cell>
          <cell r="G526" t="str">
            <v>RL4B23F33N5162335</v>
          </cell>
        </row>
        <row r="527">
          <cell r="A527">
            <v>521</v>
          </cell>
          <cell r="C527" t="str">
            <v>LB-219</v>
          </cell>
          <cell r="D527">
            <v>6</v>
          </cell>
          <cell r="G527" t="str">
            <v>RL4B28F35N5170580</v>
          </cell>
        </row>
        <row r="528">
          <cell r="A528">
            <v>522</v>
          </cell>
          <cell r="C528" t="str">
            <v>KU-196</v>
          </cell>
          <cell r="D528">
            <v>5</v>
          </cell>
          <cell r="G528" t="str">
            <v>RL4B28F37N5170581</v>
          </cell>
        </row>
        <row r="529">
          <cell r="A529">
            <v>523</v>
          </cell>
          <cell r="C529" t="str">
            <v>KY-234</v>
          </cell>
          <cell r="D529">
            <v>6</v>
          </cell>
          <cell r="G529" t="str">
            <v>RL4B23F35N5162336</v>
          </cell>
        </row>
        <row r="530">
          <cell r="A530">
            <v>524</v>
          </cell>
          <cell r="C530" t="str">
            <v>KY-234</v>
          </cell>
          <cell r="D530">
            <v>7</v>
          </cell>
          <cell r="G530" t="str">
            <v>RL4B23F37N5162337</v>
          </cell>
        </row>
        <row r="531">
          <cell r="A531">
            <v>525</v>
          </cell>
          <cell r="C531" t="str">
            <v>LB-219</v>
          </cell>
          <cell r="D531">
            <v>7</v>
          </cell>
          <cell r="G531" t="str">
            <v>RL4B28F39N5170582</v>
          </cell>
        </row>
        <row r="532">
          <cell r="A532">
            <v>526</v>
          </cell>
          <cell r="C532" t="str">
            <v>KU-196</v>
          </cell>
          <cell r="D532">
            <v>6</v>
          </cell>
          <cell r="G532" t="str">
            <v>RL4B28F30N5170583</v>
          </cell>
        </row>
        <row r="533">
          <cell r="A533">
            <v>527</v>
          </cell>
          <cell r="C533" t="str">
            <v>KY-234</v>
          </cell>
          <cell r="D533">
            <v>8</v>
          </cell>
          <cell r="G533" t="str">
            <v>RL4B23F39N5162338</v>
          </cell>
        </row>
        <row r="534">
          <cell r="A534">
            <v>528</v>
          </cell>
          <cell r="C534" t="str">
            <v>LB-219</v>
          </cell>
          <cell r="D534">
            <v>8</v>
          </cell>
          <cell r="G534" t="str">
            <v>RL4B28F32N5170584</v>
          </cell>
        </row>
        <row r="535">
          <cell r="A535">
            <v>529</v>
          </cell>
          <cell r="C535" t="str">
            <v>KY-234</v>
          </cell>
          <cell r="D535">
            <v>9</v>
          </cell>
          <cell r="G535" t="str">
            <v>RL4B23F30N5162339</v>
          </cell>
        </row>
        <row r="536">
          <cell r="A536">
            <v>530</v>
          </cell>
          <cell r="C536" t="str">
            <v>KU-196</v>
          </cell>
          <cell r="D536">
            <v>7</v>
          </cell>
          <cell r="G536" t="str">
            <v>RL4B28F34N5170585</v>
          </cell>
        </row>
        <row r="537">
          <cell r="A537">
            <v>531</v>
          </cell>
          <cell r="C537" t="str">
            <v>KY-234</v>
          </cell>
          <cell r="D537">
            <v>10</v>
          </cell>
          <cell r="G537" t="str">
            <v>RL4B23F37N5162340</v>
          </cell>
        </row>
        <row r="538">
          <cell r="A538">
            <v>532</v>
          </cell>
          <cell r="C538" t="str">
            <v>LB-219</v>
          </cell>
          <cell r="D538">
            <v>9</v>
          </cell>
          <cell r="G538" t="str">
            <v>RL4B28F36N5170586</v>
          </cell>
        </row>
        <row r="539">
          <cell r="A539">
            <v>533</v>
          </cell>
          <cell r="C539" t="str">
            <v>KU-196</v>
          </cell>
          <cell r="D539">
            <v>8</v>
          </cell>
          <cell r="G539" t="str">
            <v>RL4B28F38N5170587</v>
          </cell>
        </row>
        <row r="540">
          <cell r="A540">
            <v>534</v>
          </cell>
          <cell r="C540" t="str">
            <v>KY-235</v>
          </cell>
          <cell r="D540">
            <v>1</v>
          </cell>
          <cell r="G540" t="str">
            <v>RL4B23F39N5162341</v>
          </cell>
        </row>
        <row r="541">
          <cell r="A541">
            <v>535</v>
          </cell>
          <cell r="C541" t="str">
            <v>LB-219</v>
          </cell>
          <cell r="D541">
            <v>10</v>
          </cell>
          <cell r="G541" t="str">
            <v>RL4B28F3XN5170588</v>
          </cell>
        </row>
        <row r="542">
          <cell r="A542">
            <v>536</v>
          </cell>
          <cell r="C542" t="str">
            <v>KY-235</v>
          </cell>
          <cell r="D542">
            <v>2</v>
          </cell>
          <cell r="G542" t="str">
            <v>RL4B23F30N5162342</v>
          </cell>
        </row>
        <row r="543">
          <cell r="A543">
            <v>537</v>
          </cell>
          <cell r="C543" t="str">
            <v>KU-196</v>
          </cell>
          <cell r="D543">
            <v>9</v>
          </cell>
          <cell r="G543" t="str">
            <v>RL4B28F31N5170589</v>
          </cell>
        </row>
        <row r="544">
          <cell r="A544">
            <v>538</v>
          </cell>
          <cell r="C544" t="str">
            <v>KY-235</v>
          </cell>
          <cell r="D544">
            <v>3</v>
          </cell>
          <cell r="G544" t="str">
            <v>RL4B23F32N5162343</v>
          </cell>
        </row>
        <row r="545">
          <cell r="A545">
            <v>539</v>
          </cell>
          <cell r="C545" t="str">
            <v>LB-220</v>
          </cell>
          <cell r="D545">
            <v>1</v>
          </cell>
          <cell r="G545" t="str">
            <v>RL4B28F38N5170590</v>
          </cell>
        </row>
        <row r="546">
          <cell r="A546">
            <v>540</v>
          </cell>
          <cell r="C546" t="str">
            <v>KY-235</v>
          </cell>
          <cell r="D546">
            <v>4</v>
          </cell>
          <cell r="G546" t="str">
            <v>RL4B23F34N5162344</v>
          </cell>
        </row>
        <row r="547">
          <cell r="A547">
            <v>541</v>
          </cell>
          <cell r="C547" t="str">
            <v>KU-196</v>
          </cell>
          <cell r="D547">
            <v>10</v>
          </cell>
          <cell r="G547" t="str">
            <v>RL4B28F3XN5170591</v>
          </cell>
        </row>
        <row r="548">
          <cell r="A548">
            <v>542</v>
          </cell>
          <cell r="C548" t="str">
            <v>LB-220</v>
          </cell>
          <cell r="D548">
            <v>2</v>
          </cell>
          <cell r="G548" t="str">
            <v>RL4B28F31N5170592</v>
          </cell>
        </row>
        <row r="549">
          <cell r="A549">
            <v>543</v>
          </cell>
          <cell r="C549" t="str">
            <v>KY-235</v>
          </cell>
          <cell r="D549">
            <v>5</v>
          </cell>
          <cell r="G549" t="str">
            <v>RL4B23F36N5162345</v>
          </cell>
        </row>
        <row r="550">
          <cell r="A550">
            <v>544</v>
          </cell>
          <cell r="C550" t="str">
            <v>KU-197</v>
          </cell>
          <cell r="D550">
            <v>1</v>
          </cell>
          <cell r="G550" t="str">
            <v>RL4B28F33N5170593</v>
          </cell>
        </row>
        <row r="551">
          <cell r="A551">
            <v>545</v>
          </cell>
          <cell r="C551" t="str">
            <v>KY-235</v>
          </cell>
          <cell r="D551">
            <v>6</v>
          </cell>
          <cell r="G551" t="str">
            <v>RL4B23F38N5162346</v>
          </cell>
        </row>
        <row r="552">
          <cell r="A552">
            <v>546</v>
          </cell>
          <cell r="C552" t="str">
            <v>LB-220</v>
          </cell>
          <cell r="D552">
            <v>3</v>
          </cell>
          <cell r="G552" t="str">
            <v>RL4B28F35N5170594</v>
          </cell>
        </row>
        <row r="553">
          <cell r="A553">
            <v>547</v>
          </cell>
          <cell r="C553" t="str">
            <v>KY-235</v>
          </cell>
          <cell r="D553">
            <v>7</v>
          </cell>
          <cell r="G553" t="str">
            <v>RL4B23F3XN5162347</v>
          </cell>
        </row>
        <row r="554">
          <cell r="A554">
            <v>548</v>
          </cell>
          <cell r="C554" t="str">
            <v>LB-220</v>
          </cell>
          <cell r="D554">
            <v>4</v>
          </cell>
          <cell r="G554" t="str">
            <v>RL4B28F37N5170595</v>
          </cell>
        </row>
        <row r="555">
          <cell r="A555">
            <v>549</v>
          </cell>
          <cell r="C555" t="str">
            <v>KU-197</v>
          </cell>
          <cell r="D555">
            <v>2</v>
          </cell>
          <cell r="G555" t="str">
            <v>RL4B28F39N5170596</v>
          </cell>
        </row>
        <row r="556">
          <cell r="A556">
            <v>550</v>
          </cell>
          <cell r="C556" t="str">
            <v>KY-235</v>
          </cell>
          <cell r="D556">
            <v>8</v>
          </cell>
          <cell r="G556" t="str">
            <v>RL4B23F31N5162348</v>
          </cell>
        </row>
        <row r="557">
          <cell r="A557">
            <v>551</v>
          </cell>
          <cell r="C557" t="str">
            <v>LB-220</v>
          </cell>
          <cell r="D557">
            <v>5</v>
          </cell>
          <cell r="G557" t="str">
            <v>RL4B28F30N5170597</v>
          </cell>
        </row>
        <row r="558">
          <cell r="A558">
            <v>552</v>
          </cell>
          <cell r="C558" t="str">
            <v>KY-235</v>
          </cell>
          <cell r="D558">
            <v>9</v>
          </cell>
          <cell r="G558" t="str">
            <v>RL4B23F33N5162349</v>
          </cell>
        </row>
        <row r="559">
          <cell r="A559">
            <v>553</v>
          </cell>
          <cell r="C559" t="str">
            <v>KU-197</v>
          </cell>
          <cell r="D559">
            <v>3</v>
          </cell>
          <cell r="G559" t="str">
            <v>RL4B28F32N5170598</v>
          </cell>
        </row>
        <row r="560">
          <cell r="A560">
            <v>554</v>
          </cell>
          <cell r="C560" t="str">
            <v>KY-235</v>
          </cell>
          <cell r="D560">
            <v>10</v>
          </cell>
          <cell r="G560" t="str">
            <v>RL4B23F3XN5162350</v>
          </cell>
        </row>
        <row r="561">
          <cell r="A561">
            <v>555</v>
          </cell>
          <cell r="C561" t="str">
            <v>LB-220</v>
          </cell>
          <cell r="D561">
            <v>6</v>
          </cell>
          <cell r="G561" t="str">
            <v>RL4B28F34N5170599</v>
          </cell>
        </row>
        <row r="562">
          <cell r="A562">
            <v>556</v>
          </cell>
          <cell r="C562" t="str">
            <v>KY-236</v>
          </cell>
          <cell r="D562">
            <v>1</v>
          </cell>
          <cell r="G562" t="str">
            <v>RL4B23F31N5162351</v>
          </cell>
        </row>
        <row r="563">
          <cell r="A563">
            <v>557</v>
          </cell>
          <cell r="C563" t="str">
            <v>KU-197</v>
          </cell>
          <cell r="D563">
            <v>4</v>
          </cell>
          <cell r="G563" t="str">
            <v>RL4B28F37N5170600</v>
          </cell>
        </row>
        <row r="564">
          <cell r="A564">
            <v>558</v>
          </cell>
          <cell r="C564" t="str">
            <v>LB-220</v>
          </cell>
          <cell r="D564">
            <v>7</v>
          </cell>
          <cell r="G564" t="str">
            <v>RL4B28F39N5170601</v>
          </cell>
        </row>
        <row r="565">
          <cell r="A565">
            <v>559</v>
          </cell>
          <cell r="C565" t="str">
            <v>KY-236</v>
          </cell>
          <cell r="D565">
            <v>2</v>
          </cell>
          <cell r="G565" t="str">
            <v>RL4B23F33N5162352</v>
          </cell>
        </row>
        <row r="566">
          <cell r="A566">
            <v>560</v>
          </cell>
          <cell r="C566" t="str">
            <v>KU-197</v>
          </cell>
          <cell r="D566">
            <v>5</v>
          </cell>
          <cell r="G566" t="str">
            <v>RL4B28F30N5170602</v>
          </cell>
        </row>
        <row r="567">
          <cell r="A567">
            <v>561</v>
          </cell>
          <cell r="C567" t="str">
            <v>KY-236</v>
          </cell>
          <cell r="D567">
            <v>3</v>
          </cell>
          <cell r="G567" t="str">
            <v>RL4B23F35N5162353</v>
          </cell>
        </row>
        <row r="568">
          <cell r="A568">
            <v>562</v>
          </cell>
          <cell r="C568" t="str">
            <v>LB-220</v>
          </cell>
          <cell r="D568">
            <v>8</v>
          </cell>
          <cell r="G568" t="str">
            <v>RL4B28F32N5170603</v>
          </cell>
        </row>
        <row r="569">
          <cell r="A569">
            <v>563</v>
          </cell>
          <cell r="C569" t="str">
            <v>KY-236</v>
          </cell>
          <cell r="D569">
            <v>4</v>
          </cell>
          <cell r="G569" t="str">
            <v>RL4B23F37N5162354</v>
          </cell>
        </row>
        <row r="570">
          <cell r="A570">
            <v>564</v>
          </cell>
          <cell r="C570" t="str">
            <v>KU-197</v>
          </cell>
          <cell r="D570">
            <v>6</v>
          </cell>
          <cell r="G570" t="str">
            <v>RL4B28F34N5170604</v>
          </cell>
        </row>
        <row r="571">
          <cell r="A571">
            <v>565</v>
          </cell>
          <cell r="C571" t="str">
            <v>LB-220</v>
          </cell>
          <cell r="D571">
            <v>9</v>
          </cell>
          <cell r="G571" t="str">
            <v>RL4B28F36N5170605</v>
          </cell>
        </row>
        <row r="572">
          <cell r="A572">
            <v>566</v>
          </cell>
          <cell r="C572" t="str">
            <v>KY-236</v>
          </cell>
          <cell r="D572">
            <v>5</v>
          </cell>
          <cell r="G572" t="str">
            <v>RL4B23F39N5162355</v>
          </cell>
        </row>
        <row r="573">
          <cell r="A573">
            <v>567</v>
          </cell>
          <cell r="C573" t="str">
            <v>KY-236</v>
          </cell>
          <cell r="D573">
            <v>6</v>
          </cell>
          <cell r="G573" t="str">
            <v>RL4B23F30N5162356</v>
          </cell>
        </row>
        <row r="574">
          <cell r="A574">
            <v>568</v>
          </cell>
          <cell r="C574" t="str">
            <v>KU-197</v>
          </cell>
          <cell r="D574">
            <v>7</v>
          </cell>
          <cell r="G574" t="str">
            <v>RL4B28F38N5170606</v>
          </cell>
        </row>
        <row r="575">
          <cell r="A575">
            <v>569</v>
          </cell>
          <cell r="C575" t="str">
            <v>LB-220</v>
          </cell>
          <cell r="D575">
            <v>10</v>
          </cell>
          <cell r="G575" t="str">
            <v>RL4B28F3XN5170607</v>
          </cell>
        </row>
        <row r="576">
          <cell r="A576">
            <v>570</v>
          </cell>
          <cell r="C576" t="str">
            <v>KY-236</v>
          </cell>
          <cell r="D576">
            <v>7</v>
          </cell>
          <cell r="G576" t="str">
            <v>RL4B23F32N5162357</v>
          </cell>
        </row>
        <row r="577">
          <cell r="A577">
            <v>571</v>
          </cell>
          <cell r="C577" t="str">
            <v>LB-221</v>
          </cell>
          <cell r="D577">
            <v>1</v>
          </cell>
          <cell r="G577" t="str">
            <v>RL4B28F31N5170608</v>
          </cell>
        </row>
        <row r="578">
          <cell r="A578">
            <v>572</v>
          </cell>
          <cell r="C578" t="str">
            <v>KU-197</v>
          </cell>
          <cell r="D578">
            <v>8</v>
          </cell>
          <cell r="G578" t="str">
            <v>RL4B28F33N5170609</v>
          </cell>
        </row>
        <row r="579">
          <cell r="A579">
            <v>573</v>
          </cell>
          <cell r="C579" t="str">
            <v>KY-236</v>
          </cell>
          <cell r="D579">
            <v>8</v>
          </cell>
          <cell r="G579" t="str">
            <v>RL4B23F34N5162358</v>
          </cell>
        </row>
        <row r="580">
          <cell r="A580">
            <v>574</v>
          </cell>
          <cell r="C580" t="str">
            <v>KY-236</v>
          </cell>
          <cell r="D580">
            <v>9</v>
          </cell>
          <cell r="G580" t="str">
            <v>RL4B23F36N5162359</v>
          </cell>
        </row>
        <row r="581">
          <cell r="A581">
            <v>575</v>
          </cell>
          <cell r="C581" t="str">
            <v>LB-221</v>
          </cell>
          <cell r="D581">
            <v>2</v>
          </cell>
          <cell r="G581" t="str">
            <v>RL4B28F3XN5170610</v>
          </cell>
        </row>
        <row r="582">
          <cell r="A582">
            <v>576</v>
          </cell>
          <cell r="C582" t="str">
            <v>KU-197</v>
          </cell>
          <cell r="D582">
            <v>9</v>
          </cell>
          <cell r="G582" t="str">
            <v>RL4B28F31N5170611</v>
          </cell>
        </row>
        <row r="583">
          <cell r="A583">
            <v>577</v>
          </cell>
          <cell r="C583" t="str">
            <v>KY-236</v>
          </cell>
          <cell r="D583">
            <v>10</v>
          </cell>
          <cell r="G583" t="str">
            <v>RL4B23F32N5162360</v>
          </cell>
        </row>
        <row r="584">
          <cell r="A584">
            <v>578</v>
          </cell>
          <cell r="C584" t="str">
            <v>LB-221</v>
          </cell>
          <cell r="D584">
            <v>3</v>
          </cell>
          <cell r="G584" t="str">
            <v>RL4B28F33N5170612</v>
          </cell>
        </row>
        <row r="585">
          <cell r="A585">
            <v>579</v>
          </cell>
          <cell r="C585" t="str">
            <v>KY-237</v>
          </cell>
          <cell r="D585">
            <v>1</v>
          </cell>
          <cell r="G585" t="str">
            <v>RL4B23F34N5162361</v>
          </cell>
        </row>
        <row r="586">
          <cell r="A586">
            <v>580</v>
          </cell>
          <cell r="C586" t="str">
            <v>KU-197</v>
          </cell>
          <cell r="D586">
            <v>10</v>
          </cell>
          <cell r="G586" t="str">
            <v>RL4B28F35N5170613</v>
          </cell>
        </row>
        <row r="587">
          <cell r="A587">
            <v>581</v>
          </cell>
          <cell r="C587" t="str">
            <v>KY-237</v>
          </cell>
          <cell r="D587">
            <v>2</v>
          </cell>
          <cell r="G587" t="str">
            <v>RL4B23F36N5162362</v>
          </cell>
        </row>
        <row r="588">
          <cell r="A588">
            <v>582</v>
          </cell>
          <cell r="C588" t="str">
            <v>LB-221</v>
          </cell>
          <cell r="D588">
            <v>4</v>
          </cell>
          <cell r="G588" t="str">
            <v>RL4B28F37N5170614</v>
          </cell>
        </row>
        <row r="589">
          <cell r="A589">
            <v>583</v>
          </cell>
          <cell r="C589" t="str">
            <v>KU-198</v>
          </cell>
          <cell r="D589">
            <v>1</v>
          </cell>
          <cell r="G589" t="str">
            <v>RL4B28F39N5170615</v>
          </cell>
        </row>
        <row r="590">
          <cell r="A590">
            <v>584</v>
          </cell>
          <cell r="C590" t="str">
            <v>KY-237</v>
          </cell>
          <cell r="D590">
            <v>3</v>
          </cell>
          <cell r="G590" t="str">
            <v>RL4B23F38N5162363</v>
          </cell>
        </row>
        <row r="591">
          <cell r="A591">
            <v>585</v>
          </cell>
          <cell r="C591" t="str">
            <v>LB-221</v>
          </cell>
          <cell r="D591">
            <v>5</v>
          </cell>
          <cell r="G591" t="str">
            <v>RL4B28F30N5170616</v>
          </cell>
        </row>
        <row r="592">
          <cell r="A592">
            <v>586</v>
          </cell>
          <cell r="C592" t="str">
            <v>KY-237</v>
          </cell>
          <cell r="D592">
            <v>4</v>
          </cell>
          <cell r="G592" t="str">
            <v>RL4B23F3XN5162364</v>
          </cell>
        </row>
        <row r="593">
          <cell r="A593">
            <v>587</v>
          </cell>
          <cell r="C593" t="str">
            <v>KU-198</v>
          </cell>
          <cell r="D593">
            <v>2</v>
          </cell>
          <cell r="G593" t="str">
            <v>RL4B28F32N5170617</v>
          </cell>
        </row>
        <row r="594">
          <cell r="A594">
            <v>588</v>
          </cell>
          <cell r="C594" t="str">
            <v>KY-237</v>
          </cell>
          <cell r="D594">
            <v>5</v>
          </cell>
          <cell r="G594" t="str">
            <v>RL4B23F31N5162365</v>
          </cell>
        </row>
        <row r="595">
          <cell r="A595">
            <v>589</v>
          </cell>
          <cell r="C595" t="str">
            <v>LB-221</v>
          </cell>
          <cell r="D595">
            <v>6</v>
          </cell>
          <cell r="G595" t="str">
            <v>RL4B28F34N5170618</v>
          </cell>
        </row>
        <row r="596">
          <cell r="A596">
            <v>590</v>
          </cell>
          <cell r="C596" t="str">
            <v>KY-237</v>
          </cell>
          <cell r="D596">
            <v>6</v>
          </cell>
          <cell r="G596" t="str">
            <v>RL4B23F33N5162366</v>
          </cell>
        </row>
        <row r="597">
          <cell r="A597">
            <v>591</v>
          </cell>
          <cell r="C597" t="str">
            <v>KU-198</v>
          </cell>
          <cell r="D597">
            <v>3</v>
          </cell>
          <cell r="G597" t="str">
            <v>RL4B28F36N5170619</v>
          </cell>
        </row>
        <row r="598">
          <cell r="A598">
            <v>592</v>
          </cell>
          <cell r="C598" t="str">
            <v>LB-221</v>
          </cell>
          <cell r="D598">
            <v>7</v>
          </cell>
          <cell r="G598" t="str">
            <v>RL4B28F32N5170620</v>
          </cell>
        </row>
        <row r="599">
          <cell r="A599">
            <v>593</v>
          </cell>
          <cell r="C599" t="str">
            <v>KY-237</v>
          </cell>
          <cell r="D599">
            <v>7</v>
          </cell>
          <cell r="G599" t="str">
            <v>RL4B23F35N5162367</v>
          </cell>
        </row>
        <row r="600">
          <cell r="A600">
            <v>594</v>
          </cell>
          <cell r="C600" t="str">
            <v>LB-221</v>
          </cell>
          <cell r="D600">
            <v>8</v>
          </cell>
          <cell r="G600" t="str">
            <v>RL4B28F34N5170621</v>
          </cell>
        </row>
        <row r="601">
          <cell r="A601">
            <v>595</v>
          </cell>
          <cell r="C601" t="str">
            <v>KU-198</v>
          </cell>
          <cell r="D601">
            <v>4</v>
          </cell>
          <cell r="G601" t="str">
            <v>RL4B28F36N5170622</v>
          </cell>
        </row>
        <row r="602">
          <cell r="A602">
            <v>596</v>
          </cell>
          <cell r="C602" t="str">
            <v>KY-237</v>
          </cell>
          <cell r="D602">
            <v>8</v>
          </cell>
          <cell r="G602" t="str">
            <v>RL4B23F37N5162368</v>
          </cell>
        </row>
        <row r="603">
          <cell r="A603">
            <v>597</v>
          </cell>
          <cell r="C603" t="str">
            <v>KY-237</v>
          </cell>
          <cell r="D603">
            <v>9</v>
          </cell>
          <cell r="G603" t="str">
            <v>RL4B23F39N5162369</v>
          </cell>
        </row>
        <row r="604">
          <cell r="A604">
            <v>598</v>
          </cell>
          <cell r="C604" t="str">
            <v>LB-221</v>
          </cell>
          <cell r="D604">
            <v>9</v>
          </cell>
          <cell r="G604" t="str">
            <v>RL4B28F38N5170623</v>
          </cell>
        </row>
        <row r="605">
          <cell r="A605">
            <v>599</v>
          </cell>
          <cell r="C605" t="str">
            <v>KU-198</v>
          </cell>
          <cell r="D605">
            <v>5</v>
          </cell>
          <cell r="G605" t="str">
            <v>RL4B28F3XN5170624</v>
          </cell>
        </row>
        <row r="606">
          <cell r="A606">
            <v>600</v>
          </cell>
          <cell r="C606" t="str">
            <v>KY-237</v>
          </cell>
          <cell r="D606">
            <v>10</v>
          </cell>
          <cell r="G606" t="str">
            <v>RL4B23F35N5162370</v>
          </cell>
        </row>
        <row r="607">
          <cell r="A607">
            <v>601</v>
          </cell>
          <cell r="C607" t="str">
            <v>LB-221</v>
          </cell>
          <cell r="D607">
            <v>10</v>
          </cell>
          <cell r="G607" t="str">
            <v>RL4B28F31N5170625</v>
          </cell>
        </row>
        <row r="608">
          <cell r="A608">
            <v>602</v>
          </cell>
          <cell r="C608" t="str">
            <v>KY-238</v>
          </cell>
          <cell r="D608">
            <v>1</v>
          </cell>
          <cell r="G608" t="str">
            <v>RL4B23F37N5162371</v>
          </cell>
        </row>
        <row r="609">
          <cell r="A609">
            <v>603</v>
          </cell>
          <cell r="C609" t="str">
            <v>KU-198</v>
          </cell>
          <cell r="D609">
            <v>6</v>
          </cell>
          <cell r="G609" t="str">
            <v>RL4B28F33N5170626</v>
          </cell>
        </row>
        <row r="610">
          <cell r="A610">
            <v>604</v>
          </cell>
          <cell r="C610" t="str">
            <v>KY-238</v>
          </cell>
          <cell r="D610">
            <v>2</v>
          </cell>
          <cell r="G610" t="str">
            <v>RL4B23F39N5162372</v>
          </cell>
        </row>
        <row r="611">
          <cell r="A611">
            <v>605</v>
          </cell>
          <cell r="C611" t="str">
            <v>LB-222</v>
          </cell>
          <cell r="D611">
            <v>1</v>
          </cell>
          <cell r="G611" t="str">
            <v>RL4B28F35N5170627</v>
          </cell>
        </row>
        <row r="612">
          <cell r="A612">
            <v>606</v>
          </cell>
          <cell r="C612" t="str">
            <v>KY-238</v>
          </cell>
          <cell r="D612">
            <v>3</v>
          </cell>
          <cell r="G612" t="str">
            <v>RL4B23F30N5162373</v>
          </cell>
        </row>
        <row r="613">
          <cell r="A613">
            <v>607</v>
          </cell>
          <cell r="C613" t="str">
            <v>KU-198</v>
          </cell>
          <cell r="D613">
            <v>7</v>
          </cell>
          <cell r="G613" t="str">
            <v>RL4B28F37N5170628</v>
          </cell>
        </row>
        <row r="614">
          <cell r="A614">
            <v>608</v>
          </cell>
          <cell r="C614" t="str">
            <v>LB-222</v>
          </cell>
          <cell r="D614">
            <v>2</v>
          </cell>
          <cell r="G614" t="str">
            <v>RL4B28F39N5170629</v>
          </cell>
        </row>
        <row r="615">
          <cell r="A615">
            <v>609</v>
          </cell>
          <cell r="C615" t="str">
            <v>KY-238</v>
          </cell>
          <cell r="D615">
            <v>4</v>
          </cell>
          <cell r="G615" t="str">
            <v>RL4B23F32N5162374</v>
          </cell>
        </row>
        <row r="616">
          <cell r="A616">
            <v>610</v>
          </cell>
          <cell r="C616" t="str">
            <v>KU-198</v>
          </cell>
          <cell r="D616">
            <v>8</v>
          </cell>
          <cell r="G616" t="str">
            <v>RL4B28F35N5170630</v>
          </cell>
        </row>
        <row r="617">
          <cell r="A617">
            <v>611</v>
          </cell>
          <cell r="C617" t="str">
            <v>KY-238</v>
          </cell>
          <cell r="D617">
            <v>5</v>
          </cell>
          <cell r="G617" t="str">
            <v>RL4B23F34N5162375</v>
          </cell>
        </row>
        <row r="618">
          <cell r="A618">
            <v>612</v>
          </cell>
          <cell r="C618" t="str">
            <v>LB-222</v>
          </cell>
          <cell r="D618">
            <v>3</v>
          </cell>
          <cell r="G618" t="str">
            <v>RL4B28F37N5170631</v>
          </cell>
        </row>
        <row r="619">
          <cell r="A619">
            <v>613</v>
          </cell>
          <cell r="C619" t="str">
            <v>KY-238</v>
          </cell>
          <cell r="D619">
            <v>6</v>
          </cell>
          <cell r="G619" t="str">
            <v>RL4B23F36N5162376</v>
          </cell>
        </row>
        <row r="620">
          <cell r="A620">
            <v>614</v>
          </cell>
          <cell r="C620" t="str">
            <v>KU-198</v>
          </cell>
          <cell r="D620">
            <v>9</v>
          </cell>
          <cell r="G620" t="str">
            <v>RL4B28F39N5170632</v>
          </cell>
        </row>
        <row r="621">
          <cell r="A621">
            <v>615</v>
          </cell>
          <cell r="C621" t="str">
            <v>LB-222</v>
          </cell>
          <cell r="D621">
            <v>4</v>
          </cell>
          <cell r="G621" t="str">
            <v>RL4B28F30N5170633</v>
          </cell>
        </row>
        <row r="622">
          <cell r="A622">
            <v>616</v>
          </cell>
          <cell r="C622" t="str">
            <v>KY-238</v>
          </cell>
          <cell r="D622">
            <v>7</v>
          </cell>
          <cell r="G622" t="str">
            <v>RL4B23F38N5162377</v>
          </cell>
        </row>
        <row r="623">
          <cell r="A623">
            <v>617</v>
          </cell>
          <cell r="C623" t="str">
            <v>KY-238</v>
          </cell>
          <cell r="D623">
            <v>8</v>
          </cell>
          <cell r="G623" t="str">
            <v>RL4B23F3XN5162378</v>
          </cell>
        </row>
        <row r="624">
          <cell r="A624">
            <v>618</v>
          </cell>
          <cell r="C624" t="str">
            <v>KU-198</v>
          </cell>
          <cell r="D624">
            <v>10</v>
          </cell>
          <cell r="G624" t="str">
            <v>RL4B28F32N5170634</v>
          </cell>
        </row>
        <row r="625">
          <cell r="A625">
            <v>619</v>
          </cell>
          <cell r="C625" t="str">
            <v>LB-222</v>
          </cell>
          <cell r="D625">
            <v>5</v>
          </cell>
          <cell r="G625" t="str">
            <v>RL4B28F34N5170635</v>
          </cell>
        </row>
        <row r="626">
          <cell r="A626">
            <v>620</v>
          </cell>
          <cell r="C626" t="str">
            <v>KY-238</v>
          </cell>
          <cell r="D626">
            <v>9</v>
          </cell>
          <cell r="G626" t="str">
            <v>RL4B23F31N5162379</v>
          </cell>
        </row>
        <row r="627">
          <cell r="A627">
            <v>621</v>
          </cell>
          <cell r="C627" t="str">
            <v>LB-222</v>
          </cell>
          <cell r="D627">
            <v>6</v>
          </cell>
          <cell r="G627" t="str">
            <v>RL4B28F36N5170636</v>
          </cell>
        </row>
        <row r="628">
          <cell r="A628">
            <v>622</v>
          </cell>
          <cell r="C628" t="str">
            <v>KU-199</v>
          </cell>
          <cell r="D628">
            <v>1</v>
          </cell>
          <cell r="G628" t="str">
            <v>RL4B28F38N5170637</v>
          </cell>
        </row>
        <row r="629">
          <cell r="A629">
            <v>623</v>
          </cell>
          <cell r="C629" t="str">
            <v>KY-238</v>
          </cell>
          <cell r="D629">
            <v>10</v>
          </cell>
          <cell r="G629" t="str">
            <v>RL4B23F38N5162380</v>
          </cell>
        </row>
        <row r="630">
          <cell r="A630">
            <v>624</v>
          </cell>
          <cell r="C630" t="str">
            <v>KY-239</v>
          </cell>
          <cell r="D630">
            <v>1</v>
          </cell>
          <cell r="G630" t="str">
            <v>RL4B23F3XN5162381</v>
          </cell>
        </row>
        <row r="631">
          <cell r="A631">
            <v>625</v>
          </cell>
          <cell r="C631" t="str">
            <v>LB-222</v>
          </cell>
          <cell r="D631">
            <v>7</v>
          </cell>
          <cell r="G631" t="str">
            <v>RL4B28F3XN5170638</v>
          </cell>
        </row>
        <row r="632">
          <cell r="A632">
            <v>626</v>
          </cell>
          <cell r="C632" t="str">
            <v>KU-199</v>
          </cell>
          <cell r="D632">
            <v>2</v>
          </cell>
          <cell r="G632" t="str">
            <v>RL4B28F31N5170639</v>
          </cell>
        </row>
        <row r="633">
          <cell r="A633">
            <v>627</v>
          </cell>
          <cell r="C633" t="str">
            <v>KY-239</v>
          </cell>
          <cell r="D633">
            <v>2</v>
          </cell>
          <cell r="G633" t="str">
            <v>RL4B23F31N5162382</v>
          </cell>
        </row>
        <row r="634">
          <cell r="A634">
            <v>628</v>
          </cell>
          <cell r="C634" t="str">
            <v>LB-222</v>
          </cell>
          <cell r="D634">
            <v>8</v>
          </cell>
          <cell r="G634" t="str">
            <v>RL4B28F38N5170640</v>
          </cell>
        </row>
        <row r="635">
          <cell r="A635">
            <v>629</v>
          </cell>
          <cell r="C635" t="str">
            <v>KY-239</v>
          </cell>
          <cell r="D635">
            <v>3</v>
          </cell>
          <cell r="G635" t="str">
            <v>RL4B23F33N5162383</v>
          </cell>
        </row>
        <row r="636">
          <cell r="A636">
            <v>630</v>
          </cell>
          <cell r="C636" t="str">
            <v>KU-199</v>
          </cell>
          <cell r="D636">
            <v>3</v>
          </cell>
          <cell r="G636" t="str">
            <v>RL4B28F3XN5170641</v>
          </cell>
        </row>
        <row r="637">
          <cell r="A637">
            <v>631</v>
          </cell>
          <cell r="C637" t="str">
            <v>KY-239</v>
          </cell>
          <cell r="D637">
            <v>4</v>
          </cell>
          <cell r="G637" t="str">
            <v>RL4B23F35N5162384</v>
          </cell>
        </row>
        <row r="638">
          <cell r="A638">
            <v>632</v>
          </cell>
          <cell r="C638" t="str">
            <v>LB-222</v>
          </cell>
          <cell r="D638">
            <v>9</v>
          </cell>
          <cell r="G638" t="str">
            <v>RL4B28F31N5170642</v>
          </cell>
        </row>
        <row r="639">
          <cell r="A639">
            <v>633</v>
          </cell>
          <cell r="C639" t="str">
            <v>KU-199</v>
          </cell>
          <cell r="D639">
            <v>4</v>
          </cell>
          <cell r="G639" t="str">
            <v>RL4B28F33N5170643</v>
          </cell>
        </row>
        <row r="640">
          <cell r="A640">
            <v>634</v>
          </cell>
          <cell r="C640" t="str">
            <v>KY-239</v>
          </cell>
          <cell r="D640">
            <v>5</v>
          </cell>
          <cell r="G640" t="str">
            <v>RL4B23F37N5162385</v>
          </cell>
        </row>
        <row r="641">
          <cell r="A641">
            <v>635</v>
          </cell>
          <cell r="C641" t="str">
            <v>LB-222</v>
          </cell>
          <cell r="D641">
            <v>10</v>
          </cell>
          <cell r="G641" t="str">
            <v>RL4B28F35N5170644</v>
          </cell>
        </row>
        <row r="642">
          <cell r="A642">
            <v>636</v>
          </cell>
          <cell r="C642" t="str">
            <v>KY-239</v>
          </cell>
          <cell r="D642">
            <v>6</v>
          </cell>
          <cell r="G642" t="str">
            <v>RL4B23F39N5162386</v>
          </cell>
        </row>
        <row r="643">
          <cell r="A643">
            <v>637</v>
          </cell>
          <cell r="C643" t="str">
            <v>KU-199</v>
          </cell>
          <cell r="D643">
            <v>5</v>
          </cell>
          <cell r="G643" t="str">
            <v>RL4B28F37N5170645</v>
          </cell>
        </row>
        <row r="644">
          <cell r="A644">
            <v>638</v>
          </cell>
          <cell r="C644" t="str">
            <v>LB-223</v>
          </cell>
          <cell r="D644">
            <v>1</v>
          </cell>
          <cell r="G644" t="str">
            <v>RL4B28F39N5170646</v>
          </cell>
        </row>
        <row r="645">
          <cell r="A645">
            <v>639</v>
          </cell>
          <cell r="C645" t="str">
            <v>KY-239</v>
          </cell>
          <cell r="D645">
            <v>7</v>
          </cell>
          <cell r="G645" t="str">
            <v>RL4B23F30N5162387</v>
          </cell>
        </row>
        <row r="646">
          <cell r="A646">
            <v>640</v>
          </cell>
          <cell r="C646" t="str">
            <v>KY-239</v>
          </cell>
          <cell r="D646">
            <v>8</v>
          </cell>
          <cell r="G646" t="str">
            <v>RL4B23F32N5162388</v>
          </cell>
        </row>
        <row r="647">
          <cell r="A647">
            <v>641</v>
          </cell>
          <cell r="C647" t="str">
            <v>KU-199</v>
          </cell>
          <cell r="D647">
            <v>6</v>
          </cell>
          <cell r="G647" t="str">
            <v>RL4B28F30N5170647</v>
          </cell>
        </row>
        <row r="648">
          <cell r="A648">
            <v>642</v>
          </cell>
          <cell r="C648" t="str">
            <v>LB-223</v>
          </cell>
          <cell r="D648">
            <v>2</v>
          </cell>
          <cell r="G648" t="str">
            <v>RL4B28F32N5170648</v>
          </cell>
        </row>
        <row r="649">
          <cell r="A649">
            <v>643</v>
          </cell>
          <cell r="C649" t="str">
            <v>KY-239</v>
          </cell>
          <cell r="D649">
            <v>9</v>
          </cell>
          <cell r="G649" t="str">
            <v>RL4B23F34N5162389</v>
          </cell>
        </row>
        <row r="650">
          <cell r="A650">
            <v>644</v>
          </cell>
          <cell r="C650" t="str">
            <v>LB-223</v>
          </cell>
          <cell r="D650">
            <v>3</v>
          </cell>
          <cell r="G650" t="str">
            <v>RL4B28F34N5170649</v>
          </cell>
        </row>
        <row r="651">
          <cell r="A651">
            <v>645</v>
          </cell>
          <cell r="C651" t="str">
            <v>KU-199</v>
          </cell>
          <cell r="D651">
            <v>7</v>
          </cell>
          <cell r="G651" t="str">
            <v>RL4B28F30N5170650</v>
          </cell>
        </row>
        <row r="652">
          <cell r="A652">
            <v>646</v>
          </cell>
          <cell r="C652" t="str">
            <v>KY-239</v>
          </cell>
          <cell r="D652">
            <v>10</v>
          </cell>
          <cell r="G652" t="str">
            <v>RL4B23F30N5162390</v>
          </cell>
        </row>
        <row r="653">
          <cell r="A653">
            <v>647</v>
          </cell>
          <cell r="C653" t="str">
            <v>KY-240</v>
          </cell>
          <cell r="D653">
            <v>1</v>
          </cell>
          <cell r="G653" t="str">
            <v>RL4B23F32N5162391</v>
          </cell>
        </row>
        <row r="654">
          <cell r="A654">
            <v>648</v>
          </cell>
          <cell r="C654" t="str">
            <v>LB-223</v>
          </cell>
          <cell r="D654">
            <v>4</v>
          </cell>
          <cell r="G654" t="str">
            <v>RL4B28F32N5170651</v>
          </cell>
        </row>
        <row r="655">
          <cell r="A655">
            <v>649</v>
          </cell>
          <cell r="C655" t="str">
            <v>KU-199</v>
          </cell>
          <cell r="D655">
            <v>8</v>
          </cell>
          <cell r="G655" t="str">
            <v>RL4B28F34N5170652</v>
          </cell>
        </row>
        <row r="656">
          <cell r="A656">
            <v>650</v>
          </cell>
          <cell r="C656" t="str">
            <v>KY-240</v>
          </cell>
          <cell r="D656">
            <v>2</v>
          </cell>
          <cell r="G656" t="str">
            <v>RL4B23F34N5162392</v>
          </cell>
        </row>
        <row r="657">
          <cell r="A657">
            <v>651</v>
          </cell>
          <cell r="C657" t="str">
            <v>LB-223</v>
          </cell>
          <cell r="D657">
            <v>5</v>
          </cell>
          <cell r="G657" t="str">
            <v>RL4B28F36N5170653</v>
          </cell>
        </row>
        <row r="658">
          <cell r="A658">
            <v>652</v>
          </cell>
          <cell r="C658" t="str">
            <v>KY-240</v>
          </cell>
          <cell r="D658">
            <v>3</v>
          </cell>
          <cell r="G658" t="str">
            <v>RL4B23F36N5162393</v>
          </cell>
        </row>
        <row r="659">
          <cell r="A659">
            <v>653</v>
          </cell>
          <cell r="C659" t="str">
            <v>KU-199</v>
          </cell>
          <cell r="D659">
            <v>9</v>
          </cell>
          <cell r="G659" t="str">
            <v>RL4B28F38N5170654</v>
          </cell>
        </row>
        <row r="660">
          <cell r="A660">
            <v>654</v>
          </cell>
          <cell r="C660" t="str">
            <v>KY-240</v>
          </cell>
          <cell r="D660">
            <v>4</v>
          </cell>
          <cell r="G660" t="str">
            <v>RL4B23F38N5162394</v>
          </cell>
        </row>
        <row r="661">
          <cell r="A661">
            <v>655</v>
          </cell>
          <cell r="C661" t="str">
            <v>LB-223</v>
          </cell>
          <cell r="D661">
            <v>6</v>
          </cell>
          <cell r="G661" t="str">
            <v>RL4B28F3XN5170655</v>
          </cell>
        </row>
        <row r="662">
          <cell r="A662">
            <v>656</v>
          </cell>
          <cell r="C662" t="str">
            <v>KY-240</v>
          </cell>
          <cell r="D662">
            <v>5</v>
          </cell>
          <cell r="G662" t="str">
            <v>RL4B23F3XN5162395</v>
          </cell>
        </row>
        <row r="663">
          <cell r="A663">
            <v>657</v>
          </cell>
          <cell r="C663" t="str">
            <v>KU-199</v>
          </cell>
          <cell r="D663">
            <v>10</v>
          </cell>
          <cell r="G663" t="str">
            <v>RL4B28F31N5170656</v>
          </cell>
        </row>
        <row r="664">
          <cell r="A664">
            <v>658</v>
          </cell>
          <cell r="C664" t="str">
            <v>LB-223</v>
          </cell>
          <cell r="D664">
            <v>7</v>
          </cell>
          <cell r="G664" t="str">
            <v>RL4B28F33N5170657</v>
          </cell>
        </row>
        <row r="665">
          <cell r="A665">
            <v>659</v>
          </cell>
          <cell r="C665" t="str">
            <v>KY-240</v>
          </cell>
          <cell r="D665">
            <v>6</v>
          </cell>
          <cell r="G665" t="str">
            <v>RL4B23F31N5162396</v>
          </cell>
        </row>
        <row r="666">
          <cell r="A666">
            <v>660</v>
          </cell>
          <cell r="C666" t="str">
            <v>KU-200</v>
          </cell>
          <cell r="D666">
            <v>1</v>
          </cell>
          <cell r="G666" t="str">
            <v>RL4B28F35N5170658</v>
          </cell>
        </row>
        <row r="667">
          <cell r="A667">
            <v>661</v>
          </cell>
          <cell r="C667" t="str">
            <v>KY-240</v>
          </cell>
          <cell r="D667">
            <v>7</v>
          </cell>
          <cell r="G667" t="str">
            <v>RL4B23F33N5162397</v>
          </cell>
        </row>
        <row r="668">
          <cell r="A668">
            <v>662</v>
          </cell>
          <cell r="C668" t="str">
            <v>LB-223</v>
          </cell>
          <cell r="D668">
            <v>8</v>
          </cell>
          <cell r="G668" t="str">
            <v>RL4B28F37N5170659</v>
          </cell>
        </row>
        <row r="669">
          <cell r="A669">
            <v>663</v>
          </cell>
          <cell r="C669" t="str">
            <v>KY-240</v>
          </cell>
          <cell r="D669">
            <v>8</v>
          </cell>
          <cell r="G669" t="str">
            <v>RL4B23F35N5162398</v>
          </cell>
        </row>
        <row r="670">
          <cell r="A670">
            <v>664</v>
          </cell>
          <cell r="C670" t="str">
            <v>KU-200</v>
          </cell>
          <cell r="D670">
            <v>2</v>
          </cell>
          <cell r="G670" t="str">
            <v>RL4B28F33N5170660</v>
          </cell>
        </row>
        <row r="671">
          <cell r="A671">
            <v>665</v>
          </cell>
          <cell r="C671" t="str">
            <v>LB-223</v>
          </cell>
          <cell r="D671">
            <v>9</v>
          </cell>
          <cell r="G671" t="str">
            <v>RL4B28F35N5170661</v>
          </cell>
        </row>
        <row r="672">
          <cell r="A672">
            <v>666</v>
          </cell>
          <cell r="C672" t="str">
            <v>KY-240</v>
          </cell>
          <cell r="D672">
            <v>9</v>
          </cell>
          <cell r="G672" t="str">
            <v>RL4B23F37N5162399</v>
          </cell>
        </row>
        <row r="673">
          <cell r="A673">
            <v>667</v>
          </cell>
          <cell r="C673" t="str">
            <v>KY-240</v>
          </cell>
          <cell r="D673">
            <v>10</v>
          </cell>
          <cell r="G673" t="str">
            <v>RL4B23F3XN5162400</v>
          </cell>
        </row>
        <row r="674">
          <cell r="A674">
            <v>668</v>
          </cell>
          <cell r="C674" t="str">
            <v>KU-200</v>
          </cell>
          <cell r="D674">
            <v>3</v>
          </cell>
          <cell r="G674" t="str">
            <v>RL4B28F37N5170662</v>
          </cell>
        </row>
        <row r="675">
          <cell r="A675">
            <v>669</v>
          </cell>
          <cell r="C675" t="str">
            <v>LB-223</v>
          </cell>
          <cell r="D675">
            <v>10</v>
          </cell>
          <cell r="G675" t="str">
            <v>RL4B28F39N5170663</v>
          </cell>
        </row>
        <row r="676">
          <cell r="A676">
            <v>670</v>
          </cell>
          <cell r="C676" t="str">
            <v>KY-241</v>
          </cell>
          <cell r="D676">
            <v>1</v>
          </cell>
          <cell r="G676" t="str">
            <v>RL4B23F31N5162401</v>
          </cell>
        </row>
        <row r="677">
          <cell r="A677">
            <v>671</v>
          </cell>
          <cell r="C677" t="str">
            <v>LB-224</v>
          </cell>
          <cell r="D677">
            <v>1</v>
          </cell>
          <cell r="G677" t="str">
            <v>RL4B28F30N5170664</v>
          </cell>
        </row>
        <row r="678">
          <cell r="A678">
            <v>672</v>
          </cell>
          <cell r="C678" t="str">
            <v>KU-200</v>
          </cell>
          <cell r="D678">
            <v>4</v>
          </cell>
          <cell r="G678" t="str">
            <v>RL4B28F32N5170665</v>
          </cell>
        </row>
        <row r="679">
          <cell r="A679">
            <v>673</v>
          </cell>
          <cell r="C679" t="str">
            <v>KY-241</v>
          </cell>
          <cell r="D679">
            <v>2</v>
          </cell>
          <cell r="G679" t="str">
            <v>RL4B23F33N5162402</v>
          </cell>
        </row>
        <row r="680">
          <cell r="A680">
            <v>674</v>
          </cell>
          <cell r="C680" t="str">
            <v>KY-241</v>
          </cell>
          <cell r="D680">
            <v>3</v>
          </cell>
          <cell r="G680" t="str">
            <v>RL4B23F35N5162403</v>
          </cell>
        </row>
        <row r="681">
          <cell r="A681">
            <v>675</v>
          </cell>
          <cell r="C681" t="str">
            <v>LB-224</v>
          </cell>
          <cell r="D681">
            <v>2</v>
          </cell>
          <cell r="G681" t="str">
            <v>RL4B28F34N5170666</v>
          </cell>
        </row>
        <row r="682">
          <cell r="A682">
            <v>676</v>
          </cell>
          <cell r="C682" t="str">
            <v>KU-200</v>
          </cell>
          <cell r="D682">
            <v>5</v>
          </cell>
          <cell r="G682" t="str">
            <v>RL4B28F36N5170667</v>
          </cell>
        </row>
        <row r="683">
          <cell r="A683">
            <v>677</v>
          </cell>
          <cell r="C683" t="str">
            <v>KY-241</v>
          </cell>
          <cell r="D683">
            <v>4</v>
          </cell>
          <cell r="G683" t="str">
            <v>RL4B23F37N5162404</v>
          </cell>
        </row>
        <row r="684">
          <cell r="A684">
            <v>678</v>
          </cell>
          <cell r="C684" t="str">
            <v>LB-224</v>
          </cell>
          <cell r="D684">
            <v>3</v>
          </cell>
          <cell r="G684" t="str">
            <v>RL4B28F38N5170668</v>
          </cell>
        </row>
        <row r="685">
          <cell r="A685">
            <v>679</v>
          </cell>
          <cell r="C685" t="str">
            <v>KY-241</v>
          </cell>
          <cell r="D685">
            <v>5</v>
          </cell>
          <cell r="G685" t="str">
            <v>RL4B23F39N5162405</v>
          </cell>
        </row>
        <row r="686">
          <cell r="A686">
            <v>680</v>
          </cell>
          <cell r="C686" t="str">
            <v>KU-200</v>
          </cell>
          <cell r="D686">
            <v>6</v>
          </cell>
          <cell r="G686" t="str">
            <v>RL4B28F3XN5170669</v>
          </cell>
        </row>
        <row r="687">
          <cell r="A687">
            <v>681</v>
          </cell>
          <cell r="C687" t="str">
            <v>KY-241</v>
          </cell>
          <cell r="D687">
            <v>6</v>
          </cell>
          <cell r="G687" t="str">
            <v>RL4B23F30N5162406</v>
          </cell>
        </row>
        <row r="688">
          <cell r="A688">
            <v>682</v>
          </cell>
          <cell r="C688" t="str">
            <v>LB-224</v>
          </cell>
          <cell r="D688">
            <v>4</v>
          </cell>
          <cell r="G688" t="str">
            <v>RL4B28F36N5170670</v>
          </cell>
        </row>
        <row r="689">
          <cell r="A689">
            <v>683</v>
          </cell>
          <cell r="C689" t="str">
            <v>KU-200</v>
          </cell>
          <cell r="D689">
            <v>7</v>
          </cell>
          <cell r="G689" t="str">
            <v>RL4B28F38N5170671</v>
          </cell>
        </row>
        <row r="690">
          <cell r="A690">
            <v>684</v>
          </cell>
          <cell r="C690" t="str">
            <v>KY-241</v>
          </cell>
          <cell r="D690">
            <v>7</v>
          </cell>
          <cell r="G690" t="str">
            <v>RL4B23F32N5162407</v>
          </cell>
        </row>
        <row r="691">
          <cell r="A691">
            <v>685</v>
          </cell>
          <cell r="C691" t="str">
            <v>LB-224</v>
          </cell>
          <cell r="D691">
            <v>5</v>
          </cell>
          <cell r="G691" t="str">
            <v>RL4B28F3XN5170672</v>
          </cell>
        </row>
        <row r="692">
          <cell r="A692">
            <v>686</v>
          </cell>
          <cell r="C692" t="str">
            <v>KY-241</v>
          </cell>
          <cell r="D692">
            <v>8</v>
          </cell>
          <cell r="G692" t="str">
            <v>RL4B23F34N5162408</v>
          </cell>
        </row>
        <row r="693">
          <cell r="A693">
            <v>687</v>
          </cell>
          <cell r="C693" t="str">
            <v>KU-200</v>
          </cell>
          <cell r="D693">
            <v>8</v>
          </cell>
          <cell r="G693" t="str">
            <v>RL4B28F31N5170673</v>
          </cell>
        </row>
        <row r="694">
          <cell r="A694">
            <v>688</v>
          </cell>
          <cell r="C694" t="str">
            <v>LB-224</v>
          </cell>
          <cell r="D694">
            <v>6</v>
          </cell>
          <cell r="G694" t="str">
            <v>RL4B28F33N5170674</v>
          </cell>
        </row>
        <row r="695">
          <cell r="A695">
            <v>689</v>
          </cell>
          <cell r="C695" t="str">
            <v>KY-241</v>
          </cell>
          <cell r="D695">
            <v>9</v>
          </cell>
          <cell r="G695" t="str">
            <v>RL4B23F36N5162409</v>
          </cell>
        </row>
        <row r="696">
          <cell r="A696">
            <v>690</v>
          </cell>
          <cell r="C696" t="str">
            <v>KY-241</v>
          </cell>
          <cell r="D696">
            <v>10</v>
          </cell>
          <cell r="G696" t="str">
            <v>RL4B23F32N5162410</v>
          </cell>
        </row>
        <row r="697">
          <cell r="A697">
            <v>691</v>
          </cell>
          <cell r="C697" t="str">
            <v>KU-200</v>
          </cell>
          <cell r="D697">
            <v>9</v>
          </cell>
          <cell r="G697" t="str">
            <v>RL4B28F35N5170675</v>
          </cell>
        </row>
        <row r="698">
          <cell r="A698">
            <v>692</v>
          </cell>
          <cell r="C698" t="str">
            <v>LB-224</v>
          </cell>
          <cell r="D698">
            <v>7</v>
          </cell>
          <cell r="G698" t="str">
            <v>RL4B28F37N5170676</v>
          </cell>
        </row>
        <row r="699">
          <cell r="A699">
            <v>693</v>
          </cell>
          <cell r="C699" t="str">
            <v>KY-242</v>
          </cell>
          <cell r="D699">
            <v>1</v>
          </cell>
          <cell r="G699" t="str">
            <v>RL4B23F34N5162411</v>
          </cell>
        </row>
        <row r="700">
          <cell r="A700">
            <v>694</v>
          </cell>
          <cell r="C700" t="str">
            <v>LB-224</v>
          </cell>
          <cell r="D700">
            <v>8</v>
          </cell>
          <cell r="G700" t="str">
            <v>RL4B28F39N5170677</v>
          </cell>
        </row>
        <row r="701">
          <cell r="A701">
            <v>695</v>
          </cell>
          <cell r="C701" t="str">
            <v>KU-200</v>
          </cell>
          <cell r="D701">
            <v>10</v>
          </cell>
          <cell r="G701" t="str">
            <v>RL4B28F30N5170678</v>
          </cell>
        </row>
        <row r="702">
          <cell r="A702">
            <v>696</v>
          </cell>
          <cell r="C702" t="str">
            <v>KY-242</v>
          </cell>
          <cell r="D702">
            <v>2</v>
          </cell>
          <cell r="G702" t="str">
            <v>RL4B23F36N5162412</v>
          </cell>
        </row>
        <row r="703">
          <cell r="A703">
            <v>697</v>
          </cell>
          <cell r="C703" t="str">
            <v>KY-242</v>
          </cell>
          <cell r="D703">
            <v>3</v>
          </cell>
          <cell r="G703" t="str">
            <v>RL4B23F38N5162413</v>
          </cell>
        </row>
        <row r="704">
          <cell r="A704">
            <v>698</v>
          </cell>
          <cell r="C704" t="str">
            <v>LB-224</v>
          </cell>
          <cell r="D704">
            <v>9</v>
          </cell>
          <cell r="G704" t="str">
            <v>RL4B28F32N5170679</v>
          </cell>
        </row>
        <row r="705">
          <cell r="A705">
            <v>699</v>
          </cell>
          <cell r="C705" t="str">
            <v>KU-201</v>
          </cell>
          <cell r="D705">
            <v>1</v>
          </cell>
          <cell r="G705" t="str">
            <v>RL4B28F39N5170680</v>
          </cell>
        </row>
        <row r="706">
          <cell r="A706">
            <v>700</v>
          </cell>
          <cell r="C706" t="str">
            <v>KY-242</v>
          </cell>
          <cell r="D706">
            <v>4</v>
          </cell>
          <cell r="G706" t="str">
            <v>RL4B23F3XN5162414</v>
          </cell>
        </row>
        <row r="707">
          <cell r="A707">
            <v>701</v>
          </cell>
          <cell r="C707" t="str">
            <v>LB-224</v>
          </cell>
          <cell r="D707">
            <v>10</v>
          </cell>
          <cell r="G707" t="str">
            <v>RL4B28F30N5170681</v>
          </cell>
        </row>
        <row r="708">
          <cell r="A708">
            <v>702</v>
          </cell>
          <cell r="C708" t="str">
            <v>KY-242</v>
          </cell>
          <cell r="D708">
            <v>5</v>
          </cell>
          <cell r="G708" t="str">
            <v>RL4B23F31N5162415</v>
          </cell>
        </row>
        <row r="709">
          <cell r="A709">
            <v>703</v>
          </cell>
          <cell r="C709" t="str">
            <v>KU-201</v>
          </cell>
          <cell r="D709">
            <v>2</v>
          </cell>
          <cell r="G709" t="str">
            <v>RL4B28F32N5170682</v>
          </cell>
        </row>
        <row r="710">
          <cell r="A710">
            <v>704</v>
          </cell>
          <cell r="C710" t="str">
            <v>KY-242</v>
          </cell>
          <cell r="D710">
            <v>6</v>
          </cell>
          <cell r="G710" t="str">
            <v>RL4B23F33N5162416</v>
          </cell>
        </row>
        <row r="711">
          <cell r="A711">
            <v>705</v>
          </cell>
          <cell r="C711" t="str">
            <v>LB-225</v>
          </cell>
          <cell r="D711">
            <v>1</v>
          </cell>
          <cell r="G711" t="str">
            <v>RL4B28F34N5170683</v>
          </cell>
        </row>
        <row r="712">
          <cell r="A712">
            <v>706</v>
          </cell>
          <cell r="C712" t="str">
            <v>KU-201</v>
          </cell>
          <cell r="D712">
            <v>3</v>
          </cell>
          <cell r="G712" t="str">
            <v>RL4B28F36N5170684</v>
          </cell>
        </row>
        <row r="713">
          <cell r="A713">
            <v>707</v>
          </cell>
          <cell r="C713" t="str">
            <v>KY-242</v>
          </cell>
          <cell r="D713">
            <v>7</v>
          </cell>
          <cell r="G713" t="str">
            <v>RL4B23F35N5162417</v>
          </cell>
        </row>
        <row r="714">
          <cell r="A714">
            <v>708</v>
          </cell>
          <cell r="C714" t="str">
            <v>LB-225</v>
          </cell>
          <cell r="D714">
            <v>2</v>
          </cell>
          <cell r="G714" t="str">
            <v>RL4B28F38N5170685</v>
          </cell>
        </row>
        <row r="715">
          <cell r="A715">
            <v>709</v>
          </cell>
          <cell r="C715" t="str">
            <v>KY-242</v>
          </cell>
          <cell r="D715">
            <v>8</v>
          </cell>
          <cell r="G715" t="str">
            <v>RL4B23F37N5162418</v>
          </cell>
        </row>
        <row r="716">
          <cell r="A716">
            <v>710</v>
          </cell>
          <cell r="C716" t="str">
            <v>KU-201</v>
          </cell>
          <cell r="D716">
            <v>4</v>
          </cell>
          <cell r="G716" t="str">
            <v>RL4B28F3XN5170686</v>
          </cell>
        </row>
        <row r="717">
          <cell r="A717">
            <v>711</v>
          </cell>
          <cell r="C717" t="str">
            <v>KY-242</v>
          </cell>
          <cell r="D717">
            <v>9</v>
          </cell>
          <cell r="G717" t="str">
            <v>RL4B23F39N5162419</v>
          </cell>
        </row>
        <row r="718">
          <cell r="A718">
            <v>712</v>
          </cell>
          <cell r="C718" t="str">
            <v>LB-225</v>
          </cell>
          <cell r="D718">
            <v>3</v>
          </cell>
          <cell r="G718" t="str">
            <v>RL4B28F31N5170687</v>
          </cell>
        </row>
        <row r="719">
          <cell r="A719">
            <v>713</v>
          </cell>
          <cell r="C719" t="str">
            <v>KY-242</v>
          </cell>
          <cell r="D719">
            <v>10</v>
          </cell>
          <cell r="G719" t="str">
            <v>RL4B23F35N5162420</v>
          </cell>
        </row>
        <row r="720">
          <cell r="A720">
            <v>714</v>
          </cell>
          <cell r="C720" t="str">
            <v>KU-201</v>
          </cell>
          <cell r="D720">
            <v>5</v>
          </cell>
          <cell r="G720" t="str">
            <v>RL4B28F33N5170688</v>
          </cell>
        </row>
        <row r="721">
          <cell r="A721">
            <v>715</v>
          </cell>
          <cell r="C721" t="str">
            <v>LB-225</v>
          </cell>
          <cell r="D721">
            <v>4</v>
          </cell>
          <cell r="G721" t="str">
            <v>RL4B28F35N5170689</v>
          </cell>
        </row>
        <row r="722">
          <cell r="A722">
            <v>716</v>
          </cell>
          <cell r="C722" t="str">
            <v>KY-243</v>
          </cell>
          <cell r="D722">
            <v>1</v>
          </cell>
          <cell r="G722" t="str">
            <v>RL4B23F37N5162421</v>
          </cell>
        </row>
        <row r="723">
          <cell r="A723">
            <v>717</v>
          </cell>
          <cell r="C723" t="str">
            <v>KY-243</v>
          </cell>
          <cell r="D723">
            <v>2</v>
          </cell>
          <cell r="G723" t="str">
            <v>RL4B23F39N5162422</v>
          </cell>
        </row>
        <row r="724">
          <cell r="A724">
            <v>718</v>
          </cell>
          <cell r="C724" t="str">
            <v>KU-201</v>
          </cell>
          <cell r="D724">
            <v>6</v>
          </cell>
          <cell r="G724" t="str">
            <v>RL4B28F31N5170690</v>
          </cell>
        </row>
        <row r="725">
          <cell r="A725">
            <v>719</v>
          </cell>
          <cell r="C725" t="str">
            <v>LB-225</v>
          </cell>
          <cell r="D725">
            <v>5</v>
          </cell>
          <cell r="G725" t="str">
            <v>RL4B28F33N5170691</v>
          </cell>
        </row>
        <row r="726">
          <cell r="A726">
            <v>720</v>
          </cell>
          <cell r="C726" t="str">
            <v>KY-243</v>
          </cell>
          <cell r="D726">
            <v>3</v>
          </cell>
          <cell r="G726" t="str">
            <v>RL4B23F30N5162423</v>
          </cell>
        </row>
        <row r="727">
          <cell r="A727">
            <v>721</v>
          </cell>
          <cell r="C727" t="str">
            <v>LB-225</v>
          </cell>
          <cell r="D727">
            <v>6</v>
          </cell>
          <cell r="G727" t="str">
            <v>RL4B28F35N5170692</v>
          </cell>
        </row>
        <row r="728">
          <cell r="A728">
            <v>722</v>
          </cell>
          <cell r="C728" t="str">
            <v>KU-201</v>
          </cell>
          <cell r="D728">
            <v>7</v>
          </cell>
          <cell r="G728" t="str">
            <v>RL4B28F37N5170693</v>
          </cell>
        </row>
        <row r="729">
          <cell r="A729">
            <v>723</v>
          </cell>
          <cell r="C729" t="str">
            <v>KY-243</v>
          </cell>
          <cell r="D729">
            <v>4</v>
          </cell>
          <cell r="G729" t="str">
            <v>RL4B23F32N5162424</v>
          </cell>
        </row>
        <row r="730">
          <cell r="A730">
            <v>724</v>
          </cell>
          <cell r="C730" t="str">
            <v>KY-243</v>
          </cell>
          <cell r="D730">
            <v>5</v>
          </cell>
          <cell r="G730" t="str">
            <v>RL4B23F34N5162425</v>
          </cell>
        </row>
        <row r="731">
          <cell r="A731">
            <v>725</v>
          </cell>
          <cell r="C731" t="str">
            <v>LB-225</v>
          </cell>
          <cell r="D731">
            <v>7</v>
          </cell>
          <cell r="G731" t="str">
            <v>RL4B28F39N5170694</v>
          </cell>
        </row>
        <row r="732">
          <cell r="A732">
            <v>726</v>
          </cell>
          <cell r="C732" t="str">
            <v>KU-201</v>
          </cell>
          <cell r="D732">
            <v>8</v>
          </cell>
          <cell r="G732" t="str">
            <v>RL4B28F30N5170695</v>
          </cell>
        </row>
        <row r="733">
          <cell r="A733">
            <v>727</v>
          </cell>
          <cell r="C733" t="str">
            <v>KY-243</v>
          </cell>
          <cell r="D733">
            <v>6</v>
          </cell>
          <cell r="G733" t="str">
            <v>RL4B23F36N5162426</v>
          </cell>
        </row>
        <row r="734">
          <cell r="A734">
            <v>728</v>
          </cell>
          <cell r="C734" t="str">
            <v>LB-225</v>
          </cell>
          <cell r="D734">
            <v>8</v>
          </cell>
          <cell r="G734" t="str">
            <v>RL4B28F32N5170696</v>
          </cell>
        </row>
        <row r="735">
          <cell r="A735">
            <v>729</v>
          </cell>
          <cell r="C735" t="str">
            <v>KY-243</v>
          </cell>
          <cell r="D735">
            <v>7</v>
          </cell>
          <cell r="G735" t="str">
            <v>RL4B23F38N5162427</v>
          </cell>
        </row>
        <row r="736">
          <cell r="A736">
            <v>730</v>
          </cell>
          <cell r="C736" t="str">
            <v>KU-201</v>
          </cell>
          <cell r="D736">
            <v>9</v>
          </cell>
          <cell r="G736" t="str">
            <v>RL4B28F34N5170697</v>
          </cell>
        </row>
        <row r="737">
          <cell r="A737">
            <v>731</v>
          </cell>
          <cell r="C737" t="str">
            <v>LB-225</v>
          </cell>
          <cell r="D737">
            <v>9</v>
          </cell>
          <cell r="G737" t="str">
            <v>RL4B28F36N5170698</v>
          </cell>
        </row>
        <row r="738">
          <cell r="A738">
            <v>732</v>
          </cell>
          <cell r="C738" t="str">
            <v>KY-243</v>
          </cell>
          <cell r="D738">
            <v>8</v>
          </cell>
          <cell r="G738" t="str">
            <v>RL4B23F3XN5162428</v>
          </cell>
        </row>
        <row r="739">
          <cell r="A739">
            <v>733</v>
          </cell>
          <cell r="C739" t="str">
            <v>KU-201</v>
          </cell>
          <cell r="D739">
            <v>10</v>
          </cell>
          <cell r="G739" t="str">
            <v>RL4B28F38N5170699</v>
          </cell>
        </row>
        <row r="740">
          <cell r="A740">
            <v>734</v>
          </cell>
          <cell r="C740" t="str">
            <v>KY-243</v>
          </cell>
          <cell r="D740">
            <v>9</v>
          </cell>
          <cell r="G740" t="str">
            <v>RL4B23F31N5162429</v>
          </cell>
        </row>
        <row r="741">
          <cell r="A741">
            <v>735</v>
          </cell>
          <cell r="C741" t="str">
            <v>LB-225</v>
          </cell>
          <cell r="D741">
            <v>10</v>
          </cell>
          <cell r="G741" t="str">
            <v>RL4B28F30N5170700</v>
          </cell>
        </row>
        <row r="742">
          <cell r="A742">
            <v>736</v>
          </cell>
          <cell r="C742" t="str">
            <v>KY-243</v>
          </cell>
          <cell r="D742">
            <v>10</v>
          </cell>
          <cell r="G742" t="str">
            <v>RL4B23F38N5162430</v>
          </cell>
        </row>
        <row r="743">
          <cell r="A743">
            <v>737</v>
          </cell>
          <cell r="C743" t="str">
            <v>KU-202</v>
          </cell>
          <cell r="D743">
            <v>1</v>
          </cell>
          <cell r="G743" t="str">
            <v>RL4B28F32N5170701</v>
          </cell>
        </row>
        <row r="744">
          <cell r="A744">
            <v>738</v>
          </cell>
          <cell r="C744" t="str">
            <v>LB-226</v>
          </cell>
          <cell r="D744">
            <v>1</v>
          </cell>
          <cell r="G744" t="str">
            <v>RL4B28F34N5170702</v>
          </cell>
        </row>
        <row r="745">
          <cell r="A745">
            <v>739</v>
          </cell>
          <cell r="C745" t="str">
            <v>KY-244</v>
          </cell>
          <cell r="D745">
            <v>1</v>
          </cell>
          <cell r="G745" t="str">
            <v>RL4B23F3XN5162431</v>
          </cell>
        </row>
        <row r="746">
          <cell r="A746">
            <v>740</v>
          </cell>
          <cell r="C746" t="str">
            <v>KY-244</v>
          </cell>
          <cell r="D746">
            <v>2</v>
          </cell>
          <cell r="G746" t="str">
            <v>RL4B23F31N5162432</v>
          </cell>
        </row>
        <row r="747">
          <cell r="A747">
            <v>741</v>
          </cell>
          <cell r="C747" t="str">
            <v>KU-202</v>
          </cell>
          <cell r="D747">
            <v>2</v>
          </cell>
          <cell r="G747" t="str">
            <v>RL4B28F36N5170703</v>
          </cell>
        </row>
        <row r="748">
          <cell r="A748">
            <v>742</v>
          </cell>
          <cell r="C748" t="str">
            <v>LB-226</v>
          </cell>
          <cell r="D748">
            <v>2</v>
          </cell>
          <cell r="G748" t="str">
            <v>RL4B28F38N5170704</v>
          </cell>
        </row>
        <row r="749">
          <cell r="A749">
            <v>743</v>
          </cell>
          <cell r="C749" t="str">
            <v>KY-244</v>
          </cell>
          <cell r="D749">
            <v>3</v>
          </cell>
          <cell r="G749" t="str">
            <v>RL4B23F33N5162433</v>
          </cell>
        </row>
        <row r="750">
          <cell r="A750">
            <v>744</v>
          </cell>
          <cell r="C750" t="str">
            <v>LB-226</v>
          </cell>
          <cell r="D750">
            <v>3</v>
          </cell>
          <cell r="G750" t="str">
            <v>RL4B28F3XN5170705</v>
          </cell>
        </row>
        <row r="751">
          <cell r="A751">
            <v>745</v>
          </cell>
          <cell r="C751" t="str">
            <v>KU-202</v>
          </cell>
          <cell r="D751">
            <v>3</v>
          </cell>
          <cell r="G751" t="str">
            <v>RL4B28F31N5170706</v>
          </cell>
        </row>
        <row r="752">
          <cell r="A752">
            <v>746</v>
          </cell>
          <cell r="C752" t="str">
            <v>KY-244</v>
          </cell>
          <cell r="D752">
            <v>4</v>
          </cell>
          <cell r="G752" t="str">
            <v>RL4B23F35N5162434</v>
          </cell>
        </row>
        <row r="753">
          <cell r="A753">
            <v>747</v>
          </cell>
          <cell r="C753" t="str">
            <v>KY-244</v>
          </cell>
          <cell r="D753">
            <v>5</v>
          </cell>
          <cell r="G753" t="str">
            <v>RL4B23F37N5162435</v>
          </cell>
        </row>
        <row r="754">
          <cell r="A754">
            <v>748</v>
          </cell>
          <cell r="C754" t="str">
            <v>LB-226</v>
          </cell>
          <cell r="D754">
            <v>4</v>
          </cell>
          <cell r="G754" t="str">
            <v>RL4B28F33N5170707</v>
          </cell>
        </row>
        <row r="755">
          <cell r="A755">
            <v>749</v>
          </cell>
          <cell r="C755" t="str">
            <v>KU-202</v>
          </cell>
          <cell r="D755">
            <v>4</v>
          </cell>
          <cell r="G755" t="str">
            <v>RL4B28F35N5170708</v>
          </cell>
        </row>
        <row r="756">
          <cell r="A756">
            <v>750</v>
          </cell>
          <cell r="C756" t="str">
            <v>KY-244</v>
          </cell>
          <cell r="D756">
            <v>6</v>
          </cell>
          <cell r="G756" t="str">
            <v>RL4B23F39N5162436</v>
          </cell>
        </row>
        <row r="757">
          <cell r="A757">
            <v>751</v>
          </cell>
          <cell r="C757" t="str">
            <v>LB-226</v>
          </cell>
          <cell r="D757">
            <v>5</v>
          </cell>
          <cell r="G757" t="str">
            <v>RL4B28F37N5170709</v>
          </cell>
        </row>
        <row r="758">
          <cell r="A758">
            <v>752</v>
          </cell>
          <cell r="C758" t="str">
            <v>KY-244</v>
          </cell>
          <cell r="D758">
            <v>7</v>
          </cell>
          <cell r="G758" t="str">
            <v>RL4B23F30N5162437</v>
          </cell>
        </row>
        <row r="759">
          <cell r="A759">
            <v>753</v>
          </cell>
          <cell r="C759" t="str">
            <v>KU-202</v>
          </cell>
          <cell r="D759">
            <v>5</v>
          </cell>
          <cell r="G759" t="str">
            <v>RL4B28F33N5170710</v>
          </cell>
        </row>
        <row r="760">
          <cell r="A760">
            <v>754</v>
          </cell>
          <cell r="C760" t="str">
            <v>KY-244</v>
          </cell>
          <cell r="D760">
            <v>8</v>
          </cell>
          <cell r="G760" t="str">
            <v>RL4B23F32N5162438</v>
          </cell>
        </row>
        <row r="761">
          <cell r="A761">
            <v>755</v>
          </cell>
          <cell r="C761" t="str">
            <v>LB-226</v>
          </cell>
          <cell r="D761">
            <v>6</v>
          </cell>
          <cell r="G761" t="str">
            <v>RL4B28F35N5170711</v>
          </cell>
        </row>
        <row r="762">
          <cell r="A762">
            <v>756</v>
          </cell>
          <cell r="C762" t="str">
            <v>KU-202</v>
          </cell>
          <cell r="D762">
            <v>6</v>
          </cell>
          <cell r="G762" t="str">
            <v>RL4B28F37N5170712</v>
          </cell>
        </row>
        <row r="763">
          <cell r="A763">
            <v>757</v>
          </cell>
          <cell r="C763" t="str">
            <v>KY-244</v>
          </cell>
          <cell r="D763">
            <v>9</v>
          </cell>
          <cell r="G763" t="str">
            <v>RL4B23F34N5162439</v>
          </cell>
        </row>
        <row r="764">
          <cell r="A764">
            <v>758</v>
          </cell>
          <cell r="C764" t="str">
            <v>LB-226</v>
          </cell>
          <cell r="D764">
            <v>7</v>
          </cell>
          <cell r="G764" t="str">
            <v>RL4B28F39N5170713</v>
          </cell>
        </row>
        <row r="765">
          <cell r="A765">
            <v>759</v>
          </cell>
          <cell r="C765" t="str">
            <v>KY-244</v>
          </cell>
          <cell r="D765">
            <v>10</v>
          </cell>
          <cell r="G765" t="str">
            <v>RL4B23F30N5162440</v>
          </cell>
        </row>
        <row r="766">
          <cell r="A766">
            <v>760</v>
          </cell>
          <cell r="C766" t="str">
            <v>KU-202</v>
          </cell>
          <cell r="D766">
            <v>7</v>
          </cell>
          <cell r="G766" t="str">
            <v>RL4B28F30N5170714</v>
          </cell>
        </row>
        <row r="767">
          <cell r="A767">
            <v>761</v>
          </cell>
          <cell r="C767" t="str">
            <v>KY-245</v>
          </cell>
          <cell r="D767">
            <v>1</v>
          </cell>
          <cell r="G767" t="str">
            <v>RL4B23F32N5162441</v>
          </cell>
        </row>
        <row r="768">
          <cell r="A768">
            <v>762</v>
          </cell>
          <cell r="C768" t="str">
            <v>LB-226</v>
          </cell>
          <cell r="D768">
            <v>8</v>
          </cell>
          <cell r="G768" t="str">
            <v>RL4B28F32N5170715</v>
          </cell>
        </row>
        <row r="769">
          <cell r="A769">
            <v>763</v>
          </cell>
          <cell r="C769" t="str">
            <v>KY-245</v>
          </cell>
          <cell r="D769">
            <v>2</v>
          </cell>
          <cell r="G769" t="str">
            <v>RL4B23F34N5162442</v>
          </cell>
        </row>
        <row r="770">
          <cell r="A770">
            <v>764</v>
          </cell>
          <cell r="C770" t="str">
            <v>KU-202</v>
          </cell>
          <cell r="D770">
            <v>8</v>
          </cell>
          <cell r="G770" t="str">
            <v>RL4B28F34N5170716</v>
          </cell>
        </row>
        <row r="771">
          <cell r="A771">
            <v>765</v>
          </cell>
          <cell r="C771" t="str">
            <v>LB-226</v>
          </cell>
          <cell r="D771">
            <v>9</v>
          </cell>
          <cell r="G771" t="str">
            <v>RL4B28F36N5170717</v>
          </cell>
        </row>
        <row r="772">
          <cell r="A772">
            <v>766</v>
          </cell>
          <cell r="C772" t="str">
            <v>KY-245</v>
          </cell>
          <cell r="D772">
            <v>3</v>
          </cell>
          <cell r="G772" t="str">
            <v>RL4B23F36N5162443</v>
          </cell>
        </row>
        <row r="773">
          <cell r="A773">
            <v>767</v>
          </cell>
          <cell r="C773" t="str">
            <v>KY-245</v>
          </cell>
          <cell r="D773">
            <v>4</v>
          </cell>
          <cell r="G773" t="str">
            <v>RL4B23F38N5162444</v>
          </cell>
        </row>
        <row r="774">
          <cell r="A774">
            <v>768</v>
          </cell>
          <cell r="C774" t="str">
            <v>KU-202</v>
          </cell>
          <cell r="D774">
            <v>9</v>
          </cell>
          <cell r="G774" t="str">
            <v>RL4B28F38N5170718</v>
          </cell>
        </row>
        <row r="775">
          <cell r="A775">
            <v>769</v>
          </cell>
          <cell r="C775" t="str">
            <v>LB-226</v>
          </cell>
          <cell r="D775">
            <v>10</v>
          </cell>
          <cell r="G775" t="str">
            <v>RL4B28F3XN5170719</v>
          </cell>
        </row>
        <row r="776">
          <cell r="A776">
            <v>770</v>
          </cell>
          <cell r="C776" t="str">
            <v>KY-245</v>
          </cell>
          <cell r="D776">
            <v>5</v>
          </cell>
          <cell r="G776" t="str">
            <v>RL4B23F3XN5162445</v>
          </cell>
        </row>
        <row r="777">
          <cell r="A777">
            <v>771</v>
          </cell>
          <cell r="C777" t="str">
            <v>LB-227</v>
          </cell>
          <cell r="D777">
            <v>1</v>
          </cell>
          <cell r="G777" t="str">
            <v>RL4B28F36N5170720</v>
          </cell>
        </row>
        <row r="778">
          <cell r="A778">
            <v>772</v>
          </cell>
          <cell r="C778" t="str">
            <v>KU-202</v>
          </cell>
          <cell r="D778">
            <v>10</v>
          </cell>
          <cell r="G778" t="str">
            <v>RL4B28F38N5170721</v>
          </cell>
        </row>
        <row r="779">
          <cell r="A779">
            <v>773</v>
          </cell>
          <cell r="C779" t="str">
            <v>KY-245</v>
          </cell>
          <cell r="D779">
            <v>6</v>
          </cell>
          <cell r="G779" t="str">
            <v>RL4B23F31N5162446</v>
          </cell>
        </row>
        <row r="780">
          <cell r="A780">
            <v>774</v>
          </cell>
          <cell r="C780" t="str">
            <v>LB-227</v>
          </cell>
          <cell r="D780">
            <v>2</v>
          </cell>
          <cell r="G780" t="str">
            <v>RL4B28F3XN5170722</v>
          </cell>
        </row>
        <row r="781">
          <cell r="A781">
            <v>775</v>
          </cell>
          <cell r="C781" t="str">
            <v>KY-245</v>
          </cell>
          <cell r="D781">
            <v>7</v>
          </cell>
          <cell r="G781" t="str">
            <v>RL4B23F33N5162447</v>
          </cell>
        </row>
        <row r="782">
          <cell r="A782">
            <v>776</v>
          </cell>
          <cell r="C782" t="str">
            <v>KU-203</v>
          </cell>
          <cell r="D782">
            <v>1</v>
          </cell>
          <cell r="G782" t="str">
            <v>RL4B28F31N5170723</v>
          </cell>
        </row>
        <row r="783">
          <cell r="A783">
            <v>777</v>
          </cell>
          <cell r="C783" t="str">
            <v>KY-245</v>
          </cell>
          <cell r="D783">
            <v>8</v>
          </cell>
          <cell r="G783" t="str">
            <v>RL4B23F35N5162448</v>
          </cell>
        </row>
        <row r="784">
          <cell r="A784">
            <v>778</v>
          </cell>
          <cell r="C784" t="str">
            <v>LB-227</v>
          </cell>
          <cell r="D784">
            <v>3</v>
          </cell>
          <cell r="G784" t="str">
            <v>RL4B28F33N5170724</v>
          </cell>
        </row>
        <row r="785">
          <cell r="A785">
            <v>779</v>
          </cell>
          <cell r="C785" t="str">
            <v>KY-245</v>
          </cell>
          <cell r="D785">
            <v>9</v>
          </cell>
          <cell r="G785" t="str">
            <v>RL4B23F37N5162449</v>
          </cell>
        </row>
        <row r="786">
          <cell r="A786">
            <v>780</v>
          </cell>
          <cell r="C786" t="str">
            <v>KU-203</v>
          </cell>
          <cell r="D786">
            <v>2</v>
          </cell>
          <cell r="G786" t="str">
            <v>RL4B28F35N5170725</v>
          </cell>
        </row>
        <row r="787">
          <cell r="A787">
            <v>781</v>
          </cell>
          <cell r="C787" t="str">
            <v>LB-227</v>
          </cell>
          <cell r="D787">
            <v>4</v>
          </cell>
          <cell r="G787" t="str">
            <v>RL4B28F37N5170726</v>
          </cell>
        </row>
        <row r="788">
          <cell r="A788">
            <v>782</v>
          </cell>
          <cell r="C788" t="str">
            <v>KY-245</v>
          </cell>
          <cell r="D788">
            <v>10</v>
          </cell>
          <cell r="G788" t="str">
            <v>RL4B23F33N5162450</v>
          </cell>
        </row>
        <row r="789">
          <cell r="A789">
            <v>783</v>
          </cell>
          <cell r="C789" t="str">
            <v>KU-203</v>
          </cell>
          <cell r="D789">
            <v>3</v>
          </cell>
          <cell r="G789" t="str">
            <v>RL4B28F39N5170727</v>
          </cell>
        </row>
        <row r="790">
          <cell r="A790">
            <v>784</v>
          </cell>
          <cell r="C790" t="str">
            <v>KY-246</v>
          </cell>
          <cell r="D790">
            <v>1</v>
          </cell>
          <cell r="G790" t="str">
            <v>RL4B23F35N5162451</v>
          </cell>
        </row>
        <row r="791">
          <cell r="A791">
            <v>785</v>
          </cell>
          <cell r="C791" t="str">
            <v>LB-227</v>
          </cell>
          <cell r="D791">
            <v>5</v>
          </cell>
          <cell r="G791" t="str">
            <v>RL4B28F30N5170728</v>
          </cell>
        </row>
        <row r="792">
          <cell r="A792">
            <v>786</v>
          </cell>
          <cell r="C792" t="str">
            <v>KY-246</v>
          </cell>
          <cell r="D792">
            <v>2</v>
          </cell>
          <cell r="G792" t="str">
            <v>RL4B23F37N5162452</v>
          </cell>
        </row>
        <row r="793">
          <cell r="A793">
            <v>787</v>
          </cell>
          <cell r="C793" t="str">
            <v>KU-203</v>
          </cell>
          <cell r="D793">
            <v>4</v>
          </cell>
          <cell r="G793" t="str">
            <v>RL4B28F32N5170729</v>
          </cell>
        </row>
        <row r="794">
          <cell r="A794">
            <v>788</v>
          </cell>
          <cell r="C794" t="str">
            <v>LB-227</v>
          </cell>
          <cell r="D794">
            <v>6</v>
          </cell>
          <cell r="G794" t="str">
            <v>RL4B28F39N5170730</v>
          </cell>
        </row>
        <row r="795">
          <cell r="A795">
            <v>789</v>
          </cell>
          <cell r="C795" t="str">
            <v>KY-246</v>
          </cell>
          <cell r="D795">
            <v>3</v>
          </cell>
          <cell r="G795" t="str">
            <v>RL4B23F39N5162453</v>
          </cell>
        </row>
        <row r="796">
          <cell r="A796">
            <v>790</v>
          </cell>
          <cell r="C796" t="str">
            <v>KY-246</v>
          </cell>
          <cell r="D796">
            <v>4</v>
          </cell>
          <cell r="G796" t="str">
            <v>RL4B23F30N5162454</v>
          </cell>
        </row>
        <row r="797">
          <cell r="A797">
            <v>791</v>
          </cell>
          <cell r="C797" t="str">
            <v>KU-203</v>
          </cell>
          <cell r="D797">
            <v>5</v>
          </cell>
          <cell r="G797" t="str">
            <v>RL4B28F30N5170731</v>
          </cell>
        </row>
        <row r="798">
          <cell r="A798">
            <v>792</v>
          </cell>
          <cell r="C798" t="str">
            <v>LB-227</v>
          </cell>
          <cell r="D798">
            <v>7</v>
          </cell>
          <cell r="G798" t="str">
            <v>RL4B28F32N5170732</v>
          </cell>
        </row>
        <row r="799">
          <cell r="A799">
            <v>793</v>
          </cell>
          <cell r="C799" t="str">
            <v>KY-246</v>
          </cell>
          <cell r="D799">
            <v>5</v>
          </cell>
          <cell r="G799" t="str">
            <v>RL4B23F32N5162455</v>
          </cell>
        </row>
        <row r="800">
          <cell r="A800">
            <v>794</v>
          </cell>
          <cell r="C800" t="str">
            <v>LB-227</v>
          </cell>
          <cell r="D800">
            <v>8</v>
          </cell>
          <cell r="G800" t="str">
            <v>RL4B28F34N5170733</v>
          </cell>
        </row>
        <row r="801">
          <cell r="A801">
            <v>795</v>
          </cell>
          <cell r="C801" t="str">
            <v>KU-203</v>
          </cell>
          <cell r="D801">
            <v>6</v>
          </cell>
          <cell r="G801" t="str">
            <v>RL4B28F36N5170734</v>
          </cell>
        </row>
        <row r="802">
          <cell r="A802">
            <v>796</v>
          </cell>
          <cell r="C802" t="str">
            <v>KY-246</v>
          </cell>
          <cell r="D802">
            <v>6</v>
          </cell>
          <cell r="G802" t="str">
            <v>RL4B23F34N5162456</v>
          </cell>
        </row>
        <row r="803">
          <cell r="A803">
            <v>797</v>
          </cell>
          <cell r="C803" t="str">
            <v>KY-246</v>
          </cell>
          <cell r="D803">
            <v>7</v>
          </cell>
          <cell r="G803" t="str">
            <v>RL4B23F36N5162457</v>
          </cell>
        </row>
        <row r="804">
          <cell r="A804">
            <v>798</v>
          </cell>
          <cell r="C804" t="str">
            <v>LB-227</v>
          </cell>
          <cell r="D804">
            <v>9</v>
          </cell>
          <cell r="G804" t="str">
            <v>RL4B28F38N5170735</v>
          </cell>
        </row>
        <row r="805">
          <cell r="A805">
            <v>799</v>
          </cell>
          <cell r="C805" t="str">
            <v>KU-203</v>
          </cell>
          <cell r="D805">
            <v>7</v>
          </cell>
          <cell r="G805" t="str">
            <v>RL4B28F3XN5170736</v>
          </cell>
        </row>
        <row r="806">
          <cell r="A806">
            <v>800</v>
          </cell>
          <cell r="C806" t="str">
            <v>KY-246</v>
          </cell>
          <cell r="D806">
            <v>8</v>
          </cell>
          <cell r="G806" t="str">
            <v>RL4B23F38N5162458</v>
          </cell>
        </row>
        <row r="807">
          <cell r="A807">
            <v>801</v>
          </cell>
          <cell r="C807" t="str">
            <v>LB-227</v>
          </cell>
          <cell r="D807">
            <v>10</v>
          </cell>
          <cell r="G807" t="str">
            <v>RL4B28F31N5170737</v>
          </cell>
        </row>
        <row r="808">
          <cell r="A808">
            <v>802</v>
          </cell>
          <cell r="C808" t="str">
            <v>KY-246</v>
          </cell>
          <cell r="D808">
            <v>9</v>
          </cell>
          <cell r="G808" t="str">
            <v>RL4B23F3XN5162459</v>
          </cell>
        </row>
        <row r="809">
          <cell r="A809">
            <v>803</v>
          </cell>
          <cell r="C809" t="str">
            <v>KU-203</v>
          </cell>
          <cell r="D809">
            <v>8</v>
          </cell>
          <cell r="G809" t="str">
            <v>RL4B28F33N5170738</v>
          </cell>
        </row>
        <row r="810">
          <cell r="A810">
            <v>804</v>
          </cell>
          <cell r="C810" t="str">
            <v>KY-246</v>
          </cell>
          <cell r="D810">
            <v>10</v>
          </cell>
          <cell r="G810" t="str">
            <v>RL4B23F36N5162460</v>
          </cell>
        </row>
        <row r="811">
          <cell r="A811">
            <v>805</v>
          </cell>
          <cell r="C811" t="str">
            <v>LB-228</v>
          </cell>
          <cell r="D811">
            <v>1</v>
          </cell>
          <cell r="G811" t="str">
            <v>RL4B28F35N5170739</v>
          </cell>
        </row>
        <row r="812">
          <cell r="A812">
            <v>806</v>
          </cell>
          <cell r="C812" t="str">
            <v>KU-203</v>
          </cell>
          <cell r="D812">
            <v>9</v>
          </cell>
          <cell r="G812" t="str">
            <v>RL4B28F31N5170740</v>
          </cell>
        </row>
        <row r="813">
          <cell r="A813">
            <v>807</v>
          </cell>
          <cell r="C813" t="str">
            <v>KY-247</v>
          </cell>
          <cell r="D813">
            <v>1</v>
          </cell>
          <cell r="G813" t="str">
            <v>RL4B23F38N5162461</v>
          </cell>
        </row>
        <row r="814">
          <cell r="A814">
            <v>808</v>
          </cell>
          <cell r="C814" t="str">
            <v>LB-228</v>
          </cell>
          <cell r="D814">
            <v>2</v>
          </cell>
          <cell r="G814" t="str">
            <v>RL4B28F33N5170741</v>
          </cell>
        </row>
        <row r="815">
          <cell r="A815">
            <v>809</v>
          </cell>
          <cell r="C815" t="str">
            <v>KY-247</v>
          </cell>
          <cell r="D815">
            <v>2</v>
          </cell>
          <cell r="G815" t="str">
            <v>RL4B23F3XN5162462</v>
          </cell>
        </row>
        <row r="816">
          <cell r="A816">
            <v>810</v>
          </cell>
          <cell r="C816" t="str">
            <v>KU-203</v>
          </cell>
          <cell r="D816">
            <v>10</v>
          </cell>
          <cell r="G816" t="str">
            <v>RL4B28F35N5170742</v>
          </cell>
        </row>
        <row r="817">
          <cell r="A817">
            <v>811</v>
          </cell>
          <cell r="C817" t="str">
            <v>KY-247</v>
          </cell>
          <cell r="D817">
            <v>3</v>
          </cell>
          <cell r="G817" t="str">
            <v>RL4B23F31N5162463</v>
          </cell>
        </row>
        <row r="818">
          <cell r="A818">
            <v>812</v>
          </cell>
          <cell r="C818" t="str">
            <v>LB-228</v>
          </cell>
          <cell r="D818">
            <v>3</v>
          </cell>
          <cell r="G818" t="str">
            <v>RL4B28F37N5170743</v>
          </cell>
        </row>
        <row r="819">
          <cell r="A819">
            <v>813</v>
          </cell>
          <cell r="C819" t="str">
            <v>KY-247</v>
          </cell>
          <cell r="D819">
            <v>4</v>
          </cell>
          <cell r="G819" t="str">
            <v>RL4B23F33N5162464</v>
          </cell>
        </row>
        <row r="820">
          <cell r="A820">
            <v>814</v>
          </cell>
          <cell r="C820" t="str">
            <v>KU-204</v>
          </cell>
          <cell r="D820">
            <v>1</v>
          </cell>
          <cell r="G820" t="str">
            <v>RL4B28F39N5170744</v>
          </cell>
        </row>
        <row r="821">
          <cell r="A821">
            <v>815</v>
          </cell>
          <cell r="C821" t="str">
            <v>LB-228</v>
          </cell>
          <cell r="D821">
            <v>4</v>
          </cell>
          <cell r="G821" t="str">
            <v>RL4B28F30N5170745</v>
          </cell>
        </row>
        <row r="822">
          <cell r="A822">
            <v>816</v>
          </cell>
          <cell r="C822" t="str">
            <v>KY-247</v>
          </cell>
          <cell r="D822">
            <v>5</v>
          </cell>
          <cell r="G822" t="str">
            <v>RL4B23F35N5162465</v>
          </cell>
        </row>
        <row r="823">
          <cell r="A823">
            <v>817</v>
          </cell>
          <cell r="C823" t="str">
            <v>KU-204</v>
          </cell>
          <cell r="D823">
            <v>2</v>
          </cell>
          <cell r="G823" t="str">
            <v>RL4B28F32N5170746</v>
          </cell>
        </row>
        <row r="824">
          <cell r="A824">
            <v>818</v>
          </cell>
          <cell r="C824" t="str">
            <v>KY-247</v>
          </cell>
          <cell r="D824">
            <v>6</v>
          </cell>
          <cell r="G824" t="str">
            <v>RL4B23F37N5162466</v>
          </cell>
        </row>
        <row r="825">
          <cell r="A825">
            <v>819</v>
          </cell>
          <cell r="C825" t="str">
            <v>LB-228</v>
          </cell>
          <cell r="D825">
            <v>5</v>
          </cell>
          <cell r="G825" t="str">
            <v>RL4B28F34N5170747</v>
          </cell>
        </row>
        <row r="826">
          <cell r="A826">
            <v>820</v>
          </cell>
          <cell r="C826" t="str">
            <v>KY-247</v>
          </cell>
          <cell r="D826">
            <v>7</v>
          </cell>
          <cell r="G826" t="str">
            <v>RL4B23F39N5162467</v>
          </cell>
        </row>
        <row r="827">
          <cell r="A827">
            <v>821</v>
          </cell>
          <cell r="C827" t="str">
            <v>LB-228</v>
          </cell>
          <cell r="D827">
            <v>6</v>
          </cell>
          <cell r="G827" t="str">
            <v>RL4B28F36N5170748</v>
          </cell>
        </row>
        <row r="828">
          <cell r="A828">
            <v>822</v>
          </cell>
          <cell r="C828" t="str">
            <v>KU-204</v>
          </cell>
          <cell r="D828">
            <v>3</v>
          </cell>
          <cell r="G828" t="str">
            <v>RL4B28F38N5170749</v>
          </cell>
        </row>
        <row r="829">
          <cell r="A829">
            <v>823</v>
          </cell>
          <cell r="C829" t="str">
            <v>KY-247</v>
          </cell>
          <cell r="D829">
            <v>8</v>
          </cell>
          <cell r="G829" t="str">
            <v>RL4B23F30N5162468</v>
          </cell>
        </row>
        <row r="830">
          <cell r="A830">
            <v>824</v>
          </cell>
          <cell r="C830" t="str">
            <v>LB-228</v>
          </cell>
          <cell r="D830">
            <v>7</v>
          </cell>
          <cell r="G830" t="str">
            <v>RL4B28F34N5170750</v>
          </cell>
        </row>
        <row r="831">
          <cell r="A831">
            <v>825</v>
          </cell>
          <cell r="C831" t="str">
            <v>KY-247</v>
          </cell>
          <cell r="D831">
            <v>9</v>
          </cell>
          <cell r="G831" t="str">
            <v>RL4B23F32N5162469</v>
          </cell>
        </row>
        <row r="832">
          <cell r="A832">
            <v>826</v>
          </cell>
          <cell r="C832" t="str">
            <v>KU-204</v>
          </cell>
          <cell r="D832">
            <v>4</v>
          </cell>
          <cell r="G832" t="str">
            <v>RL4B28F36N5170751</v>
          </cell>
        </row>
        <row r="833">
          <cell r="A833">
            <v>827</v>
          </cell>
          <cell r="C833" t="str">
            <v>KY-247</v>
          </cell>
          <cell r="D833">
            <v>10</v>
          </cell>
          <cell r="G833" t="str">
            <v>RL4B23F39N5162470</v>
          </cell>
        </row>
        <row r="834">
          <cell r="A834">
            <v>828</v>
          </cell>
          <cell r="C834" t="str">
            <v>LB-228</v>
          </cell>
          <cell r="D834">
            <v>8</v>
          </cell>
          <cell r="G834" t="str">
            <v>RL4B28F38N5170752</v>
          </cell>
        </row>
        <row r="835">
          <cell r="A835">
            <v>829</v>
          </cell>
          <cell r="C835" t="str">
            <v>KY-248</v>
          </cell>
          <cell r="D835">
            <v>1</v>
          </cell>
          <cell r="G835" t="str">
            <v>RL4B23F30N5162471</v>
          </cell>
        </row>
        <row r="836">
          <cell r="A836">
            <v>830</v>
          </cell>
          <cell r="C836" t="str">
            <v>KU-204</v>
          </cell>
          <cell r="D836">
            <v>5</v>
          </cell>
          <cell r="G836" t="str">
            <v>RL4B28F3XN5170753</v>
          </cell>
        </row>
        <row r="837">
          <cell r="A837">
            <v>831</v>
          </cell>
          <cell r="C837" t="str">
            <v>LB-228</v>
          </cell>
          <cell r="D837">
            <v>9</v>
          </cell>
          <cell r="G837" t="str">
            <v>RL4B28F31N5170754</v>
          </cell>
        </row>
        <row r="838">
          <cell r="A838">
            <v>832</v>
          </cell>
          <cell r="C838" t="str">
            <v>KY-248</v>
          </cell>
          <cell r="D838">
            <v>2</v>
          </cell>
          <cell r="G838" t="str">
            <v>RL4B23F32N5162472</v>
          </cell>
        </row>
        <row r="839">
          <cell r="A839">
            <v>833</v>
          </cell>
          <cell r="C839" t="str">
            <v>KU-204</v>
          </cell>
          <cell r="D839">
            <v>6</v>
          </cell>
          <cell r="G839" t="str">
            <v>RL4B28F33N5170755</v>
          </cell>
        </row>
        <row r="840">
          <cell r="A840">
            <v>834</v>
          </cell>
          <cell r="C840" t="str">
            <v>KY-248</v>
          </cell>
          <cell r="D840">
            <v>3</v>
          </cell>
          <cell r="G840" t="str">
            <v>RL4B23F34N5162473</v>
          </cell>
        </row>
        <row r="841">
          <cell r="A841">
            <v>835</v>
          </cell>
          <cell r="C841" t="str">
            <v>LB-228</v>
          </cell>
          <cell r="D841">
            <v>10</v>
          </cell>
          <cell r="G841" t="str">
            <v>RL4B28F35N5170756</v>
          </cell>
        </row>
        <row r="842">
          <cell r="A842">
            <v>836</v>
          </cell>
          <cell r="C842" t="str">
            <v>KY-248</v>
          </cell>
          <cell r="D842">
            <v>4</v>
          </cell>
          <cell r="G842" t="str">
            <v>RL4B23F36N5162474</v>
          </cell>
        </row>
        <row r="843">
          <cell r="A843">
            <v>837</v>
          </cell>
          <cell r="C843" t="str">
            <v>KU-204</v>
          </cell>
          <cell r="D843">
            <v>7</v>
          </cell>
          <cell r="G843" t="str">
            <v>RL4B28F37N5170757</v>
          </cell>
        </row>
        <row r="844">
          <cell r="A844">
            <v>838</v>
          </cell>
          <cell r="C844" t="str">
            <v>LB-229</v>
          </cell>
          <cell r="D844">
            <v>1</v>
          </cell>
          <cell r="G844" t="str">
            <v>RL4B28F39N5170758</v>
          </cell>
        </row>
        <row r="845">
          <cell r="A845">
            <v>839</v>
          </cell>
          <cell r="C845" t="str">
            <v>KY-248</v>
          </cell>
          <cell r="D845">
            <v>5</v>
          </cell>
          <cell r="G845" t="str">
            <v>RL4B23F38N5162475</v>
          </cell>
        </row>
        <row r="846">
          <cell r="A846">
            <v>840</v>
          </cell>
          <cell r="C846" t="str">
            <v>KY-248</v>
          </cell>
          <cell r="D846">
            <v>6</v>
          </cell>
          <cell r="G846" t="str">
            <v>RL4B23F3XN5162476</v>
          </cell>
        </row>
        <row r="847">
          <cell r="A847">
            <v>841</v>
          </cell>
          <cell r="C847" t="str">
            <v>KU-204</v>
          </cell>
          <cell r="D847">
            <v>8</v>
          </cell>
          <cell r="G847" t="str">
            <v>RL4B28F30N5170759</v>
          </cell>
        </row>
        <row r="848">
          <cell r="A848">
            <v>842</v>
          </cell>
          <cell r="C848" t="str">
            <v>LB-229</v>
          </cell>
          <cell r="D848">
            <v>2</v>
          </cell>
          <cell r="G848" t="str">
            <v>RL4B28F37N5170760</v>
          </cell>
        </row>
        <row r="849">
          <cell r="A849">
            <v>843</v>
          </cell>
          <cell r="C849" t="str">
            <v>KY-248</v>
          </cell>
          <cell r="D849">
            <v>7</v>
          </cell>
          <cell r="G849" t="str">
            <v>RL4B23F31N5162477</v>
          </cell>
        </row>
        <row r="850">
          <cell r="A850">
            <v>844</v>
          </cell>
          <cell r="C850" t="str">
            <v>LB-229</v>
          </cell>
          <cell r="D850">
            <v>3</v>
          </cell>
          <cell r="G850" t="str">
            <v>RL4B28F39N5170761</v>
          </cell>
        </row>
        <row r="851">
          <cell r="A851">
            <v>845</v>
          </cell>
          <cell r="C851" t="str">
            <v>KU-204</v>
          </cell>
          <cell r="D851">
            <v>9</v>
          </cell>
          <cell r="G851" t="str">
            <v>RL4B28F30N5170762</v>
          </cell>
        </row>
        <row r="852">
          <cell r="A852">
            <v>846</v>
          </cell>
          <cell r="C852" t="str">
            <v>KY-248</v>
          </cell>
          <cell r="D852">
            <v>8</v>
          </cell>
          <cell r="G852" t="str">
            <v>RL4B23F33N5162478</v>
          </cell>
        </row>
        <row r="853">
          <cell r="A853">
            <v>847</v>
          </cell>
          <cell r="C853" t="str">
            <v>KY-248</v>
          </cell>
          <cell r="D853">
            <v>9</v>
          </cell>
          <cell r="G853" t="str">
            <v>RL4B23F35N5162479</v>
          </cell>
        </row>
        <row r="854">
          <cell r="A854">
            <v>848</v>
          </cell>
          <cell r="C854" t="str">
            <v>LB-229</v>
          </cell>
          <cell r="D854">
            <v>4</v>
          </cell>
          <cell r="G854" t="str">
            <v>RL4B28F32N5170763</v>
          </cell>
        </row>
        <row r="855">
          <cell r="A855">
            <v>849</v>
          </cell>
          <cell r="C855" t="str">
            <v>KU-204</v>
          </cell>
          <cell r="D855">
            <v>10</v>
          </cell>
          <cell r="G855" t="str">
            <v>RL4B28F34N5170764</v>
          </cell>
        </row>
        <row r="856">
          <cell r="A856">
            <v>850</v>
          </cell>
          <cell r="C856" t="str">
            <v>KY-248</v>
          </cell>
          <cell r="D856">
            <v>10</v>
          </cell>
          <cell r="G856" t="str">
            <v>RL4B23F31N5162480</v>
          </cell>
        </row>
        <row r="857">
          <cell r="A857">
            <v>851</v>
          </cell>
          <cell r="C857" t="str">
            <v>LB-229</v>
          </cell>
          <cell r="D857">
            <v>5</v>
          </cell>
          <cell r="G857" t="str">
            <v>RL4B28F36N5170765</v>
          </cell>
        </row>
        <row r="858">
          <cell r="A858">
            <v>852</v>
          </cell>
          <cell r="C858" t="str">
            <v>KY-249</v>
          </cell>
          <cell r="D858">
            <v>1</v>
          </cell>
          <cell r="G858" t="str">
            <v>RL4B23F33N5162481</v>
          </cell>
        </row>
        <row r="859">
          <cell r="A859">
            <v>853</v>
          </cell>
          <cell r="C859" t="str">
            <v>KU-205</v>
          </cell>
          <cell r="D859">
            <v>1</v>
          </cell>
          <cell r="G859" t="str">
            <v>RL4B28F38N5170766</v>
          </cell>
        </row>
        <row r="860">
          <cell r="A860">
            <v>854</v>
          </cell>
          <cell r="C860" t="str">
            <v>KY-249</v>
          </cell>
          <cell r="D860">
            <v>2</v>
          </cell>
          <cell r="G860" t="str">
            <v>RL4B23F35N5162482</v>
          </cell>
        </row>
        <row r="861">
          <cell r="A861">
            <v>855</v>
          </cell>
          <cell r="C861" t="str">
            <v>LB-229</v>
          </cell>
          <cell r="D861">
            <v>6</v>
          </cell>
          <cell r="G861" t="str">
            <v>RL4B28F3XN5170767</v>
          </cell>
        </row>
        <row r="862">
          <cell r="A862">
            <v>856</v>
          </cell>
          <cell r="C862" t="str">
            <v>KU-205</v>
          </cell>
          <cell r="D862">
            <v>2</v>
          </cell>
          <cell r="G862" t="str">
            <v>RL4B28F31N5170768</v>
          </cell>
        </row>
        <row r="863">
          <cell r="A863">
            <v>857</v>
          </cell>
          <cell r="C863" t="str">
            <v>KY-249</v>
          </cell>
          <cell r="D863">
            <v>3</v>
          </cell>
          <cell r="G863" t="str">
            <v>RL4B23F37N5162483</v>
          </cell>
        </row>
        <row r="864">
          <cell r="A864">
            <v>858</v>
          </cell>
          <cell r="C864" t="str">
            <v>LB-229</v>
          </cell>
          <cell r="D864">
            <v>7</v>
          </cell>
          <cell r="G864" t="str">
            <v>RL4B28F33N5170769</v>
          </cell>
        </row>
        <row r="865">
          <cell r="A865">
            <v>859</v>
          </cell>
          <cell r="C865" t="str">
            <v>KY-249</v>
          </cell>
          <cell r="D865">
            <v>4</v>
          </cell>
          <cell r="G865" t="str">
            <v>RL4B23F39N5162484</v>
          </cell>
        </row>
        <row r="866">
          <cell r="A866">
            <v>860</v>
          </cell>
          <cell r="C866" t="str">
            <v>KU-205</v>
          </cell>
          <cell r="D866">
            <v>3</v>
          </cell>
          <cell r="G866" t="str">
            <v>RL4B28F3XN5170770</v>
          </cell>
        </row>
        <row r="867">
          <cell r="A867">
            <v>861</v>
          </cell>
          <cell r="C867" t="str">
            <v>KY-249</v>
          </cell>
          <cell r="D867">
            <v>5</v>
          </cell>
          <cell r="G867" t="str">
            <v>RL4B23F30N5162485</v>
          </cell>
        </row>
        <row r="868">
          <cell r="A868">
            <v>862</v>
          </cell>
          <cell r="C868" t="str">
            <v>LB-229</v>
          </cell>
          <cell r="D868">
            <v>8</v>
          </cell>
          <cell r="G868" t="str">
            <v>RL4B28F31N5170771</v>
          </cell>
        </row>
        <row r="869">
          <cell r="A869">
            <v>863</v>
          </cell>
          <cell r="C869" t="str">
            <v>KY-249</v>
          </cell>
          <cell r="D869">
            <v>6</v>
          </cell>
          <cell r="G869" t="str">
            <v>RL4B23F32N5162486</v>
          </cell>
        </row>
        <row r="870">
          <cell r="A870">
            <v>864</v>
          </cell>
          <cell r="C870" t="str">
            <v>KU-205</v>
          </cell>
          <cell r="D870">
            <v>4</v>
          </cell>
          <cell r="G870" t="str">
            <v>RL4B28F33N5170772</v>
          </cell>
        </row>
        <row r="871">
          <cell r="A871">
            <v>865</v>
          </cell>
          <cell r="C871" t="str">
            <v>LB-229</v>
          </cell>
          <cell r="D871">
            <v>9</v>
          </cell>
          <cell r="G871" t="str">
            <v>RL4B28F35N5170773</v>
          </cell>
        </row>
        <row r="872">
          <cell r="A872">
            <v>866</v>
          </cell>
          <cell r="C872" t="str">
            <v>KY-249</v>
          </cell>
          <cell r="D872">
            <v>7</v>
          </cell>
          <cell r="G872" t="str">
            <v>RL4B23F34N5162487</v>
          </cell>
        </row>
        <row r="873">
          <cell r="A873">
            <v>867</v>
          </cell>
          <cell r="C873" t="str">
            <v>LB-229</v>
          </cell>
          <cell r="D873">
            <v>10</v>
          </cell>
          <cell r="G873" t="str">
            <v>RL4B28F37N5170774</v>
          </cell>
        </row>
        <row r="874">
          <cell r="A874">
            <v>868</v>
          </cell>
          <cell r="C874" t="str">
            <v>KU-205</v>
          </cell>
          <cell r="D874">
            <v>5</v>
          </cell>
          <cell r="G874" t="str">
            <v>RL4B28F39N5170775</v>
          </cell>
        </row>
        <row r="875">
          <cell r="A875">
            <v>869</v>
          </cell>
          <cell r="C875" t="str">
            <v>KY-249</v>
          </cell>
          <cell r="D875">
            <v>8</v>
          </cell>
          <cell r="G875" t="str">
            <v>RL4B23F36N5162488</v>
          </cell>
        </row>
        <row r="876">
          <cell r="A876">
            <v>870</v>
          </cell>
          <cell r="C876" t="str">
            <v>KY-249</v>
          </cell>
          <cell r="D876">
            <v>9</v>
          </cell>
          <cell r="G876" t="str">
            <v>RL4B23F38N5162489</v>
          </cell>
        </row>
        <row r="877">
          <cell r="A877">
            <v>871</v>
          </cell>
          <cell r="C877" t="str">
            <v>LB-230</v>
          </cell>
          <cell r="D877">
            <v>1</v>
          </cell>
          <cell r="G877" t="str">
            <v>RL4B28F30N5170776</v>
          </cell>
        </row>
        <row r="878">
          <cell r="A878">
            <v>872</v>
          </cell>
          <cell r="C878" t="str">
            <v>KU-205</v>
          </cell>
          <cell r="D878">
            <v>6</v>
          </cell>
          <cell r="G878" t="str">
            <v>RL4B28F32N5170777</v>
          </cell>
        </row>
        <row r="879">
          <cell r="A879">
            <v>873</v>
          </cell>
          <cell r="C879" t="str">
            <v>KY-249</v>
          </cell>
          <cell r="D879">
            <v>10</v>
          </cell>
          <cell r="G879" t="str">
            <v>RL4B23F34N5162490</v>
          </cell>
        </row>
        <row r="880">
          <cell r="A880">
            <v>874</v>
          </cell>
          <cell r="C880" t="str">
            <v>LB-230</v>
          </cell>
          <cell r="D880">
            <v>2</v>
          </cell>
          <cell r="G880" t="str">
            <v>RL4B28F34N5170778</v>
          </cell>
        </row>
        <row r="881">
          <cell r="A881">
            <v>875</v>
          </cell>
          <cell r="C881" t="str">
            <v>KY-250</v>
          </cell>
          <cell r="D881">
            <v>1</v>
          </cell>
          <cell r="G881" t="str">
            <v>RL4B23F36N5162491</v>
          </cell>
        </row>
        <row r="882">
          <cell r="A882">
            <v>876</v>
          </cell>
          <cell r="C882" t="str">
            <v>KU-205</v>
          </cell>
          <cell r="D882">
            <v>7</v>
          </cell>
          <cell r="G882" t="str">
            <v>RL4B28F36N5170779</v>
          </cell>
        </row>
        <row r="883">
          <cell r="A883">
            <v>877</v>
          </cell>
          <cell r="C883" t="str">
            <v>KY-250</v>
          </cell>
          <cell r="D883">
            <v>2</v>
          </cell>
          <cell r="G883" t="str">
            <v>RL4B23F38N5162492</v>
          </cell>
        </row>
        <row r="884">
          <cell r="A884">
            <v>878</v>
          </cell>
          <cell r="C884" t="str">
            <v>LB-230</v>
          </cell>
          <cell r="D884">
            <v>3</v>
          </cell>
          <cell r="G884" t="str">
            <v>RL4B28F32N5170780</v>
          </cell>
        </row>
        <row r="885">
          <cell r="A885">
            <v>879</v>
          </cell>
          <cell r="C885" t="str">
            <v>KY-250</v>
          </cell>
          <cell r="D885">
            <v>3</v>
          </cell>
          <cell r="G885" t="str">
            <v>RL4B23F3XN5162493</v>
          </cell>
        </row>
        <row r="886">
          <cell r="A886">
            <v>880</v>
          </cell>
          <cell r="C886" t="str">
            <v>KU-205</v>
          </cell>
          <cell r="D886">
            <v>8</v>
          </cell>
          <cell r="G886" t="str">
            <v>RL4B28F34N5170781</v>
          </cell>
        </row>
        <row r="887">
          <cell r="A887">
            <v>881</v>
          </cell>
          <cell r="C887" t="str">
            <v>LB-230</v>
          </cell>
          <cell r="D887">
            <v>4</v>
          </cell>
          <cell r="G887" t="str">
            <v>RL4B28F36N5170782</v>
          </cell>
        </row>
        <row r="888">
          <cell r="A888">
            <v>882</v>
          </cell>
          <cell r="C888" t="str">
            <v>KY-250</v>
          </cell>
          <cell r="D888">
            <v>4</v>
          </cell>
          <cell r="G888" t="str">
            <v>RL4B23F31N5162494</v>
          </cell>
        </row>
        <row r="889">
          <cell r="A889">
            <v>883</v>
          </cell>
          <cell r="C889" t="str">
            <v>KU-205</v>
          </cell>
          <cell r="D889">
            <v>9</v>
          </cell>
          <cell r="G889" t="str">
            <v>RL4B28F38N5170783</v>
          </cell>
        </row>
        <row r="890">
          <cell r="A890">
            <v>884</v>
          </cell>
          <cell r="C890" t="str">
            <v>KY-250</v>
          </cell>
          <cell r="D890">
            <v>5</v>
          </cell>
          <cell r="G890" t="str">
            <v>RL4B23F33N5162495</v>
          </cell>
        </row>
        <row r="891">
          <cell r="A891">
            <v>885</v>
          </cell>
          <cell r="C891" t="str">
            <v>LB-230</v>
          </cell>
          <cell r="D891">
            <v>5</v>
          </cell>
          <cell r="G891" t="str">
            <v>RL4B28F3XN5170784</v>
          </cell>
        </row>
        <row r="892">
          <cell r="A892">
            <v>886</v>
          </cell>
          <cell r="C892" t="str">
            <v>KY-250</v>
          </cell>
          <cell r="D892">
            <v>6</v>
          </cell>
          <cell r="G892" t="str">
            <v>RL4B23F35N5162496</v>
          </cell>
        </row>
        <row r="893">
          <cell r="A893">
            <v>887</v>
          </cell>
          <cell r="C893" t="str">
            <v>KU-205</v>
          </cell>
          <cell r="D893">
            <v>10</v>
          </cell>
          <cell r="G893" t="str">
            <v>RL4B28F31N5170785</v>
          </cell>
        </row>
        <row r="894">
          <cell r="A894">
            <v>888</v>
          </cell>
          <cell r="C894" t="str">
            <v>LB-230</v>
          </cell>
          <cell r="D894">
            <v>6</v>
          </cell>
          <cell r="G894" t="str">
            <v>RL4B28F33N5170786</v>
          </cell>
        </row>
        <row r="895">
          <cell r="A895">
            <v>889</v>
          </cell>
          <cell r="C895" t="str">
            <v>KY-250</v>
          </cell>
          <cell r="D895">
            <v>7</v>
          </cell>
          <cell r="G895" t="str">
            <v>RL4B23F37N5162497</v>
          </cell>
        </row>
        <row r="896">
          <cell r="A896">
            <v>890</v>
          </cell>
          <cell r="C896" t="str">
            <v>KY-250</v>
          </cell>
          <cell r="D896">
            <v>8</v>
          </cell>
          <cell r="G896" t="str">
            <v>RL4B23F39N5162498</v>
          </cell>
        </row>
        <row r="897">
          <cell r="A897">
            <v>891</v>
          </cell>
          <cell r="C897" t="str">
            <v>KU-206</v>
          </cell>
          <cell r="D897">
            <v>1</v>
          </cell>
          <cell r="G897" t="str">
            <v>RL4B28F35N5170787</v>
          </cell>
        </row>
        <row r="898">
          <cell r="A898">
            <v>892</v>
          </cell>
          <cell r="C898" t="str">
            <v>LB-230</v>
          </cell>
          <cell r="D898">
            <v>7</v>
          </cell>
          <cell r="G898" t="str">
            <v>RL4B28F37N5170788</v>
          </cell>
        </row>
        <row r="899">
          <cell r="A899">
            <v>893</v>
          </cell>
          <cell r="C899" t="str">
            <v>KY-250</v>
          </cell>
          <cell r="D899">
            <v>9</v>
          </cell>
          <cell r="G899" t="str">
            <v>RL4B23F30N5162499</v>
          </cell>
        </row>
        <row r="900">
          <cell r="A900">
            <v>894</v>
          </cell>
          <cell r="C900" t="str">
            <v>LB-230</v>
          </cell>
          <cell r="D900">
            <v>8</v>
          </cell>
          <cell r="G900" t="str">
            <v>RL4B28F39N5170789</v>
          </cell>
        </row>
        <row r="901">
          <cell r="A901">
            <v>895</v>
          </cell>
          <cell r="C901" t="str">
            <v>KU-206</v>
          </cell>
          <cell r="D901">
            <v>2</v>
          </cell>
          <cell r="G901" t="str">
            <v>RL4B28F35N5170790</v>
          </cell>
        </row>
        <row r="902">
          <cell r="A902">
            <v>896</v>
          </cell>
          <cell r="C902" t="str">
            <v>KY-250</v>
          </cell>
          <cell r="D902">
            <v>10</v>
          </cell>
          <cell r="G902" t="str">
            <v>RL4B23F33N5162500</v>
          </cell>
        </row>
        <row r="903">
          <cell r="A903">
            <v>897</v>
          </cell>
          <cell r="C903" t="str">
            <v>KY-251</v>
          </cell>
          <cell r="D903">
            <v>1</v>
          </cell>
          <cell r="G903" t="str">
            <v>RL4B23F35N5162501</v>
          </cell>
        </row>
        <row r="904">
          <cell r="A904">
            <v>898</v>
          </cell>
          <cell r="C904" t="str">
            <v>LB-230</v>
          </cell>
          <cell r="D904">
            <v>9</v>
          </cell>
          <cell r="G904" t="str">
            <v>RL4B28F37N5170791</v>
          </cell>
        </row>
        <row r="905">
          <cell r="A905">
            <v>899</v>
          </cell>
          <cell r="C905" t="str">
            <v>KU-206</v>
          </cell>
          <cell r="D905">
            <v>3</v>
          </cell>
          <cell r="G905" t="str">
            <v>RL4B28F39N5170792</v>
          </cell>
        </row>
        <row r="906">
          <cell r="A906">
            <v>900</v>
          </cell>
          <cell r="C906" t="str">
            <v>KY-251</v>
          </cell>
          <cell r="D906">
            <v>2</v>
          </cell>
          <cell r="G906" t="str">
            <v>RL4B23F37N5162502</v>
          </cell>
        </row>
        <row r="907">
          <cell r="A907">
            <v>901</v>
          </cell>
          <cell r="C907" t="str">
            <v>LB-230</v>
          </cell>
          <cell r="D907">
            <v>10</v>
          </cell>
          <cell r="G907" t="str">
            <v>RL4B28F30N5170793</v>
          </cell>
        </row>
        <row r="908">
          <cell r="A908">
            <v>902</v>
          </cell>
          <cell r="C908" t="str">
            <v>KY-251</v>
          </cell>
          <cell r="D908">
            <v>3</v>
          </cell>
          <cell r="G908" t="str">
            <v>RL4B23F39N5162503</v>
          </cell>
        </row>
        <row r="909">
          <cell r="A909">
            <v>903</v>
          </cell>
          <cell r="C909" t="str">
            <v>KU-206</v>
          </cell>
          <cell r="D909">
            <v>4</v>
          </cell>
          <cell r="G909" t="str">
            <v>RL4B28F32N5170794</v>
          </cell>
        </row>
        <row r="910">
          <cell r="A910">
            <v>904</v>
          </cell>
          <cell r="C910" t="str">
            <v>KY-251</v>
          </cell>
          <cell r="D910">
            <v>4</v>
          </cell>
          <cell r="G910" t="str">
            <v>RL4B23F30N5162504</v>
          </cell>
        </row>
        <row r="911">
          <cell r="A911">
            <v>905</v>
          </cell>
          <cell r="C911" t="str">
            <v>LB-231</v>
          </cell>
          <cell r="D911">
            <v>1</v>
          </cell>
          <cell r="G911" t="str">
            <v>RL4B28F34N5170795</v>
          </cell>
        </row>
        <row r="912">
          <cell r="A912">
            <v>906</v>
          </cell>
          <cell r="C912" t="str">
            <v>KU-206</v>
          </cell>
          <cell r="D912">
            <v>5</v>
          </cell>
          <cell r="G912" t="str">
            <v>RL4B28F36N5170796</v>
          </cell>
        </row>
        <row r="913">
          <cell r="A913">
            <v>907</v>
          </cell>
          <cell r="C913" t="str">
            <v>KY-251</v>
          </cell>
          <cell r="D913">
            <v>5</v>
          </cell>
          <cell r="G913" t="str">
            <v>RL4B23F32N5162505</v>
          </cell>
        </row>
        <row r="914">
          <cell r="A914">
            <v>908</v>
          </cell>
          <cell r="C914" t="str">
            <v>LB-231</v>
          </cell>
          <cell r="D914">
            <v>2</v>
          </cell>
          <cell r="G914" t="str">
            <v>RL4B28F38N5170797</v>
          </cell>
        </row>
        <row r="915">
          <cell r="A915">
            <v>909</v>
          </cell>
          <cell r="C915" t="str">
            <v>KY-251</v>
          </cell>
          <cell r="D915">
            <v>6</v>
          </cell>
          <cell r="G915" t="str">
            <v>RL4B23F34N5162506</v>
          </cell>
        </row>
        <row r="916">
          <cell r="A916">
            <v>910</v>
          </cell>
          <cell r="C916" t="str">
            <v>KU-206</v>
          </cell>
          <cell r="D916">
            <v>6</v>
          </cell>
          <cell r="G916" t="str">
            <v>RL4B28F3XN5170798</v>
          </cell>
        </row>
        <row r="917">
          <cell r="A917">
            <v>911</v>
          </cell>
          <cell r="C917" t="str">
            <v>LB-231</v>
          </cell>
          <cell r="D917">
            <v>3</v>
          </cell>
          <cell r="G917" t="str">
            <v>RL4B28F31N5170799</v>
          </cell>
        </row>
        <row r="918">
          <cell r="A918">
            <v>912</v>
          </cell>
          <cell r="C918" t="str">
            <v>KY-251</v>
          </cell>
          <cell r="D918">
            <v>7</v>
          </cell>
          <cell r="G918" t="str">
            <v>RL4B23F36N5162507</v>
          </cell>
        </row>
        <row r="919">
          <cell r="A919">
            <v>913</v>
          </cell>
          <cell r="C919" t="str">
            <v>KY-251</v>
          </cell>
          <cell r="D919">
            <v>8</v>
          </cell>
          <cell r="G919" t="str">
            <v>RL4B23F38N5162508</v>
          </cell>
        </row>
        <row r="920">
          <cell r="A920">
            <v>914</v>
          </cell>
          <cell r="C920" t="str">
            <v>KU-206</v>
          </cell>
          <cell r="D920">
            <v>7</v>
          </cell>
          <cell r="G920" t="str">
            <v>RL4B28F34N5170800</v>
          </cell>
        </row>
        <row r="921">
          <cell r="A921">
            <v>915</v>
          </cell>
          <cell r="C921" t="str">
            <v>LB-231</v>
          </cell>
          <cell r="D921">
            <v>4</v>
          </cell>
          <cell r="G921" t="str">
            <v>RL4B28F36N5170801</v>
          </cell>
        </row>
        <row r="922">
          <cell r="A922">
            <v>916</v>
          </cell>
          <cell r="C922" t="str">
            <v>KY-251</v>
          </cell>
          <cell r="D922">
            <v>9</v>
          </cell>
          <cell r="G922" t="str">
            <v>RL4B23F3XN5162509</v>
          </cell>
        </row>
        <row r="923">
          <cell r="A923">
            <v>917</v>
          </cell>
          <cell r="C923" t="str">
            <v>LB-231</v>
          </cell>
          <cell r="D923">
            <v>5</v>
          </cell>
          <cell r="G923" t="str">
            <v>RL4B28F38N5170802</v>
          </cell>
        </row>
        <row r="924">
          <cell r="A924">
            <v>918</v>
          </cell>
          <cell r="C924" t="str">
            <v>KU-206</v>
          </cell>
          <cell r="D924">
            <v>8</v>
          </cell>
          <cell r="G924" t="str">
            <v>RL4B28F3XN5170803</v>
          </cell>
        </row>
        <row r="925">
          <cell r="A925">
            <v>919</v>
          </cell>
          <cell r="C925" t="str">
            <v>KY-251</v>
          </cell>
          <cell r="D925">
            <v>10</v>
          </cell>
          <cell r="G925" t="str">
            <v>RL4B23F36N5162510</v>
          </cell>
        </row>
        <row r="926">
          <cell r="A926">
            <v>920</v>
          </cell>
          <cell r="C926" t="str">
            <v>KY-252</v>
          </cell>
          <cell r="D926">
            <v>1</v>
          </cell>
          <cell r="G926" t="str">
            <v>RL4B23F38N5162511</v>
          </cell>
        </row>
        <row r="927">
          <cell r="A927">
            <v>921</v>
          </cell>
          <cell r="C927" t="str">
            <v>LB-231</v>
          </cell>
          <cell r="D927">
            <v>6</v>
          </cell>
          <cell r="G927" t="str">
            <v>RL4B28F31N5170804</v>
          </cell>
        </row>
        <row r="928">
          <cell r="A928">
            <v>922</v>
          </cell>
          <cell r="C928" t="str">
            <v>KU-206</v>
          </cell>
          <cell r="D928">
            <v>9</v>
          </cell>
          <cell r="G928" t="str">
            <v>RL4B28F33N5170805</v>
          </cell>
        </row>
        <row r="929">
          <cell r="A929">
            <v>923</v>
          </cell>
          <cell r="C929" t="str">
            <v>KY-252</v>
          </cell>
          <cell r="D929">
            <v>2</v>
          </cell>
          <cell r="G929" t="str">
            <v>RL4B23F3XN5162512</v>
          </cell>
        </row>
        <row r="930">
          <cell r="A930">
            <v>924</v>
          </cell>
          <cell r="C930" t="str">
            <v>LB-231</v>
          </cell>
          <cell r="D930">
            <v>7</v>
          </cell>
          <cell r="G930" t="str">
            <v>RL4B28F35N5170806</v>
          </cell>
        </row>
        <row r="931">
          <cell r="A931">
            <v>925</v>
          </cell>
          <cell r="C931" t="str">
            <v>KY-252</v>
          </cell>
          <cell r="D931">
            <v>3</v>
          </cell>
          <cell r="G931" t="str">
            <v>RL4B23F31N5162513</v>
          </cell>
        </row>
        <row r="932">
          <cell r="A932">
            <v>926</v>
          </cell>
          <cell r="C932" t="str">
            <v>KU-206</v>
          </cell>
          <cell r="D932">
            <v>10</v>
          </cell>
          <cell r="G932" t="str">
            <v>RL4B28F37N5170807</v>
          </cell>
        </row>
        <row r="933">
          <cell r="A933">
            <v>927</v>
          </cell>
          <cell r="C933" t="str">
            <v>KY-252</v>
          </cell>
          <cell r="D933">
            <v>4</v>
          </cell>
          <cell r="G933" t="str">
            <v>RL4B23F33N5162514</v>
          </cell>
        </row>
        <row r="934">
          <cell r="A934">
            <v>928</v>
          </cell>
          <cell r="C934" t="str">
            <v>LB-231</v>
          </cell>
          <cell r="D934">
            <v>8</v>
          </cell>
          <cell r="G934" t="str">
            <v>RL4B28F39N5170808</v>
          </cell>
        </row>
        <row r="935">
          <cell r="A935">
            <v>929</v>
          </cell>
          <cell r="C935" t="str">
            <v>KY-252</v>
          </cell>
          <cell r="D935">
            <v>5</v>
          </cell>
          <cell r="G935" t="str">
            <v>RL4B23F35N5162515</v>
          </cell>
        </row>
        <row r="936">
          <cell r="A936">
            <v>930</v>
          </cell>
          <cell r="C936" t="str">
            <v>KU-207</v>
          </cell>
          <cell r="D936">
            <v>1</v>
          </cell>
          <cell r="G936" t="str">
            <v>RL4B28F30N5170809</v>
          </cell>
        </row>
        <row r="937">
          <cell r="A937">
            <v>931</v>
          </cell>
          <cell r="C937" t="str">
            <v>LB-231</v>
          </cell>
          <cell r="D937">
            <v>9</v>
          </cell>
          <cell r="G937" t="str">
            <v>RL4B28F37N5170810</v>
          </cell>
        </row>
        <row r="938">
          <cell r="A938">
            <v>932</v>
          </cell>
          <cell r="C938" t="str">
            <v>KY-252</v>
          </cell>
          <cell r="D938">
            <v>6</v>
          </cell>
          <cell r="G938" t="str">
            <v>RL4B23F37N5162516</v>
          </cell>
        </row>
        <row r="939">
          <cell r="A939">
            <v>933</v>
          </cell>
          <cell r="C939" t="str">
            <v>KU-207</v>
          </cell>
          <cell r="D939">
            <v>2</v>
          </cell>
          <cell r="G939" t="str">
            <v>RL4B28F39N5170811</v>
          </cell>
        </row>
        <row r="940">
          <cell r="A940">
            <v>934</v>
          </cell>
          <cell r="C940" t="str">
            <v>KY-252</v>
          </cell>
          <cell r="D940">
            <v>7</v>
          </cell>
          <cell r="G940" t="str">
            <v>RL4B23F39N5162517</v>
          </cell>
        </row>
        <row r="941">
          <cell r="A941">
            <v>935</v>
          </cell>
          <cell r="C941" t="str">
            <v>LB-231</v>
          </cell>
          <cell r="D941">
            <v>10</v>
          </cell>
          <cell r="G941" t="str">
            <v>RL4B28F30N5170812</v>
          </cell>
        </row>
        <row r="942">
          <cell r="A942">
            <v>936</v>
          </cell>
          <cell r="C942" t="str">
            <v>KY-252</v>
          </cell>
          <cell r="D942">
            <v>8</v>
          </cell>
          <cell r="G942" t="str">
            <v>RL4B23F30N5162518</v>
          </cell>
        </row>
        <row r="943">
          <cell r="A943">
            <v>937</v>
          </cell>
          <cell r="C943" t="str">
            <v>KU-207</v>
          </cell>
          <cell r="D943">
            <v>3</v>
          </cell>
          <cell r="G943" t="str">
            <v>RL4B28F32N5170813</v>
          </cell>
        </row>
        <row r="944">
          <cell r="A944">
            <v>938</v>
          </cell>
          <cell r="C944" t="str">
            <v>LB-232</v>
          </cell>
          <cell r="D944">
            <v>1</v>
          </cell>
          <cell r="G944" t="str">
            <v>RL4B28F34N5170814</v>
          </cell>
        </row>
        <row r="945">
          <cell r="A945">
            <v>939</v>
          </cell>
          <cell r="C945" t="str">
            <v>KY-252</v>
          </cell>
          <cell r="D945">
            <v>9</v>
          </cell>
          <cell r="G945" t="str">
            <v>RL4B23F32N5162519</v>
          </cell>
        </row>
        <row r="946">
          <cell r="A946">
            <v>940</v>
          </cell>
          <cell r="C946" t="str">
            <v>KY-252</v>
          </cell>
          <cell r="D946">
            <v>10</v>
          </cell>
          <cell r="G946" t="str">
            <v>RL4B23F39N5162520</v>
          </cell>
        </row>
        <row r="947">
          <cell r="A947">
            <v>941</v>
          </cell>
          <cell r="C947" t="str">
            <v>KU-207</v>
          </cell>
          <cell r="D947">
            <v>4</v>
          </cell>
          <cell r="G947" t="str">
            <v>RL4B28F36N5170815</v>
          </cell>
        </row>
        <row r="948">
          <cell r="A948">
            <v>942</v>
          </cell>
          <cell r="C948" t="str">
            <v>LB-232</v>
          </cell>
          <cell r="D948">
            <v>2</v>
          </cell>
          <cell r="G948" t="str">
            <v>RL4B28F38N5170816</v>
          </cell>
        </row>
        <row r="949">
          <cell r="A949">
            <v>943</v>
          </cell>
          <cell r="C949" t="str">
            <v>KY-253</v>
          </cell>
          <cell r="D949">
            <v>1</v>
          </cell>
          <cell r="G949" t="str">
            <v>RL4B23F30N5162521</v>
          </cell>
        </row>
        <row r="950">
          <cell r="A950">
            <v>944</v>
          </cell>
          <cell r="C950" t="str">
            <v>LB-232</v>
          </cell>
          <cell r="D950">
            <v>3</v>
          </cell>
          <cell r="G950" t="str">
            <v>RL4B28F3XN5170817</v>
          </cell>
        </row>
        <row r="951">
          <cell r="A951">
            <v>945</v>
          </cell>
          <cell r="C951" t="str">
            <v>KU-207</v>
          </cell>
          <cell r="D951">
            <v>5</v>
          </cell>
          <cell r="G951" t="str">
            <v>RL4B28F31N5170818</v>
          </cell>
        </row>
        <row r="952">
          <cell r="A952">
            <v>946</v>
          </cell>
          <cell r="C952" t="str">
            <v>KY-253</v>
          </cell>
          <cell r="D952">
            <v>2</v>
          </cell>
          <cell r="G952" t="str">
            <v>RL4B23F32N5162522</v>
          </cell>
        </row>
        <row r="953">
          <cell r="A953">
            <v>947</v>
          </cell>
          <cell r="C953" t="str">
            <v>KY-253</v>
          </cell>
          <cell r="D953">
            <v>3</v>
          </cell>
          <cell r="G953" t="str">
            <v>RL4B23F34N5162523</v>
          </cell>
        </row>
        <row r="954">
          <cell r="A954">
            <v>948</v>
          </cell>
          <cell r="C954" t="str">
            <v>LB-232</v>
          </cell>
          <cell r="D954">
            <v>4</v>
          </cell>
          <cell r="G954" t="str">
            <v>RL4B28F33N5170819</v>
          </cell>
        </row>
        <row r="955">
          <cell r="A955">
            <v>949</v>
          </cell>
          <cell r="C955" t="str">
            <v>KU-207</v>
          </cell>
          <cell r="D955">
            <v>6</v>
          </cell>
          <cell r="G955" t="str">
            <v>RL4B28F3XN5170820</v>
          </cell>
        </row>
        <row r="956">
          <cell r="A956">
            <v>950</v>
          </cell>
          <cell r="C956" t="str">
            <v>KY-253</v>
          </cell>
          <cell r="D956">
            <v>4</v>
          </cell>
          <cell r="G956" t="str">
            <v>RL4B23F36N5162524</v>
          </cell>
        </row>
        <row r="957">
          <cell r="A957">
            <v>951</v>
          </cell>
          <cell r="C957" t="str">
            <v>LB-232</v>
          </cell>
          <cell r="D957">
            <v>5</v>
          </cell>
          <cell r="G957" t="str">
            <v>RL4B28F31N5170821</v>
          </cell>
        </row>
        <row r="958">
          <cell r="A958">
            <v>952</v>
          </cell>
          <cell r="C958" t="str">
            <v>KY-253</v>
          </cell>
          <cell r="D958">
            <v>5</v>
          </cell>
          <cell r="G958" t="str">
            <v>RL4B23F38N5162525</v>
          </cell>
        </row>
        <row r="959">
          <cell r="A959">
            <v>953</v>
          </cell>
          <cell r="C959" t="str">
            <v>KU-207</v>
          </cell>
          <cell r="D959">
            <v>7</v>
          </cell>
          <cell r="G959" t="str">
            <v>RL4B28F33N5170822</v>
          </cell>
        </row>
        <row r="960">
          <cell r="A960">
            <v>954</v>
          </cell>
          <cell r="C960" t="str">
            <v>KY-253</v>
          </cell>
          <cell r="D960">
            <v>6</v>
          </cell>
          <cell r="G960" t="str">
            <v>RL4B23F3XN5162526</v>
          </cell>
        </row>
        <row r="961">
          <cell r="A961">
            <v>955</v>
          </cell>
          <cell r="C961" t="str">
            <v>LB-232</v>
          </cell>
          <cell r="D961">
            <v>6</v>
          </cell>
          <cell r="G961" t="str">
            <v>RL4B28F35N5170823</v>
          </cell>
        </row>
        <row r="962">
          <cell r="A962">
            <v>956</v>
          </cell>
          <cell r="C962" t="str">
            <v>KU-207</v>
          </cell>
          <cell r="D962">
            <v>8</v>
          </cell>
          <cell r="G962" t="str">
            <v>RL4B28F37N5170824</v>
          </cell>
        </row>
        <row r="963">
          <cell r="A963">
            <v>957</v>
          </cell>
          <cell r="C963" t="str">
            <v>KY-253</v>
          </cell>
          <cell r="D963">
            <v>7</v>
          </cell>
          <cell r="G963" t="str">
            <v>RL4B23F31N5162527</v>
          </cell>
        </row>
        <row r="964">
          <cell r="A964">
            <v>958</v>
          </cell>
          <cell r="C964" t="str">
            <v>LB-232</v>
          </cell>
          <cell r="D964">
            <v>7</v>
          </cell>
          <cell r="G964" t="str">
            <v>RL4B28F39N5170825</v>
          </cell>
        </row>
        <row r="965">
          <cell r="A965">
            <v>959</v>
          </cell>
          <cell r="C965" t="str">
            <v>KY-253</v>
          </cell>
          <cell r="D965">
            <v>8</v>
          </cell>
          <cell r="G965" t="str">
            <v>RL4B23F33N5162528</v>
          </cell>
        </row>
        <row r="966">
          <cell r="A966">
            <v>960</v>
          </cell>
          <cell r="C966" t="str">
            <v>KU-207</v>
          </cell>
          <cell r="D966">
            <v>9</v>
          </cell>
          <cell r="G966" t="str">
            <v>RL4B28F30N5170826</v>
          </cell>
        </row>
        <row r="967">
          <cell r="A967">
            <v>961</v>
          </cell>
          <cell r="C967" t="str">
            <v>LB-232</v>
          </cell>
          <cell r="D967">
            <v>8</v>
          </cell>
          <cell r="G967" t="str">
            <v>RL4B28F32N5170827</v>
          </cell>
        </row>
        <row r="968">
          <cell r="A968">
            <v>962</v>
          </cell>
          <cell r="C968" t="str">
            <v>KY-253</v>
          </cell>
          <cell r="D968">
            <v>9</v>
          </cell>
          <cell r="G968" t="str">
            <v>RL4B23F35N5162529</v>
          </cell>
        </row>
        <row r="969">
          <cell r="A969">
            <v>963</v>
          </cell>
          <cell r="C969" t="str">
            <v>KY-253</v>
          </cell>
          <cell r="D969">
            <v>10</v>
          </cell>
          <cell r="G969" t="str">
            <v>RL4B23F31N5162530</v>
          </cell>
        </row>
        <row r="970">
          <cell r="A970">
            <v>964</v>
          </cell>
          <cell r="C970" t="str">
            <v>KU-207</v>
          </cell>
          <cell r="D970">
            <v>10</v>
          </cell>
          <cell r="G970" t="str">
            <v>RL4B28F34N5170828</v>
          </cell>
        </row>
        <row r="971">
          <cell r="A971">
            <v>965</v>
          </cell>
          <cell r="C971" t="str">
            <v>LB-232</v>
          </cell>
          <cell r="D971">
            <v>9</v>
          </cell>
          <cell r="G971" t="str">
            <v>RL4B28F36N5170829</v>
          </cell>
        </row>
        <row r="972">
          <cell r="A972">
            <v>966</v>
          </cell>
          <cell r="C972" t="str">
            <v>KY-254</v>
          </cell>
          <cell r="D972">
            <v>1</v>
          </cell>
          <cell r="G972" t="str">
            <v>RL4B23F33N5162531</v>
          </cell>
        </row>
        <row r="973">
          <cell r="A973">
            <v>967</v>
          </cell>
          <cell r="C973" t="str">
            <v>LB-232</v>
          </cell>
          <cell r="D973">
            <v>10</v>
          </cell>
          <cell r="G973" t="str">
            <v>RL4B28F32N5170830</v>
          </cell>
        </row>
        <row r="974">
          <cell r="A974">
            <v>968</v>
          </cell>
          <cell r="C974" t="str">
            <v>KU-208</v>
          </cell>
          <cell r="D974">
            <v>1</v>
          </cell>
          <cell r="G974" t="str">
            <v>RL4B28F34N5170831</v>
          </cell>
        </row>
        <row r="975">
          <cell r="A975">
            <v>969</v>
          </cell>
          <cell r="C975" t="str">
            <v>KY-254</v>
          </cell>
          <cell r="D975">
            <v>2</v>
          </cell>
          <cell r="G975" t="str">
            <v>RL4B23F35N5162532</v>
          </cell>
        </row>
        <row r="976">
          <cell r="A976">
            <v>970</v>
          </cell>
          <cell r="C976" t="str">
            <v>KY-254</v>
          </cell>
          <cell r="D976">
            <v>3</v>
          </cell>
          <cell r="G976" t="str">
            <v>RL4B23F37N5162533</v>
          </cell>
        </row>
        <row r="977">
          <cell r="A977">
            <v>971</v>
          </cell>
          <cell r="C977" t="str">
            <v>LB-233</v>
          </cell>
          <cell r="D977">
            <v>1</v>
          </cell>
          <cell r="G977" t="str">
            <v>RL4B28F36N5170832</v>
          </cell>
        </row>
        <row r="978">
          <cell r="A978">
            <v>972</v>
          </cell>
          <cell r="C978" t="str">
            <v>KU-208</v>
          </cell>
          <cell r="D978">
            <v>2</v>
          </cell>
          <cell r="G978" t="str">
            <v>RL4B28F38N5170833</v>
          </cell>
        </row>
        <row r="979">
          <cell r="A979">
            <v>973</v>
          </cell>
          <cell r="C979" t="str">
            <v>KY-254</v>
          </cell>
          <cell r="D979">
            <v>4</v>
          </cell>
          <cell r="G979" t="str">
            <v>RL4B23F39N5162534</v>
          </cell>
        </row>
        <row r="980">
          <cell r="A980">
            <v>974</v>
          </cell>
          <cell r="C980" t="str">
            <v>LB-233</v>
          </cell>
          <cell r="D980">
            <v>2</v>
          </cell>
          <cell r="G980" t="str">
            <v>RL4B28F3XN5170834</v>
          </cell>
        </row>
        <row r="981">
          <cell r="A981">
            <v>975</v>
          </cell>
          <cell r="C981" t="str">
            <v>KY-254</v>
          </cell>
          <cell r="D981">
            <v>5</v>
          </cell>
          <cell r="G981" t="str">
            <v>RL4B23F30N5162535</v>
          </cell>
        </row>
        <row r="982">
          <cell r="A982">
            <v>976</v>
          </cell>
          <cell r="C982" t="str">
            <v>KU-208</v>
          </cell>
          <cell r="D982">
            <v>3</v>
          </cell>
          <cell r="G982" t="str">
            <v>RL4B28F31N5170835</v>
          </cell>
        </row>
        <row r="983">
          <cell r="A983">
            <v>977</v>
          </cell>
          <cell r="C983" t="str">
            <v>KY-254</v>
          </cell>
          <cell r="D983">
            <v>6</v>
          </cell>
          <cell r="G983" t="str">
            <v>RL4B23F32N5162536</v>
          </cell>
        </row>
        <row r="984">
          <cell r="A984">
            <v>978</v>
          </cell>
          <cell r="C984" t="str">
            <v>LB-233</v>
          </cell>
          <cell r="D984">
            <v>3</v>
          </cell>
          <cell r="G984" t="str">
            <v>RL4B28F33N5170836</v>
          </cell>
        </row>
        <row r="985">
          <cell r="A985">
            <v>979</v>
          </cell>
          <cell r="C985" t="str">
            <v>KU-208</v>
          </cell>
          <cell r="D985">
            <v>4</v>
          </cell>
          <cell r="G985" t="str">
            <v>RL4B28F35N5170837</v>
          </cell>
        </row>
        <row r="986">
          <cell r="A986">
            <v>980</v>
          </cell>
          <cell r="C986" t="str">
            <v>KY-254</v>
          </cell>
          <cell r="D986">
            <v>7</v>
          </cell>
          <cell r="G986" t="str">
            <v>RL4B23F34N5162537</v>
          </cell>
        </row>
        <row r="987">
          <cell r="A987">
            <v>981</v>
          </cell>
          <cell r="C987" t="str">
            <v>LB-233</v>
          </cell>
          <cell r="D987">
            <v>4</v>
          </cell>
          <cell r="G987" t="str">
            <v>RL4B28F37N5170838</v>
          </cell>
        </row>
        <row r="988">
          <cell r="A988">
            <v>982</v>
          </cell>
          <cell r="C988" t="str">
            <v>KY-254</v>
          </cell>
          <cell r="D988">
            <v>8</v>
          </cell>
          <cell r="G988" t="str">
            <v>RL4B23F36N5162538</v>
          </cell>
        </row>
        <row r="989">
          <cell r="A989">
            <v>983</v>
          </cell>
          <cell r="C989" t="str">
            <v>KU-208</v>
          </cell>
          <cell r="D989">
            <v>5</v>
          </cell>
          <cell r="G989" t="str">
            <v>RL4B28F39N5170839</v>
          </cell>
        </row>
        <row r="990">
          <cell r="A990">
            <v>984</v>
          </cell>
          <cell r="C990" t="str">
            <v>KY-254</v>
          </cell>
          <cell r="D990">
            <v>9</v>
          </cell>
          <cell r="G990" t="str">
            <v>RL4B23F38N5162539</v>
          </cell>
        </row>
        <row r="991">
          <cell r="A991">
            <v>985</v>
          </cell>
          <cell r="C991" t="str">
            <v>LB-233</v>
          </cell>
          <cell r="D991">
            <v>5</v>
          </cell>
          <cell r="G991" t="str">
            <v>RL4B28F35N5170840</v>
          </cell>
        </row>
        <row r="992">
          <cell r="A992">
            <v>986</v>
          </cell>
          <cell r="C992" t="str">
            <v>KY-254</v>
          </cell>
          <cell r="D992">
            <v>10</v>
          </cell>
          <cell r="G992" t="str">
            <v>RL4B23F34N5162540</v>
          </cell>
        </row>
        <row r="993">
          <cell r="A993">
            <v>987</v>
          </cell>
          <cell r="C993" t="str">
            <v>KU-208</v>
          </cell>
          <cell r="D993">
            <v>6</v>
          </cell>
          <cell r="G993" t="str">
            <v>RL4B28F37N5170841</v>
          </cell>
        </row>
        <row r="994">
          <cell r="A994">
            <v>988</v>
          </cell>
          <cell r="C994" t="str">
            <v>LB-233</v>
          </cell>
          <cell r="D994">
            <v>6</v>
          </cell>
          <cell r="G994" t="str">
            <v>RL4B28F39N5170842</v>
          </cell>
        </row>
        <row r="995">
          <cell r="A995">
            <v>989</v>
          </cell>
          <cell r="C995" t="str">
            <v>KY-255</v>
          </cell>
          <cell r="D995">
            <v>1</v>
          </cell>
          <cell r="G995" t="str">
            <v>RL4B23F36N5162541</v>
          </cell>
        </row>
        <row r="996">
          <cell r="A996">
            <v>990</v>
          </cell>
          <cell r="C996" t="str">
            <v>KY-255</v>
          </cell>
          <cell r="D996">
            <v>2</v>
          </cell>
          <cell r="G996" t="str">
            <v>RL4B23F38N5162542</v>
          </cell>
        </row>
        <row r="997">
          <cell r="A997">
            <v>991</v>
          </cell>
          <cell r="C997" t="str">
            <v>KU-208</v>
          </cell>
          <cell r="D997">
            <v>7</v>
          </cell>
          <cell r="G997" t="str">
            <v>RL4B28F30N5170843</v>
          </cell>
        </row>
        <row r="998">
          <cell r="A998">
            <v>992</v>
          </cell>
          <cell r="C998" t="str">
            <v>LB-233</v>
          </cell>
          <cell r="D998">
            <v>7</v>
          </cell>
          <cell r="G998" t="str">
            <v>RL4B28F32N5170844</v>
          </cell>
        </row>
        <row r="999">
          <cell r="A999">
            <v>993</v>
          </cell>
          <cell r="C999" t="str">
            <v>KY-255</v>
          </cell>
          <cell r="D999">
            <v>3</v>
          </cell>
          <cell r="G999" t="str">
            <v>RL4B23F3XN5162543</v>
          </cell>
        </row>
        <row r="1000">
          <cell r="A1000">
            <v>994</v>
          </cell>
          <cell r="C1000" t="str">
            <v>LB-233</v>
          </cell>
          <cell r="D1000">
            <v>8</v>
          </cell>
          <cell r="G1000" t="str">
            <v>RL4B28F34N5170845</v>
          </cell>
        </row>
        <row r="1001">
          <cell r="A1001">
            <v>995</v>
          </cell>
          <cell r="C1001" t="str">
            <v>KU-208</v>
          </cell>
          <cell r="D1001">
            <v>8</v>
          </cell>
          <cell r="G1001" t="str">
            <v>RL4B28F36N5170846</v>
          </cell>
        </row>
        <row r="1002">
          <cell r="A1002">
            <v>996</v>
          </cell>
          <cell r="C1002" t="str">
            <v>KY-255</v>
          </cell>
          <cell r="D1002">
            <v>4</v>
          </cell>
          <cell r="G1002" t="str">
            <v>RL4B23F31N5162544</v>
          </cell>
        </row>
        <row r="1003">
          <cell r="A1003">
            <v>997</v>
          </cell>
          <cell r="C1003" t="str">
            <v>KY-255</v>
          </cell>
          <cell r="D1003">
            <v>5</v>
          </cell>
          <cell r="G1003" t="str">
            <v>RL4B23F33N5162545</v>
          </cell>
        </row>
        <row r="1004">
          <cell r="A1004">
            <v>998</v>
          </cell>
          <cell r="C1004" t="str">
            <v>LB-233</v>
          </cell>
          <cell r="D1004">
            <v>9</v>
          </cell>
          <cell r="G1004" t="str">
            <v>RL4B28F38N5170847</v>
          </cell>
        </row>
        <row r="1005">
          <cell r="A1005">
            <v>999</v>
          </cell>
          <cell r="C1005" t="str">
            <v>KU-208</v>
          </cell>
          <cell r="D1005">
            <v>9</v>
          </cell>
          <cell r="G1005" t="str">
            <v>RL4B28F3XN5170848</v>
          </cell>
        </row>
        <row r="1006">
          <cell r="A1006">
            <v>1000</v>
          </cell>
          <cell r="C1006" t="str">
            <v>KY-255</v>
          </cell>
          <cell r="D1006">
            <v>6</v>
          </cell>
          <cell r="G1006" t="str">
            <v>RL4B23F35N5162546</v>
          </cell>
        </row>
        <row r="1007">
          <cell r="A1007">
            <v>1001</v>
          </cell>
          <cell r="C1007" t="str">
            <v>LB-233</v>
          </cell>
          <cell r="D1007">
            <v>10</v>
          </cell>
          <cell r="G1007" t="str">
            <v>RL4B28F31N5170849</v>
          </cell>
        </row>
        <row r="1008">
          <cell r="A1008">
            <v>1002</v>
          </cell>
          <cell r="C1008" t="str">
            <v>KY-255</v>
          </cell>
          <cell r="D1008">
            <v>7</v>
          </cell>
          <cell r="G1008" t="str">
            <v>RL4B23F37N5162547</v>
          </cell>
        </row>
        <row r="1009">
          <cell r="A1009">
            <v>1003</v>
          </cell>
          <cell r="C1009" t="str">
            <v>KU-208</v>
          </cell>
          <cell r="D1009">
            <v>10</v>
          </cell>
          <cell r="G1009" t="str">
            <v>RL4B28F38N5170850</v>
          </cell>
        </row>
        <row r="1010">
          <cell r="A1010">
            <v>1004</v>
          </cell>
          <cell r="C1010" t="str">
            <v>LB-234</v>
          </cell>
          <cell r="D1010">
            <v>1</v>
          </cell>
          <cell r="G1010" t="str">
            <v>RL4B28F3XN5170851</v>
          </cell>
        </row>
        <row r="1011">
          <cell r="A1011">
            <v>1005</v>
          </cell>
          <cell r="C1011" t="str">
            <v>KY-255</v>
          </cell>
          <cell r="D1011">
            <v>8</v>
          </cell>
          <cell r="G1011" t="str">
            <v>RL4B23F39N5162548</v>
          </cell>
        </row>
        <row r="1012">
          <cell r="A1012">
            <v>1006</v>
          </cell>
          <cell r="C1012" t="str">
            <v>KU-209</v>
          </cell>
          <cell r="D1012">
            <v>1</v>
          </cell>
          <cell r="G1012" t="str">
            <v>RL4B28F31N5170852</v>
          </cell>
        </row>
        <row r="1013">
          <cell r="A1013">
            <v>1007</v>
          </cell>
          <cell r="C1013" t="str">
            <v>KY-255</v>
          </cell>
          <cell r="D1013">
            <v>9</v>
          </cell>
          <cell r="G1013" t="str">
            <v>RL4B23F30N5162549</v>
          </cell>
        </row>
        <row r="1014">
          <cell r="A1014">
            <v>1008</v>
          </cell>
          <cell r="C1014" t="str">
            <v>LB-234</v>
          </cell>
          <cell r="D1014">
            <v>2</v>
          </cell>
          <cell r="G1014" t="str">
            <v>RL4B28F33N5170853</v>
          </cell>
        </row>
        <row r="1015">
          <cell r="A1015">
            <v>1009</v>
          </cell>
          <cell r="C1015" t="str">
            <v>KY-255</v>
          </cell>
          <cell r="D1015">
            <v>10</v>
          </cell>
          <cell r="G1015" t="str">
            <v>RL4B23F37N5162550</v>
          </cell>
        </row>
        <row r="1016">
          <cell r="A1016">
            <v>1010</v>
          </cell>
          <cell r="C1016" t="str">
            <v>KU-209</v>
          </cell>
          <cell r="D1016">
            <v>2</v>
          </cell>
          <cell r="G1016" t="str">
            <v>RL4B28F35N5170854</v>
          </cell>
        </row>
        <row r="1017">
          <cell r="A1017">
            <v>1011</v>
          </cell>
          <cell r="C1017" t="str">
            <v>LB-234</v>
          </cell>
          <cell r="D1017">
            <v>3</v>
          </cell>
          <cell r="G1017" t="str">
            <v>RL4B28F37N5170855</v>
          </cell>
        </row>
        <row r="1018">
          <cell r="A1018">
            <v>1012</v>
          </cell>
          <cell r="C1018" t="str">
            <v>KY-256</v>
          </cell>
          <cell r="D1018">
            <v>1</v>
          </cell>
          <cell r="G1018" t="str">
            <v>RL4B23F39N5162551</v>
          </cell>
        </row>
        <row r="1019">
          <cell r="A1019">
            <v>1013</v>
          </cell>
          <cell r="C1019" t="str">
            <v>KY-256</v>
          </cell>
          <cell r="D1019">
            <v>2</v>
          </cell>
          <cell r="G1019" t="str">
            <v>RL4B23F30N5162552</v>
          </cell>
        </row>
        <row r="1020">
          <cell r="A1020">
            <v>1014</v>
          </cell>
          <cell r="C1020" t="str">
            <v>KU-209</v>
          </cell>
          <cell r="D1020">
            <v>3</v>
          </cell>
          <cell r="G1020" t="str">
            <v>RL4B28F39N5170856</v>
          </cell>
        </row>
        <row r="1021">
          <cell r="A1021">
            <v>1015</v>
          </cell>
          <cell r="C1021" t="str">
            <v>LB-234</v>
          </cell>
          <cell r="D1021">
            <v>4</v>
          </cell>
          <cell r="G1021" t="str">
            <v>RL4B28F30N5170857</v>
          </cell>
        </row>
        <row r="1022">
          <cell r="A1022">
            <v>1016</v>
          </cell>
          <cell r="C1022" t="str">
            <v>KY-256</v>
          </cell>
          <cell r="D1022">
            <v>3</v>
          </cell>
          <cell r="G1022" t="str">
            <v>RL4B23F32N5162553</v>
          </cell>
        </row>
        <row r="1023">
          <cell r="A1023">
            <v>1017</v>
          </cell>
          <cell r="C1023" t="str">
            <v>LB-234</v>
          </cell>
          <cell r="D1023">
            <v>5</v>
          </cell>
          <cell r="G1023" t="str">
            <v>RL4B28F32N5170858</v>
          </cell>
        </row>
        <row r="1024">
          <cell r="A1024">
            <v>1018</v>
          </cell>
          <cell r="C1024" t="str">
            <v>KU-209</v>
          </cell>
          <cell r="D1024">
            <v>4</v>
          </cell>
          <cell r="G1024" t="str">
            <v>RL4B28F34N5170859</v>
          </cell>
        </row>
        <row r="1025">
          <cell r="A1025">
            <v>1019</v>
          </cell>
          <cell r="C1025" t="str">
            <v>KY-256</v>
          </cell>
          <cell r="D1025">
            <v>4</v>
          </cell>
          <cell r="G1025" t="str">
            <v>RL4B23F34N5162554</v>
          </cell>
        </row>
        <row r="1026">
          <cell r="A1026">
            <v>1020</v>
          </cell>
          <cell r="C1026" t="str">
            <v>KY-256</v>
          </cell>
          <cell r="D1026">
            <v>5</v>
          </cell>
          <cell r="G1026" t="str">
            <v>RL4B23F36N5162555</v>
          </cell>
        </row>
        <row r="1027">
          <cell r="A1027">
            <v>1021</v>
          </cell>
          <cell r="C1027" t="str">
            <v>LB-234</v>
          </cell>
          <cell r="D1027">
            <v>6</v>
          </cell>
          <cell r="G1027" t="str">
            <v>RL4B28F30N5170860</v>
          </cell>
        </row>
        <row r="1028">
          <cell r="A1028">
            <v>1022</v>
          </cell>
          <cell r="C1028" t="str">
            <v>KU-209</v>
          </cell>
          <cell r="D1028">
            <v>5</v>
          </cell>
          <cell r="G1028" t="str">
            <v>RL4B28F32N5170861</v>
          </cell>
        </row>
        <row r="1029">
          <cell r="A1029">
            <v>1023</v>
          </cell>
          <cell r="C1029" t="str">
            <v>KY-256</v>
          </cell>
          <cell r="D1029">
            <v>6</v>
          </cell>
          <cell r="G1029" t="str">
            <v>RL4B23F38N5162556</v>
          </cell>
        </row>
        <row r="1030">
          <cell r="A1030">
            <v>1024</v>
          </cell>
          <cell r="C1030" t="str">
            <v>LB-234</v>
          </cell>
          <cell r="D1030">
            <v>7</v>
          </cell>
          <cell r="G1030" t="str">
            <v>RL4B28F34N5170862</v>
          </cell>
        </row>
        <row r="1031">
          <cell r="A1031">
            <v>1025</v>
          </cell>
          <cell r="C1031" t="str">
            <v>KY-256</v>
          </cell>
          <cell r="D1031">
            <v>7</v>
          </cell>
          <cell r="G1031" t="str">
            <v>RL4B23F3XN5162557</v>
          </cell>
        </row>
        <row r="1032">
          <cell r="A1032">
            <v>1026</v>
          </cell>
          <cell r="C1032" t="str">
            <v>KU-209</v>
          </cell>
          <cell r="D1032">
            <v>6</v>
          </cell>
          <cell r="G1032" t="str">
            <v>RL4B28F36N5170863</v>
          </cell>
        </row>
        <row r="1033">
          <cell r="A1033">
            <v>1027</v>
          </cell>
          <cell r="C1033" t="str">
            <v>KY-256</v>
          </cell>
          <cell r="D1033">
            <v>8</v>
          </cell>
          <cell r="G1033" t="str">
            <v>RL4B23F31N5162558</v>
          </cell>
        </row>
        <row r="1034">
          <cell r="A1034">
            <v>1028</v>
          </cell>
          <cell r="C1034" t="str">
            <v>LB-234</v>
          </cell>
          <cell r="D1034">
            <v>8</v>
          </cell>
          <cell r="G1034" t="str">
            <v>RL4B28F38N5170864</v>
          </cell>
        </row>
        <row r="1035">
          <cell r="A1035">
            <v>1029</v>
          </cell>
          <cell r="C1035" t="str">
            <v>KU-209</v>
          </cell>
          <cell r="D1035">
            <v>7</v>
          </cell>
          <cell r="G1035" t="str">
            <v>RL4B28F3XN5170865</v>
          </cell>
        </row>
        <row r="1036">
          <cell r="A1036">
            <v>1030</v>
          </cell>
          <cell r="C1036" t="str">
            <v>KY-256</v>
          </cell>
          <cell r="D1036">
            <v>9</v>
          </cell>
          <cell r="G1036" t="str">
            <v>RL4B23F33N5162559</v>
          </cell>
        </row>
        <row r="1037">
          <cell r="A1037">
            <v>1031</v>
          </cell>
          <cell r="C1037" t="str">
            <v>LB-234</v>
          </cell>
          <cell r="D1037">
            <v>9</v>
          </cell>
          <cell r="G1037" t="str">
            <v>RL4B28F31N5170866</v>
          </cell>
        </row>
        <row r="1038">
          <cell r="A1038">
            <v>1032</v>
          </cell>
          <cell r="C1038" t="str">
            <v>KY-256</v>
          </cell>
          <cell r="D1038">
            <v>10</v>
          </cell>
          <cell r="G1038" t="str">
            <v>RL4B23F3XN5162560</v>
          </cell>
        </row>
        <row r="1039">
          <cell r="A1039">
            <v>1033</v>
          </cell>
          <cell r="C1039" t="str">
            <v>KU-209</v>
          </cell>
          <cell r="D1039">
            <v>8</v>
          </cell>
          <cell r="G1039" t="str">
            <v>RL4B28F33N5170867</v>
          </cell>
        </row>
        <row r="1040">
          <cell r="A1040">
            <v>1034</v>
          </cell>
          <cell r="C1040" t="str">
            <v>KY-257</v>
          </cell>
          <cell r="D1040">
            <v>1</v>
          </cell>
          <cell r="G1040" t="str">
            <v>RL4B23F31N5162561</v>
          </cell>
        </row>
        <row r="1041">
          <cell r="A1041">
            <v>1035</v>
          </cell>
          <cell r="C1041" t="str">
            <v>LB-234</v>
          </cell>
          <cell r="D1041">
            <v>10</v>
          </cell>
          <cell r="G1041" t="str">
            <v>RL4B28F35N5170868</v>
          </cell>
        </row>
        <row r="1042">
          <cell r="A1042">
            <v>1036</v>
          </cell>
          <cell r="C1042" t="str">
            <v>KY-257</v>
          </cell>
          <cell r="D1042">
            <v>2</v>
          </cell>
          <cell r="G1042" t="str">
            <v>RL4B23F33N5162562</v>
          </cell>
        </row>
        <row r="1043">
          <cell r="A1043">
            <v>1037</v>
          </cell>
          <cell r="C1043" t="str">
            <v>KU-209</v>
          </cell>
          <cell r="D1043">
            <v>9</v>
          </cell>
          <cell r="G1043" t="str">
            <v>RL4B28F37N5170869</v>
          </cell>
        </row>
        <row r="1044">
          <cell r="A1044">
            <v>1038</v>
          </cell>
          <cell r="C1044" t="str">
            <v>LB-235</v>
          </cell>
          <cell r="D1044">
            <v>1</v>
          </cell>
          <cell r="G1044" t="str">
            <v>RL4B28F33N5170870</v>
          </cell>
        </row>
        <row r="1045">
          <cell r="A1045">
            <v>1039</v>
          </cell>
          <cell r="C1045" t="str">
            <v>KY-257</v>
          </cell>
          <cell r="D1045">
            <v>3</v>
          </cell>
          <cell r="G1045" t="str">
            <v>RL4B23F35N5162563</v>
          </cell>
        </row>
        <row r="1046">
          <cell r="A1046">
            <v>1040</v>
          </cell>
          <cell r="C1046" t="str">
            <v>KY-257</v>
          </cell>
          <cell r="D1046">
            <v>4</v>
          </cell>
          <cell r="G1046" t="str">
            <v>RL4B23F37N5162564</v>
          </cell>
        </row>
        <row r="1047">
          <cell r="A1047">
            <v>1041</v>
          </cell>
          <cell r="C1047" t="str">
            <v>KU-209</v>
          </cell>
          <cell r="D1047">
            <v>10</v>
          </cell>
          <cell r="G1047" t="str">
            <v>RL4B28F35N5170871</v>
          </cell>
        </row>
        <row r="1048">
          <cell r="A1048">
            <v>1042</v>
          </cell>
          <cell r="C1048" t="str">
            <v>LB-235</v>
          </cell>
          <cell r="D1048">
            <v>2</v>
          </cell>
          <cell r="G1048" t="str">
            <v>RL4B28F37N5170872</v>
          </cell>
        </row>
        <row r="1049">
          <cell r="A1049">
            <v>1043</v>
          </cell>
          <cell r="C1049" t="str">
            <v>KY-257</v>
          </cell>
          <cell r="D1049">
            <v>5</v>
          </cell>
          <cell r="G1049" t="str">
            <v>RL4B23F39N5162565</v>
          </cell>
        </row>
        <row r="1050">
          <cell r="A1050">
            <v>1044</v>
          </cell>
          <cell r="C1050" t="str">
            <v>LB-235</v>
          </cell>
          <cell r="D1050">
            <v>3</v>
          </cell>
          <cell r="G1050" t="str">
            <v>RL4B28F39N5170873</v>
          </cell>
        </row>
        <row r="1051">
          <cell r="A1051">
            <v>1045</v>
          </cell>
          <cell r="C1051" t="str">
            <v>KU-210</v>
          </cell>
          <cell r="D1051">
            <v>1</v>
          </cell>
          <cell r="G1051" t="str">
            <v>RL4B28F30N5170874</v>
          </cell>
        </row>
        <row r="1052">
          <cell r="A1052">
            <v>1046</v>
          </cell>
          <cell r="C1052" t="str">
            <v>KY-257</v>
          </cell>
          <cell r="D1052">
            <v>6</v>
          </cell>
          <cell r="G1052" t="str">
            <v>RL4B23F30N5162566</v>
          </cell>
        </row>
        <row r="1053">
          <cell r="A1053">
            <v>1047</v>
          </cell>
          <cell r="C1053" t="str">
            <v>LB-235</v>
          </cell>
          <cell r="D1053">
            <v>4</v>
          </cell>
          <cell r="G1053" t="str">
            <v>RL4B28F32N5170875</v>
          </cell>
        </row>
        <row r="1054">
          <cell r="A1054">
            <v>1048</v>
          </cell>
          <cell r="C1054" t="str">
            <v>KY-257</v>
          </cell>
          <cell r="D1054">
            <v>7</v>
          </cell>
          <cell r="G1054" t="str">
            <v>RL4B23F32N5162567</v>
          </cell>
        </row>
        <row r="1055">
          <cell r="A1055">
            <v>1049</v>
          </cell>
          <cell r="C1055" t="str">
            <v>KU-210</v>
          </cell>
          <cell r="D1055">
            <v>2</v>
          </cell>
          <cell r="G1055" t="str">
            <v>RL4B28F34N5170876</v>
          </cell>
        </row>
        <row r="1056">
          <cell r="A1056">
            <v>1050</v>
          </cell>
          <cell r="C1056" t="str">
            <v>KY-257</v>
          </cell>
          <cell r="D1056">
            <v>8</v>
          </cell>
          <cell r="G1056" t="str">
            <v>RL4B23F34N5162568</v>
          </cell>
        </row>
        <row r="1057">
          <cell r="A1057">
            <v>1051</v>
          </cell>
          <cell r="C1057" t="str">
            <v>LB-235</v>
          </cell>
          <cell r="D1057">
            <v>5</v>
          </cell>
          <cell r="G1057" t="str">
            <v>RL4B28F36N5170877</v>
          </cell>
        </row>
        <row r="1058">
          <cell r="A1058">
            <v>1052</v>
          </cell>
          <cell r="C1058" t="str">
            <v>KY-257</v>
          </cell>
          <cell r="D1058">
            <v>9</v>
          </cell>
          <cell r="G1058" t="str">
            <v>RL4B23F36N5162569</v>
          </cell>
        </row>
        <row r="1059">
          <cell r="A1059">
            <v>1053</v>
          </cell>
          <cell r="C1059" t="str">
            <v>KU-210</v>
          </cell>
          <cell r="D1059">
            <v>3</v>
          </cell>
          <cell r="G1059" t="str">
            <v>RL4B28F38N5170878</v>
          </cell>
        </row>
        <row r="1060">
          <cell r="A1060">
            <v>1054</v>
          </cell>
          <cell r="C1060" t="str">
            <v>LB-235</v>
          </cell>
          <cell r="D1060">
            <v>6</v>
          </cell>
          <cell r="G1060" t="str">
            <v>RL4B28F3XN5170879</v>
          </cell>
        </row>
        <row r="1061">
          <cell r="A1061">
            <v>1055</v>
          </cell>
          <cell r="C1061" t="str">
            <v>KY-257</v>
          </cell>
          <cell r="D1061">
            <v>10</v>
          </cell>
          <cell r="G1061" t="str">
            <v>RL4B23F32N5162570</v>
          </cell>
        </row>
        <row r="1062">
          <cell r="A1062">
            <v>1056</v>
          </cell>
          <cell r="C1062" t="str">
            <v>KU-210</v>
          </cell>
          <cell r="D1062">
            <v>4</v>
          </cell>
          <cell r="G1062" t="str">
            <v>RL4B28F36N5170880</v>
          </cell>
        </row>
        <row r="1063">
          <cell r="A1063">
            <v>1057</v>
          </cell>
          <cell r="C1063" t="str">
            <v>KY-258</v>
          </cell>
          <cell r="D1063">
            <v>1</v>
          </cell>
          <cell r="G1063" t="str">
            <v>RL4B23F34N5162571</v>
          </cell>
        </row>
        <row r="1064">
          <cell r="A1064">
            <v>1058</v>
          </cell>
          <cell r="C1064" t="str">
            <v>LB-235</v>
          </cell>
          <cell r="D1064">
            <v>7</v>
          </cell>
          <cell r="G1064" t="str">
            <v>RL4B28F38N5170881</v>
          </cell>
        </row>
        <row r="1065">
          <cell r="A1065">
            <v>1059</v>
          </cell>
          <cell r="C1065" t="str">
            <v>KY-258</v>
          </cell>
          <cell r="D1065">
            <v>2</v>
          </cell>
          <cell r="G1065" t="str">
            <v>RL4B23F36N5162572</v>
          </cell>
        </row>
        <row r="1066">
          <cell r="A1066">
            <v>1060</v>
          </cell>
          <cell r="C1066" t="str">
            <v>KU-210</v>
          </cell>
          <cell r="D1066">
            <v>5</v>
          </cell>
          <cell r="G1066" t="str">
            <v>RL4B28F3XN5170882</v>
          </cell>
        </row>
        <row r="1067">
          <cell r="A1067">
            <v>1061</v>
          </cell>
          <cell r="C1067" t="str">
            <v>LB-235</v>
          </cell>
          <cell r="D1067">
            <v>8</v>
          </cell>
          <cell r="G1067" t="str">
            <v>RL4B28F31N5170883</v>
          </cell>
        </row>
        <row r="1068">
          <cell r="A1068">
            <v>1062</v>
          </cell>
          <cell r="C1068" t="str">
            <v>KY-258</v>
          </cell>
          <cell r="D1068">
            <v>3</v>
          </cell>
          <cell r="G1068" t="str">
            <v>RL4B23F38N5162573</v>
          </cell>
        </row>
        <row r="1069">
          <cell r="A1069">
            <v>1063</v>
          </cell>
          <cell r="C1069" t="str">
            <v>KY-258</v>
          </cell>
          <cell r="D1069">
            <v>4</v>
          </cell>
          <cell r="G1069" t="str">
            <v>RL4B23F3XN5162574</v>
          </cell>
        </row>
        <row r="1070">
          <cell r="A1070">
            <v>1064</v>
          </cell>
          <cell r="C1070" t="str">
            <v>KU-210</v>
          </cell>
          <cell r="D1070">
            <v>6</v>
          </cell>
          <cell r="G1070" t="str">
            <v>RL4B28F33N5170884</v>
          </cell>
        </row>
        <row r="1071">
          <cell r="A1071">
            <v>1065</v>
          </cell>
          <cell r="C1071" t="str">
            <v>LB-235</v>
          </cell>
          <cell r="D1071">
            <v>9</v>
          </cell>
          <cell r="G1071" t="str">
            <v>RL4B28F35N5170885</v>
          </cell>
        </row>
        <row r="1072">
          <cell r="A1072">
            <v>1066</v>
          </cell>
          <cell r="C1072" t="str">
            <v>KY-258</v>
          </cell>
          <cell r="D1072">
            <v>5</v>
          </cell>
          <cell r="G1072" t="str">
            <v>RL4B23F31N5162575</v>
          </cell>
        </row>
        <row r="1073">
          <cell r="A1073">
            <v>1067</v>
          </cell>
          <cell r="C1073" t="str">
            <v>LB-235</v>
          </cell>
          <cell r="D1073">
            <v>10</v>
          </cell>
          <cell r="G1073" t="str">
            <v>RL4B28F37N5170886</v>
          </cell>
        </row>
        <row r="1074">
          <cell r="A1074">
            <v>1068</v>
          </cell>
          <cell r="C1074" t="str">
            <v>KU-210</v>
          </cell>
          <cell r="D1074">
            <v>7</v>
          </cell>
          <cell r="G1074" t="str">
            <v>RL4B28F39N5170887</v>
          </cell>
        </row>
        <row r="1075">
          <cell r="A1075">
            <v>1069</v>
          </cell>
          <cell r="C1075" t="str">
            <v>KY-258</v>
          </cell>
          <cell r="D1075">
            <v>6</v>
          </cell>
          <cell r="G1075" t="str">
            <v>RL4B23F33N5162576</v>
          </cell>
        </row>
        <row r="1076">
          <cell r="A1076">
            <v>1070</v>
          </cell>
          <cell r="C1076" t="str">
            <v>KY-258</v>
          </cell>
          <cell r="D1076">
            <v>7</v>
          </cell>
          <cell r="G1076" t="str">
            <v>RL4B23F35N5162577</v>
          </cell>
        </row>
        <row r="1077">
          <cell r="A1077">
            <v>1071</v>
          </cell>
          <cell r="C1077" t="str">
            <v>LB-236</v>
          </cell>
          <cell r="D1077">
            <v>1</v>
          </cell>
          <cell r="G1077" t="str">
            <v>RL4B28F30N5170888</v>
          </cell>
        </row>
        <row r="1078">
          <cell r="A1078">
            <v>1072</v>
          </cell>
          <cell r="C1078" t="str">
            <v>KU-210</v>
          </cell>
          <cell r="D1078">
            <v>8</v>
          </cell>
          <cell r="G1078" t="str">
            <v>RL4B28F32N5170889</v>
          </cell>
        </row>
        <row r="1079">
          <cell r="A1079">
            <v>1073</v>
          </cell>
          <cell r="C1079" t="str">
            <v>KY-258</v>
          </cell>
          <cell r="D1079">
            <v>8</v>
          </cell>
          <cell r="G1079" t="str">
            <v>RL4B23F37N5162578</v>
          </cell>
        </row>
        <row r="1080">
          <cell r="A1080">
            <v>1074</v>
          </cell>
          <cell r="C1080" t="str">
            <v>LB-236</v>
          </cell>
          <cell r="D1080">
            <v>2</v>
          </cell>
          <cell r="G1080" t="str">
            <v>RL4B28F39N5170890</v>
          </cell>
        </row>
        <row r="1081">
          <cell r="A1081">
            <v>1075</v>
          </cell>
          <cell r="C1081" t="str">
            <v>KY-258</v>
          </cell>
          <cell r="D1081">
            <v>9</v>
          </cell>
          <cell r="G1081" t="str">
            <v>RL4B23F39N5162579</v>
          </cell>
        </row>
        <row r="1082">
          <cell r="A1082">
            <v>1076</v>
          </cell>
          <cell r="C1082" t="str">
            <v>KU-210</v>
          </cell>
          <cell r="D1082">
            <v>9</v>
          </cell>
          <cell r="G1082" t="str">
            <v>RL4B28F30N5170891</v>
          </cell>
        </row>
        <row r="1083">
          <cell r="A1083">
            <v>1077</v>
          </cell>
          <cell r="C1083" t="str">
            <v>KY-258</v>
          </cell>
          <cell r="D1083">
            <v>10</v>
          </cell>
          <cell r="G1083" t="str">
            <v>RL4B23F35N5162580</v>
          </cell>
        </row>
        <row r="1084">
          <cell r="A1084">
            <v>1078</v>
          </cell>
          <cell r="C1084" t="str">
            <v>LB-236</v>
          </cell>
          <cell r="D1084">
            <v>3</v>
          </cell>
          <cell r="G1084" t="str">
            <v>RL4B28F32N5170892</v>
          </cell>
        </row>
        <row r="1085">
          <cell r="A1085">
            <v>1079</v>
          </cell>
          <cell r="C1085" t="str">
            <v>KU-210</v>
          </cell>
          <cell r="D1085">
            <v>10</v>
          </cell>
          <cell r="G1085" t="str">
            <v>RL4B28F34N5170893</v>
          </cell>
        </row>
        <row r="1086">
          <cell r="A1086">
            <v>1080</v>
          </cell>
          <cell r="C1086" t="str">
            <v>KY-259</v>
          </cell>
          <cell r="D1086">
            <v>1</v>
          </cell>
          <cell r="G1086" t="str">
            <v>RL4B23F37N5162581</v>
          </cell>
        </row>
        <row r="1087">
          <cell r="A1087">
            <v>1081</v>
          </cell>
          <cell r="C1087" t="str">
            <v>LB-236</v>
          </cell>
          <cell r="D1087">
            <v>4</v>
          </cell>
          <cell r="G1087" t="str">
            <v>RL4B28F36N5170894</v>
          </cell>
        </row>
        <row r="1088">
          <cell r="A1088">
            <v>1082</v>
          </cell>
          <cell r="C1088" t="str">
            <v>KY-259</v>
          </cell>
          <cell r="D1088">
            <v>2</v>
          </cell>
          <cell r="G1088" t="str">
            <v>RL4B23F39N5162582</v>
          </cell>
        </row>
        <row r="1089">
          <cell r="A1089">
            <v>1083</v>
          </cell>
          <cell r="C1089" t="str">
            <v>KU-211</v>
          </cell>
          <cell r="D1089">
            <v>1</v>
          </cell>
          <cell r="G1089" t="str">
            <v>RL4B28F38N5170895</v>
          </cell>
        </row>
        <row r="1090">
          <cell r="A1090">
            <v>1084</v>
          </cell>
          <cell r="C1090" t="str">
            <v>KY-259</v>
          </cell>
          <cell r="D1090">
            <v>3</v>
          </cell>
          <cell r="G1090" t="str">
            <v>RL4B23F30N5162583</v>
          </cell>
        </row>
        <row r="1091">
          <cell r="A1091">
            <v>1085</v>
          </cell>
          <cell r="C1091" t="str">
            <v>LB-236</v>
          </cell>
          <cell r="D1091">
            <v>5</v>
          </cell>
          <cell r="G1091" t="str">
            <v>RL4B28F3XN5170896</v>
          </cell>
        </row>
        <row r="1092">
          <cell r="A1092">
            <v>1086</v>
          </cell>
          <cell r="C1092" t="str">
            <v>KY-259</v>
          </cell>
          <cell r="D1092">
            <v>4</v>
          </cell>
          <cell r="G1092" t="str">
            <v>RL4B23F32N5162584</v>
          </cell>
        </row>
        <row r="1093">
          <cell r="A1093">
            <v>1087</v>
          </cell>
          <cell r="C1093" t="str">
            <v>KU-211</v>
          </cell>
          <cell r="D1093">
            <v>2</v>
          </cell>
          <cell r="G1093" t="str">
            <v>RL4B28F31N5170897</v>
          </cell>
        </row>
        <row r="1094">
          <cell r="A1094">
            <v>1088</v>
          </cell>
          <cell r="C1094" t="str">
            <v>LB-236</v>
          </cell>
          <cell r="D1094">
            <v>6</v>
          </cell>
          <cell r="G1094" t="str">
            <v>RL4B28F33N5170898</v>
          </cell>
        </row>
        <row r="1095">
          <cell r="A1095">
            <v>1089</v>
          </cell>
          <cell r="C1095" t="str">
            <v>KY-259</v>
          </cell>
          <cell r="D1095">
            <v>5</v>
          </cell>
          <cell r="G1095" t="str">
            <v>RL4B23F34N5162585</v>
          </cell>
        </row>
        <row r="1096">
          <cell r="A1096">
            <v>1090</v>
          </cell>
          <cell r="C1096" t="str">
            <v>KU-211</v>
          </cell>
          <cell r="D1096">
            <v>3</v>
          </cell>
          <cell r="G1096" t="str">
            <v>RL4B28F35N5170899</v>
          </cell>
        </row>
        <row r="1097">
          <cell r="A1097">
            <v>1091</v>
          </cell>
          <cell r="C1097" t="str">
            <v>KY-259</v>
          </cell>
          <cell r="D1097">
            <v>6</v>
          </cell>
          <cell r="G1097" t="str">
            <v>RL4B23F36N5162586</v>
          </cell>
        </row>
        <row r="1098">
          <cell r="A1098">
            <v>1092</v>
          </cell>
          <cell r="C1098" t="str">
            <v>LB-236</v>
          </cell>
          <cell r="D1098">
            <v>7</v>
          </cell>
          <cell r="G1098" t="str">
            <v>RL4B28F38N5170900</v>
          </cell>
        </row>
        <row r="1099">
          <cell r="A1099">
            <v>1093</v>
          </cell>
          <cell r="C1099" t="str">
            <v>KY-259</v>
          </cell>
          <cell r="D1099">
            <v>7</v>
          </cell>
          <cell r="G1099" t="str">
            <v>RL4B23F38N5162587</v>
          </cell>
        </row>
        <row r="1100">
          <cell r="A1100">
            <v>1094</v>
          </cell>
          <cell r="C1100" t="str">
            <v>LB-236</v>
          </cell>
          <cell r="D1100">
            <v>8</v>
          </cell>
          <cell r="G1100" t="str">
            <v>RL4B28F3XN5170901</v>
          </cell>
        </row>
        <row r="1101">
          <cell r="A1101">
            <v>1095</v>
          </cell>
          <cell r="C1101" t="str">
            <v>KU-211</v>
          </cell>
          <cell r="D1101">
            <v>4</v>
          </cell>
          <cell r="G1101" t="str">
            <v>RL4B28F31N5170902</v>
          </cell>
        </row>
        <row r="1102">
          <cell r="A1102">
            <v>1096</v>
          </cell>
          <cell r="C1102" t="str">
            <v>KY-259</v>
          </cell>
          <cell r="D1102">
            <v>8</v>
          </cell>
          <cell r="G1102" t="str">
            <v>RL4B23F3XN5162588</v>
          </cell>
        </row>
        <row r="1103">
          <cell r="A1103">
            <v>1097</v>
          </cell>
          <cell r="C1103" t="str">
            <v>LB-236</v>
          </cell>
          <cell r="D1103">
            <v>9</v>
          </cell>
          <cell r="G1103" t="str">
            <v>RL4B28F33N5170903</v>
          </cell>
        </row>
        <row r="1104">
          <cell r="A1104">
            <v>1098</v>
          </cell>
          <cell r="C1104" t="str">
            <v>KY-259</v>
          </cell>
          <cell r="D1104">
            <v>9</v>
          </cell>
          <cell r="G1104" t="str">
            <v>RL4B23F31N5162589</v>
          </cell>
        </row>
        <row r="1105">
          <cell r="A1105">
            <v>1099</v>
          </cell>
          <cell r="C1105" t="str">
            <v>KU-211</v>
          </cell>
          <cell r="D1105">
            <v>5</v>
          </cell>
          <cell r="G1105" t="str">
            <v>RL4B28F35N5170904</v>
          </cell>
        </row>
        <row r="1106">
          <cell r="A1106">
            <v>1100</v>
          </cell>
          <cell r="C1106" t="str">
            <v>KY-259</v>
          </cell>
          <cell r="D1106">
            <v>10</v>
          </cell>
          <cell r="G1106" t="str">
            <v>RL4B23F38N5162590</v>
          </cell>
        </row>
        <row r="1107">
          <cell r="A1107">
            <v>1101</v>
          </cell>
          <cell r="C1107" t="str">
            <v>LB-236</v>
          </cell>
          <cell r="D1107">
            <v>10</v>
          </cell>
          <cell r="G1107" t="str">
            <v>RL4B28F37N5170905</v>
          </cell>
        </row>
        <row r="1108">
          <cell r="A1108">
            <v>1102</v>
          </cell>
          <cell r="C1108" t="str">
            <v>KY-260</v>
          </cell>
          <cell r="D1108">
            <v>1</v>
          </cell>
          <cell r="G1108" t="str">
            <v>RL4B23F3XN5162591</v>
          </cell>
        </row>
        <row r="1109">
          <cell r="A1109">
            <v>1103</v>
          </cell>
          <cell r="C1109" t="str">
            <v>KU-211</v>
          </cell>
          <cell r="D1109">
            <v>6</v>
          </cell>
          <cell r="G1109" t="str">
            <v>RL4B28F39N5170906</v>
          </cell>
        </row>
        <row r="1110">
          <cell r="A1110">
            <v>1104</v>
          </cell>
          <cell r="C1110" t="str">
            <v>LB-237</v>
          </cell>
          <cell r="D1110">
            <v>1</v>
          </cell>
          <cell r="G1110" t="str">
            <v>RL4B28F30N5170907</v>
          </cell>
        </row>
        <row r="1111">
          <cell r="A1111">
            <v>1105</v>
          </cell>
          <cell r="C1111" t="str">
            <v>KY-260</v>
          </cell>
          <cell r="D1111">
            <v>2</v>
          </cell>
          <cell r="G1111" t="str">
            <v>RL4B23F31N5162592</v>
          </cell>
        </row>
        <row r="1112">
          <cell r="A1112">
            <v>1106</v>
          </cell>
          <cell r="C1112" t="str">
            <v>KU-211</v>
          </cell>
          <cell r="D1112">
            <v>7</v>
          </cell>
          <cell r="G1112" t="str">
            <v>RL4B28F32N5170908</v>
          </cell>
        </row>
        <row r="1113">
          <cell r="A1113">
            <v>1107</v>
          </cell>
          <cell r="C1113" t="str">
            <v>KY-260</v>
          </cell>
          <cell r="D1113">
            <v>3</v>
          </cell>
          <cell r="G1113" t="str">
            <v>RL4B23F33N5162593</v>
          </cell>
        </row>
        <row r="1114">
          <cell r="A1114">
            <v>1108</v>
          </cell>
          <cell r="C1114" t="str">
            <v>LB-237</v>
          </cell>
          <cell r="D1114">
            <v>2</v>
          </cell>
          <cell r="G1114" t="str">
            <v>RL4B28F34N5170909</v>
          </cell>
        </row>
        <row r="1115">
          <cell r="A1115">
            <v>1109</v>
          </cell>
          <cell r="C1115" t="str">
            <v>KY-260</v>
          </cell>
          <cell r="D1115">
            <v>4</v>
          </cell>
          <cell r="G1115" t="str">
            <v>RL4B23F35N5162594</v>
          </cell>
        </row>
        <row r="1116">
          <cell r="A1116">
            <v>1110</v>
          </cell>
          <cell r="C1116" t="str">
            <v>KU-211</v>
          </cell>
          <cell r="D1116">
            <v>8</v>
          </cell>
          <cell r="G1116" t="str">
            <v>RL4B28F30N5170910</v>
          </cell>
        </row>
        <row r="1117">
          <cell r="A1117">
            <v>1111</v>
          </cell>
          <cell r="C1117" t="str">
            <v>LB-237</v>
          </cell>
          <cell r="D1117">
            <v>3</v>
          </cell>
          <cell r="G1117" t="str">
            <v>RL4B28F32N5170911</v>
          </cell>
        </row>
        <row r="1118">
          <cell r="A1118">
            <v>1112</v>
          </cell>
          <cell r="C1118" t="str">
            <v>KY-260</v>
          </cell>
          <cell r="D1118">
            <v>5</v>
          </cell>
          <cell r="G1118" t="str">
            <v>RL4B23F37N5162595</v>
          </cell>
        </row>
        <row r="1119">
          <cell r="A1119">
            <v>1113</v>
          </cell>
          <cell r="C1119" t="str">
            <v>KY-260</v>
          </cell>
          <cell r="D1119">
            <v>6</v>
          </cell>
          <cell r="G1119" t="str">
            <v>RL4B23F39N5162596</v>
          </cell>
        </row>
        <row r="1120">
          <cell r="A1120">
            <v>1114</v>
          </cell>
          <cell r="C1120" t="str">
            <v>KU-211</v>
          </cell>
          <cell r="D1120">
            <v>9</v>
          </cell>
          <cell r="G1120" t="str">
            <v>RL4B28F34N5170912</v>
          </cell>
        </row>
        <row r="1121">
          <cell r="A1121">
            <v>1115</v>
          </cell>
          <cell r="C1121" t="str">
            <v>LB-237</v>
          </cell>
          <cell r="D1121">
            <v>4</v>
          </cell>
          <cell r="G1121" t="str">
            <v>RL4B28F36N5170913</v>
          </cell>
        </row>
        <row r="1122">
          <cell r="A1122">
            <v>1116</v>
          </cell>
          <cell r="C1122" t="str">
            <v>KY-260</v>
          </cell>
          <cell r="D1122">
            <v>7</v>
          </cell>
          <cell r="G1122" t="str">
            <v>RL4B23F30N5162597</v>
          </cell>
        </row>
        <row r="1123">
          <cell r="A1123">
            <v>1117</v>
          </cell>
          <cell r="C1123" t="str">
            <v>LB-237</v>
          </cell>
          <cell r="D1123">
            <v>5</v>
          </cell>
          <cell r="G1123" t="str">
            <v>RL4B28F38N5170914</v>
          </cell>
        </row>
        <row r="1124">
          <cell r="A1124">
            <v>1118</v>
          </cell>
          <cell r="C1124" t="str">
            <v>KU-211</v>
          </cell>
          <cell r="D1124">
            <v>10</v>
          </cell>
          <cell r="G1124" t="str">
            <v>RL4B28F3XN5170915</v>
          </cell>
        </row>
        <row r="1125">
          <cell r="A1125">
            <v>1119</v>
          </cell>
          <cell r="C1125" t="str">
            <v>KY-260</v>
          </cell>
          <cell r="D1125">
            <v>8</v>
          </cell>
          <cell r="G1125" t="str">
            <v>RL4B23F32N5162598</v>
          </cell>
        </row>
        <row r="1126">
          <cell r="A1126">
            <v>1120</v>
          </cell>
          <cell r="C1126" t="str">
            <v>KY-260</v>
          </cell>
          <cell r="D1126">
            <v>9</v>
          </cell>
          <cell r="G1126" t="str">
            <v>RL4B23F34N5162599</v>
          </cell>
        </row>
        <row r="1127">
          <cell r="A1127">
            <v>1121</v>
          </cell>
          <cell r="C1127" t="str">
            <v>LB-237</v>
          </cell>
          <cell r="D1127">
            <v>6</v>
          </cell>
          <cell r="G1127" t="str">
            <v>RL4B28F31N5170916</v>
          </cell>
        </row>
        <row r="1128">
          <cell r="A1128">
            <v>1122</v>
          </cell>
          <cell r="C1128" t="str">
            <v>KU-212</v>
          </cell>
          <cell r="D1128">
            <v>1</v>
          </cell>
          <cell r="G1128" t="str">
            <v>RL4B28F33N5170917</v>
          </cell>
        </row>
        <row r="1129">
          <cell r="A1129">
            <v>1123</v>
          </cell>
          <cell r="C1129" t="str">
            <v>KY-260</v>
          </cell>
          <cell r="D1129">
            <v>10</v>
          </cell>
          <cell r="G1129" t="str">
            <v>RL4B23F37N5162600</v>
          </cell>
        </row>
        <row r="1130">
          <cell r="A1130">
            <v>1124</v>
          </cell>
          <cell r="C1130" t="str">
            <v>LB-237</v>
          </cell>
          <cell r="D1130">
            <v>7</v>
          </cell>
          <cell r="G1130" t="str">
            <v>RL4B28F35N5170918</v>
          </cell>
        </row>
        <row r="1131">
          <cell r="A1131">
            <v>1125</v>
          </cell>
          <cell r="C1131" t="str">
            <v>KY-261</v>
          </cell>
          <cell r="D1131">
            <v>1</v>
          </cell>
          <cell r="G1131" t="str">
            <v>RL4B23F39N5162601</v>
          </cell>
        </row>
        <row r="1132">
          <cell r="A1132">
            <v>1126</v>
          </cell>
          <cell r="C1132" t="str">
            <v>KU-212</v>
          </cell>
          <cell r="D1132">
            <v>2</v>
          </cell>
          <cell r="G1132" t="str">
            <v>RL4B28F37N5170919</v>
          </cell>
        </row>
        <row r="1133">
          <cell r="A1133">
            <v>1127</v>
          </cell>
          <cell r="C1133" t="str">
            <v>KY-261</v>
          </cell>
          <cell r="D1133">
            <v>2</v>
          </cell>
          <cell r="G1133" t="str">
            <v>RL4B23F30N5162602</v>
          </cell>
        </row>
        <row r="1134">
          <cell r="A1134">
            <v>1128</v>
          </cell>
          <cell r="C1134" t="str">
            <v>LB-237</v>
          </cell>
          <cell r="D1134">
            <v>8</v>
          </cell>
          <cell r="G1134" t="str">
            <v>RL4B28F33N5170920</v>
          </cell>
        </row>
        <row r="1135">
          <cell r="A1135">
            <v>1129</v>
          </cell>
          <cell r="C1135" t="str">
            <v>KU-212</v>
          </cell>
          <cell r="D1135">
            <v>3</v>
          </cell>
          <cell r="G1135" t="str">
            <v>RL4B28F35N5170921</v>
          </cell>
        </row>
        <row r="1136">
          <cell r="A1136">
            <v>1130</v>
          </cell>
          <cell r="C1136" t="str">
            <v>KY-261</v>
          </cell>
          <cell r="D1136">
            <v>3</v>
          </cell>
          <cell r="G1136" t="str">
            <v>RL4B23F32N5162603</v>
          </cell>
        </row>
        <row r="1137">
          <cell r="A1137">
            <v>1131</v>
          </cell>
          <cell r="C1137" t="str">
            <v>LB-237</v>
          </cell>
          <cell r="D1137">
            <v>9</v>
          </cell>
          <cell r="G1137" t="str">
            <v>RL4B28F37N5170922</v>
          </cell>
        </row>
        <row r="1138">
          <cell r="A1138">
            <v>1132</v>
          </cell>
          <cell r="C1138" t="str">
            <v>KY-261</v>
          </cell>
          <cell r="D1138">
            <v>4</v>
          </cell>
          <cell r="G1138" t="str">
            <v>RL4B23F34N5162604</v>
          </cell>
        </row>
        <row r="1139">
          <cell r="A1139">
            <v>1133</v>
          </cell>
          <cell r="C1139" t="str">
            <v>KU-212</v>
          </cell>
          <cell r="D1139">
            <v>4</v>
          </cell>
          <cell r="G1139" t="str">
            <v>RL4B28F39N5170923</v>
          </cell>
        </row>
        <row r="1140">
          <cell r="A1140">
            <v>1134</v>
          </cell>
          <cell r="C1140" t="str">
            <v>KY-261</v>
          </cell>
          <cell r="D1140">
            <v>5</v>
          </cell>
          <cell r="G1140" t="str">
            <v>RL4B23F36N5162605</v>
          </cell>
        </row>
        <row r="1141">
          <cell r="A1141">
            <v>1135</v>
          </cell>
          <cell r="C1141" t="str">
            <v>LB-237</v>
          </cell>
          <cell r="D1141">
            <v>10</v>
          </cell>
          <cell r="G1141" t="str">
            <v>RL4B28F30N5170924</v>
          </cell>
        </row>
        <row r="1142">
          <cell r="A1142">
            <v>1136</v>
          </cell>
          <cell r="C1142" t="str">
            <v>KY-261</v>
          </cell>
          <cell r="D1142">
            <v>6</v>
          </cell>
          <cell r="G1142" t="str">
            <v>RL4B23F38N5162606</v>
          </cell>
        </row>
        <row r="1143">
          <cell r="A1143">
            <v>1137</v>
          </cell>
          <cell r="C1143" t="str">
            <v>KU-212</v>
          </cell>
          <cell r="D1143">
            <v>5</v>
          </cell>
          <cell r="G1143" t="str">
            <v>RL4B28F32N5170925</v>
          </cell>
        </row>
        <row r="1144">
          <cell r="A1144">
            <v>1138</v>
          </cell>
          <cell r="C1144" t="str">
            <v>LB-238</v>
          </cell>
          <cell r="D1144">
            <v>1</v>
          </cell>
          <cell r="G1144" t="str">
            <v>RL4B28F34N5170926</v>
          </cell>
        </row>
        <row r="1145">
          <cell r="A1145">
            <v>1139</v>
          </cell>
          <cell r="C1145" t="str">
            <v>KY-261</v>
          </cell>
          <cell r="D1145">
            <v>7</v>
          </cell>
          <cell r="G1145" t="str">
            <v>RL4B23F3XN5162607</v>
          </cell>
        </row>
        <row r="1146">
          <cell r="A1146">
            <v>1140</v>
          </cell>
          <cell r="C1146" t="str">
            <v>LB-238</v>
          </cell>
          <cell r="D1146">
            <v>2</v>
          </cell>
          <cell r="G1146" t="str">
            <v>RL4B28F36N5170927</v>
          </cell>
        </row>
        <row r="1147">
          <cell r="A1147">
            <v>1141</v>
          </cell>
          <cell r="C1147" t="str">
            <v>KU-212</v>
          </cell>
          <cell r="D1147">
            <v>6</v>
          </cell>
          <cell r="G1147" t="str">
            <v>RL4B28F38N5170928</v>
          </cell>
        </row>
        <row r="1148">
          <cell r="A1148">
            <v>1142</v>
          </cell>
          <cell r="C1148" t="str">
            <v>KY-261</v>
          </cell>
          <cell r="D1148">
            <v>8</v>
          </cell>
          <cell r="G1148" t="str">
            <v>RL4B23F31N5162608</v>
          </cell>
        </row>
        <row r="1149">
          <cell r="A1149">
            <v>1143</v>
          </cell>
          <cell r="C1149" t="str">
            <v>KY-261</v>
          </cell>
          <cell r="D1149">
            <v>9</v>
          </cell>
          <cell r="G1149" t="str">
            <v>RL4B23F33N5162609</v>
          </cell>
        </row>
        <row r="1150">
          <cell r="A1150">
            <v>1144</v>
          </cell>
          <cell r="C1150" t="str">
            <v>LB-238</v>
          </cell>
          <cell r="D1150">
            <v>3</v>
          </cell>
          <cell r="G1150" t="str">
            <v>RL4B28F3XN5170929</v>
          </cell>
        </row>
        <row r="1151">
          <cell r="A1151">
            <v>1145</v>
          </cell>
          <cell r="C1151" t="str">
            <v>KU-212</v>
          </cell>
          <cell r="D1151">
            <v>7</v>
          </cell>
          <cell r="G1151" t="str">
            <v>RL4B28F36N5170930</v>
          </cell>
        </row>
        <row r="1152">
          <cell r="A1152">
            <v>1146</v>
          </cell>
          <cell r="C1152" t="str">
            <v>KY-261</v>
          </cell>
          <cell r="D1152">
            <v>10</v>
          </cell>
          <cell r="G1152" t="str">
            <v>RL4B23F3XN5162610</v>
          </cell>
        </row>
        <row r="1153">
          <cell r="A1153">
            <v>1147</v>
          </cell>
          <cell r="C1153" t="str">
            <v>LB-238</v>
          </cell>
          <cell r="D1153">
            <v>4</v>
          </cell>
          <cell r="G1153" t="str">
            <v>RL4B28F38N5170931</v>
          </cell>
        </row>
        <row r="1154">
          <cell r="A1154">
            <v>1148</v>
          </cell>
          <cell r="C1154" t="str">
            <v>KY-262</v>
          </cell>
          <cell r="D1154">
            <v>1</v>
          </cell>
          <cell r="G1154" t="str">
            <v>RL4B23F31N5162611</v>
          </cell>
        </row>
        <row r="1155">
          <cell r="A1155">
            <v>1149</v>
          </cell>
          <cell r="C1155" t="str">
            <v>KU-212</v>
          </cell>
          <cell r="D1155">
            <v>8</v>
          </cell>
          <cell r="G1155" t="str">
            <v>RL4B28F3XN5170932</v>
          </cell>
        </row>
        <row r="1156">
          <cell r="A1156">
            <v>1150</v>
          </cell>
          <cell r="C1156" t="str">
            <v>KY-262</v>
          </cell>
          <cell r="D1156">
            <v>2</v>
          </cell>
          <cell r="G1156" t="str">
            <v>RL4B23F33N5162612</v>
          </cell>
        </row>
        <row r="1157">
          <cell r="A1157">
            <v>1151</v>
          </cell>
          <cell r="C1157" t="str">
            <v>LB-238</v>
          </cell>
          <cell r="D1157">
            <v>5</v>
          </cell>
          <cell r="G1157" t="str">
            <v>RL4B28F31N5170933</v>
          </cell>
        </row>
        <row r="1158">
          <cell r="A1158">
            <v>1152</v>
          </cell>
          <cell r="C1158" t="str">
            <v>KY-262</v>
          </cell>
          <cell r="D1158">
            <v>3</v>
          </cell>
          <cell r="G1158" t="str">
            <v>RL4B23F35N5162613</v>
          </cell>
        </row>
        <row r="1159">
          <cell r="A1159">
            <v>1153</v>
          </cell>
          <cell r="C1159" t="str">
            <v>KU-212</v>
          </cell>
          <cell r="D1159">
            <v>9</v>
          </cell>
          <cell r="G1159" t="str">
            <v>RL4B28F33N5170934</v>
          </cell>
        </row>
        <row r="1160">
          <cell r="A1160">
            <v>1154</v>
          </cell>
          <cell r="C1160" t="str">
            <v>LB-238</v>
          </cell>
          <cell r="D1160">
            <v>6</v>
          </cell>
          <cell r="G1160" t="str">
            <v>RL4B28F35N5170935</v>
          </cell>
        </row>
        <row r="1161">
          <cell r="A1161">
            <v>1155</v>
          </cell>
          <cell r="C1161" t="str">
            <v>KY-262</v>
          </cell>
          <cell r="D1161">
            <v>4</v>
          </cell>
          <cell r="G1161" t="str">
            <v>RL4B23F37N5162614</v>
          </cell>
        </row>
        <row r="1162">
          <cell r="A1162">
            <v>1156</v>
          </cell>
          <cell r="C1162" t="str">
            <v>KU-212</v>
          </cell>
          <cell r="D1162">
            <v>10</v>
          </cell>
          <cell r="G1162" t="str">
            <v>RL4B28F37N5170936</v>
          </cell>
        </row>
        <row r="1163">
          <cell r="A1163">
            <v>1157</v>
          </cell>
          <cell r="C1163" t="str">
            <v>KY-262</v>
          </cell>
          <cell r="D1163">
            <v>5</v>
          </cell>
          <cell r="G1163" t="str">
            <v>RL4B23F39N5162615</v>
          </cell>
        </row>
        <row r="1164">
          <cell r="A1164">
            <v>1158</v>
          </cell>
          <cell r="C1164" t="str">
            <v>LB-238</v>
          </cell>
          <cell r="D1164">
            <v>7</v>
          </cell>
          <cell r="G1164" t="str">
            <v>RL4B28F39N5170937</v>
          </cell>
        </row>
        <row r="1165">
          <cell r="A1165">
            <v>1159</v>
          </cell>
          <cell r="C1165" t="str">
            <v>KY-262</v>
          </cell>
          <cell r="D1165">
            <v>6</v>
          </cell>
          <cell r="G1165" t="str">
            <v>RL4B23F30N5162616</v>
          </cell>
        </row>
        <row r="1166">
          <cell r="A1166">
            <v>1160</v>
          </cell>
          <cell r="C1166" t="str">
            <v>KU-213</v>
          </cell>
          <cell r="D1166">
            <v>1</v>
          </cell>
          <cell r="G1166" t="str">
            <v>RL4B28F30N5170938</v>
          </cell>
        </row>
        <row r="1167">
          <cell r="A1167">
            <v>1161</v>
          </cell>
          <cell r="C1167" t="str">
            <v>LB-238</v>
          </cell>
          <cell r="D1167">
            <v>8</v>
          </cell>
          <cell r="G1167" t="str">
            <v>RL4B28F32N5170939</v>
          </cell>
        </row>
        <row r="1168">
          <cell r="A1168">
            <v>1162</v>
          </cell>
          <cell r="C1168" t="str">
            <v>KY-262</v>
          </cell>
          <cell r="D1168">
            <v>7</v>
          </cell>
          <cell r="G1168" t="str">
            <v>RL4B23F32N5162617</v>
          </cell>
        </row>
        <row r="1169">
          <cell r="A1169">
            <v>1163</v>
          </cell>
          <cell r="C1169" t="str">
            <v>KY-262</v>
          </cell>
          <cell r="D1169">
            <v>8</v>
          </cell>
          <cell r="G1169" t="str">
            <v>RL4B23F34N5162618</v>
          </cell>
        </row>
        <row r="1170">
          <cell r="A1170">
            <v>1164</v>
          </cell>
          <cell r="C1170" t="str">
            <v>KU-213</v>
          </cell>
          <cell r="D1170">
            <v>2</v>
          </cell>
          <cell r="G1170" t="str">
            <v>RL4B28F39N5170940</v>
          </cell>
        </row>
        <row r="1171">
          <cell r="A1171">
            <v>1165</v>
          </cell>
          <cell r="C1171" t="str">
            <v>LB-238</v>
          </cell>
          <cell r="D1171">
            <v>9</v>
          </cell>
          <cell r="G1171" t="str">
            <v>RL4B28F30N5170941</v>
          </cell>
        </row>
        <row r="1172">
          <cell r="A1172">
            <v>1166</v>
          </cell>
          <cell r="C1172" t="str">
            <v>KY-262</v>
          </cell>
          <cell r="D1172">
            <v>9</v>
          </cell>
          <cell r="G1172" t="str">
            <v>RL4B23F36N5162619</v>
          </cell>
        </row>
        <row r="1173">
          <cell r="A1173">
            <v>1167</v>
          </cell>
          <cell r="C1173" t="str">
            <v>LB-238</v>
          </cell>
          <cell r="D1173">
            <v>10</v>
          </cell>
          <cell r="G1173" t="str">
            <v>RL4B28F32N5170942</v>
          </cell>
        </row>
        <row r="1174">
          <cell r="A1174">
            <v>1168</v>
          </cell>
          <cell r="C1174" t="str">
            <v>KU-213</v>
          </cell>
          <cell r="D1174">
            <v>3</v>
          </cell>
          <cell r="G1174" t="str">
            <v>RL4B28F34N5170943</v>
          </cell>
        </row>
        <row r="1175">
          <cell r="A1175">
            <v>1169</v>
          </cell>
          <cell r="C1175" t="str">
            <v>KY-262</v>
          </cell>
          <cell r="D1175">
            <v>10</v>
          </cell>
          <cell r="G1175" t="str">
            <v>RL4B23F32N5162620</v>
          </cell>
        </row>
        <row r="1176">
          <cell r="A1176">
            <v>1170</v>
          </cell>
          <cell r="C1176" t="str">
            <v>KY-263</v>
          </cell>
          <cell r="D1176">
            <v>1</v>
          </cell>
          <cell r="G1176" t="str">
            <v>RL4B23F34N5162621</v>
          </cell>
        </row>
        <row r="1177">
          <cell r="A1177">
            <v>1171</v>
          </cell>
          <cell r="C1177" t="str">
            <v>LB-239</v>
          </cell>
          <cell r="D1177">
            <v>1</v>
          </cell>
          <cell r="G1177" t="str">
            <v>RL4B28F36N5170944</v>
          </cell>
        </row>
        <row r="1178">
          <cell r="A1178">
            <v>1172</v>
          </cell>
          <cell r="C1178" t="str">
            <v>KU-213</v>
          </cell>
          <cell r="D1178">
            <v>4</v>
          </cell>
          <cell r="G1178" t="str">
            <v>RL4B28F38N5170945</v>
          </cell>
        </row>
        <row r="1179">
          <cell r="A1179">
            <v>1173</v>
          </cell>
          <cell r="C1179" t="str">
            <v>KY-263</v>
          </cell>
          <cell r="D1179">
            <v>2</v>
          </cell>
          <cell r="G1179" t="str">
            <v>RL4B23F36N5162622</v>
          </cell>
        </row>
        <row r="1180">
          <cell r="A1180">
            <v>1174</v>
          </cell>
          <cell r="C1180" t="str">
            <v>LB-239</v>
          </cell>
          <cell r="D1180">
            <v>2</v>
          </cell>
          <cell r="G1180" t="str">
            <v>RL4B28F3XN5170946</v>
          </cell>
        </row>
        <row r="1181">
          <cell r="A1181">
            <v>1175</v>
          </cell>
          <cell r="C1181" t="str">
            <v>KY-263</v>
          </cell>
          <cell r="D1181">
            <v>3</v>
          </cell>
          <cell r="G1181" t="str">
            <v>RL4B23F38N5162623</v>
          </cell>
        </row>
        <row r="1182">
          <cell r="A1182">
            <v>1176</v>
          </cell>
          <cell r="C1182" t="str">
            <v>KU-213</v>
          </cell>
          <cell r="D1182">
            <v>5</v>
          </cell>
          <cell r="G1182" t="str">
            <v>RL4B28F31N5170947</v>
          </cell>
        </row>
        <row r="1183">
          <cell r="A1183">
            <v>1177</v>
          </cell>
          <cell r="C1183" t="str">
            <v>KY-263</v>
          </cell>
          <cell r="D1183">
            <v>4</v>
          </cell>
          <cell r="G1183" t="str">
            <v>RL4B23F3XN5162624</v>
          </cell>
        </row>
        <row r="1184">
          <cell r="A1184">
            <v>1178</v>
          </cell>
          <cell r="C1184" t="str">
            <v>LB-239</v>
          </cell>
          <cell r="D1184">
            <v>3</v>
          </cell>
          <cell r="G1184" t="str">
            <v>RL4B28F33N5170948</v>
          </cell>
        </row>
        <row r="1185">
          <cell r="A1185">
            <v>1179</v>
          </cell>
          <cell r="C1185" t="str">
            <v>KU-213</v>
          </cell>
          <cell r="D1185">
            <v>6</v>
          </cell>
          <cell r="G1185" t="str">
            <v>RL4B28F35N5170949</v>
          </cell>
        </row>
        <row r="1186">
          <cell r="A1186">
            <v>1180</v>
          </cell>
          <cell r="C1186" t="str">
            <v>KY-263</v>
          </cell>
          <cell r="D1186">
            <v>5</v>
          </cell>
          <cell r="G1186" t="str">
            <v>RL4B23F31N5162625</v>
          </cell>
        </row>
        <row r="1187">
          <cell r="A1187">
            <v>1181</v>
          </cell>
          <cell r="C1187" t="str">
            <v>LB-239</v>
          </cell>
          <cell r="D1187">
            <v>4</v>
          </cell>
          <cell r="G1187" t="str">
            <v>RL4B28F31N5170950</v>
          </cell>
        </row>
        <row r="1188">
          <cell r="A1188">
            <v>1182</v>
          </cell>
          <cell r="C1188" t="str">
            <v>KY-263</v>
          </cell>
          <cell r="D1188">
            <v>6</v>
          </cell>
          <cell r="G1188" t="str">
            <v>RL4B23F33N5162626</v>
          </cell>
        </row>
        <row r="1189">
          <cell r="A1189">
            <v>1183</v>
          </cell>
          <cell r="C1189" t="str">
            <v>KU-213</v>
          </cell>
          <cell r="D1189">
            <v>7</v>
          </cell>
          <cell r="G1189" t="str">
            <v>RL4B28F33N5170951</v>
          </cell>
        </row>
        <row r="1190">
          <cell r="A1190">
            <v>1184</v>
          </cell>
          <cell r="C1190" t="str">
            <v>LB-239</v>
          </cell>
          <cell r="D1190">
            <v>5</v>
          </cell>
          <cell r="G1190" t="str">
            <v>RL4B28F35N5170952</v>
          </cell>
        </row>
        <row r="1191">
          <cell r="A1191">
            <v>1185</v>
          </cell>
          <cell r="C1191" t="str">
            <v>KY-263</v>
          </cell>
          <cell r="D1191">
            <v>7</v>
          </cell>
          <cell r="G1191" t="str">
            <v>RL4B23F35N5162627</v>
          </cell>
        </row>
        <row r="1192">
          <cell r="A1192">
            <v>1186</v>
          </cell>
          <cell r="C1192" t="str">
            <v>KY-263</v>
          </cell>
          <cell r="D1192">
            <v>8</v>
          </cell>
          <cell r="G1192" t="str">
            <v>RL4B23F37N5162628</v>
          </cell>
        </row>
        <row r="1193">
          <cell r="A1193">
            <v>1187</v>
          </cell>
          <cell r="C1193" t="str">
            <v>KU-213</v>
          </cell>
          <cell r="D1193">
            <v>8</v>
          </cell>
          <cell r="G1193" t="str">
            <v>RL4B28F37N5170953</v>
          </cell>
        </row>
        <row r="1194">
          <cell r="A1194">
            <v>1188</v>
          </cell>
          <cell r="C1194" t="str">
            <v>LB-239</v>
          </cell>
          <cell r="D1194">
            <v>6</v>
          </cell>
          <cell r="G1194" t="str">
            <v>RL4B28F39N5170954</v>
          </cell>
        </row>
        <row r="1195">
          <cell r="A1195">
            <v>1189</v>
          </cell>
          <cell r="C1195" t="str">
            <v>KY-263</v>
          </cell>
          <cell r="D1195">
            <v>9</v>
          </cell>
          <cell r="G1195" t="str">
            <v>RL4B23F39N5162629</v>
          </cell>
        </row>
        <row r="1196">
          <cell r="A1196">
            <v>1190</v>
          </cell>
          <cell r="C1196" t="str">
            <v>LB-239</v>
          </cell>
          <cell r="D1196">
            <v>7</v>
          </cell>
          <cell r="G1196" t="str">
            <v>RL4B28F30N5170955</v>
          </cell>
        </row>
        <row r="1197">
          <cell r="A1197">
            <v>1191</v>
          </cell>
          <cell r="C1197" t="str">
            <v>KU-213</v>
          </cell>
          <cell r="D1197">
            <v>9</v>
          </cell>
          <cell r="G1197" t="str">
            <v>RL4B28F32N5170956</v>
          </cell>
        </row>
        <row r="1198">
          <cell r="A1198">
            <v>1192</v>
          </cell>
          <cell r="C1198" t="str">
            <v>KY-263</v>
          </cell>
          <cell r="D1198">
            <v>10</v>
          </cell>
          <cell r="G1198" t="str">
            <v>RL4B23F35N5162630</v>
          </cell>
        </row>
        <row r="1199">
          <cell r="A1199">
            <v>1193</v>
          </cell>
          <cell r="C1199" t="str">
            <v>KY-264</v>
          </cell>
          <cell r="D1199">
            <v>1</v>
          </cell>
          <cell r="G1199" t="str">
            <v>RL4B23F37N5162631</v>
          </cell>
        </row>
        <row r="1200">
          <cell r="A1200">
            <v>1194</v>
          </cell>
          <cell r="C1200" t="str">
            <v>LB-239</v>
          </cell>
          <cell r="D1200">
            <v>8</v>
          </cell>
          <cell r="G1200" t="str">
            <v>RL4B28F34N5170957</v>
          </cell>
        </row>
        <row r="1201">
          <cell r="A1201">
            <v>1195</v>
          </cell>
          <cell r="C1201" t="str">
            <v>KU-213</v>
          </cell>
          <cell r="D1201">
            <v>10</v>
          </cell>
          <cell r="G1201" t="str">
            <v>RL4B28F36N5170958</v>
          </cell>
        </row>
        <row r="1202">
          <cell r="A1202">
            <v>1196</v>
          </cell>
          <cell r="C1202" t="str">
            <v>KY-264</v>
          </cell>
          <cell r="D1202">
            <v>2</v>
          </cell>
          <cell r="G1202" t="str">
            <v>RL4B23F39N5162632</v>
          </cell>
        </row>
        <row r="1203">
          <cell r="A1203">
            <v>1197</v>
          </cell>
          <cell r="C1203" t="str">
            <v>LB-239</v>
          </cell>
          <cell r="D1203">
            <v>9</v>
          </cell>
          <cell r="G1203" t="str">
            <v>RL4B28F38N5170959</v>
          </cell>
        </row>
        <row r="1204">
          <cell r="A1204">
            <v>1198</v>
          </cell>
          <cell r="C1204" t="str">
            <v>KY-264</v>
          </cell>
          <cell r="D1204">
            <v>3</v>
          </cell>
          <cell r="G1204" t="str">
            <v>RL4B23F30N5162633</v>
          </cell>
        </row>
        <row r="1205">
          <cell r="A1205">
            <v>1199</v>
          </cell>
          <cell r="C1205" t="str">
            <v>KU-214</v>
          </cell>
          <cell r="D1205">
            <v>1</v>
          </cell>
          <cell r="G1205" t="str">
            <v>RL4B28F34N5170960</v>
          </cell>
        </row>
        <row r="1206">
          <cell r="A1206">
            <v>1200</v>
          </cell>
          <cell r="C1206" t="str">
            <v>KY-264</v>
          </cell>
          <cell r="D1206">
            <v>4</v>
          </cell>
          <cell r="G1206" t="str">
            <v>RL4B23F32N5162634</v>
          </cell>
        </row>
        <row r="1207">
          <cell r="A1207">
            <v>1201</v>
          </cell>
          <cell r="C1207" t="str">
            <v>LB-239</v>
          </cell>
          <cell r="D1207">
            <v>10</v>
          </cell>
          <cell r="G1207" t="str">
            <v>RL4B28F36N5170961</v>
          </cell>
        </row>
        <row r="1208">
          <cell r="A1208">
            <v>1202</v>
          </cell>
          <cell r="C1208" t="str">
            <v>KY-264</v>
          </cell>
          <cell r="D1208">
            <v>5</v>
          </cell>
          <cell r="G1208" t="str">
            <v>RL4B23F34N5162635</v>
          </cell>
        </row>
        <row r="1209">
          <cell r="A1209">
            <v>1203</v>
          </cell>
          <cell r="C1209" t="str">
            <v>KU-214</v>
          </cell>
          <cell r="D1209">
            <v>2</v>
          </cell>
          <cell r="G1209" t="str">
            <v>RL4B28F38N5170962</v>
          </cell>
        </row>
        <row r="1210">
          <cell r="A1210">
            <v>1204</v>
          </cell>
          <cell r="C1210" t="str">
            <v>LB-240</v>
          </cell>
          <cell r="D1210">
            <v>1</v>
          </cell>
          <cell r="G1210" t="str">
            <v>RL4B28F3XN5170963</v>
          </cell>
        </row>
        <row r="1211">
          <cell r="A1211">
            <v>1205</v>
          </cell>
          <cell r="C1211" t="str">
            <v>KY-264</v>
          </cell>
          <cell r="D1211">
            <v>6</v>
          </cell>
          <cell r="G1211" t="str">
            <v>RL4B23F36N5162636</v>
          </cell>
        </row>
        <row r="1212">
          <cell r="A1212">
            <v>1206</v>
          </cell>
          <cell r="C1212" t="str">
            <v>KU-214</v>
          </cell>
          <cell r="D1212">
            <v>3</v>
          </cell>
          <cell r="G1212" t="str">
            <v>RL4B28F31N5170964</v>
          </cell>
        </row>
        <row r="1213">
          <cell r="A1213">
            <v>1207</v>
          </cell>
          <cell r="C1213" t="str">
            <v>KY-264</v>
          </cell>
          <cell r="D1213">
            <v>7</v>
          </cell>
          <cell r="G1213" t="str">
            <v>RL4B23F38N5162637</v>
          </cell>
        </row>
        <row r="1214">
          <cell r="A1214">
            <v>1208</v>
          </cell>
          <cell r="C1214" t="str">
            <v>LB-240</v>
          </cell>
          <cell r="D1214">
            <v>2</v>
          </cell>
          <cell r="G1214" t="str">
            <v>RL4B28F33N5170965</v>
          </cell>
        </row>
        <row r="1215">
          <cell r="A1215">
            <v>1209</v>
          </cell>
          <cell r="C1215" t="str">
            <v>KY-264</v>
          </cell>
          <cell r="D1215">
            <v>8</v>
          </cell>
          <cell r="G1215" t="str">
            <v>RL4B23F3XN5162638</v>
          </cell>
        </row>
        <row r="1216">
          <cell r="A1216">
            <v>1210</v>
          </cell>
          <cell r="C1216" t="str">
            <v>KU-214</v>
          </cell>
          <cell r="D1216">
            <v>4</v>
          </cell>
          <cell r="G1216" t="str">
            <v>RL4B28F35N5170966</v>
          </cell>
        </row>
        <row r="1217">
          <cell r="A1217">
            <v>1211</v>
          </cell>
          <cell r="C1217" t="str">
            <v>LB-240</v>
          </cell>
          <cell r="D1217">
            <v>3</v>
          </cell>
          <cell r="G1217" t="str">
            <v>RL4B28F37N5170967</v>
          </cell>
        </row>
        <row r="1218">
          <cell r="A1218">
            <v>1212</v>
          </cell>
          <cell r="C1218" t="str">
            <v>KY-264</v>
          </cell>
          <cell r="D1218">
            <v>9</v>
          </cell>
          <cell r="G1218" t="str">
            <v>RL4B23F31N5162639</v>
          </cell>
        </row>
        <row r="1219">
          <cell r="A1219">
            <v>1213</v>
          </cell>
          <cell r="C1219" t="str">
            <v>KY-264</v>
          </cell>
          <cell r="D1219">
            <v>10</v>
          </cell>
          <cell r="G1219" t="str">
            <v>RL4B23F38N5162640</v>
          </cell>
        </row>
        <row r="1220">
          <cell r="A1220">
            <v>1214</v>
          </cell>
          <cell r="C1220" t="str">
            <v>KU-214</v>
          </cell>
          <cell r="D1220">
            <v>5</v>
          </cell>
          <cell r="G1220" t="str">
            <v>RL4B28F39N5170968</v>
          </cell>
        </row>
        <row r="1221">
          <cell r="A1221">
            <v>1215</v>
          </cell>
          <cell r="C1221" t="str">
            <v>LB-240</v>
          </cell>
          <cell r="D1221">
            <v>4</v>
          </cell>
          <cell r="G1221" t="str">
            <v>RL4B28F30N5170969</v>
          </cell>
        </row>
        <row r="1222">
          <cell r="A1222">
            <v>1216</v>
          </cell>
          <cell r="C1222" t="str">
            <v>KY-265</v>
          </cell>
          <cell r="D1222">
            <v>1</v>
          </cell>
          <cell r="G1222" t="str">
            <v>RL4B23F3XN5162641</v>
          </cell>
        </row>
        <row r="1223">
          <cell r="A1223">
            <v>1217</v>
          </cell>
          <cell r="C1223" t="str">
            <v>LB-240</v>
          </cell>
          <cell r="D1223">
            <v>5</v>
          </cell>
          <cell r="G1223" t="str">
            <v>RL4B28F37N5170970</v>
          </cell>
        </row>
        <row r="1224">
          <cell r="A1224">
            <v>1218</v>
          </cell>
          <cell r="C1224" t="str">
            <v>KU-214</v>
          </cell>
          <cell r="D1224">
            <v>6</v>
          </cell>
          <cell r="G1224" t="str">
            <v>RL4B28F39N5170971</v>
          </cell>
        </row>
        <row r="1225">
          <cell r="A1225">
            <v>1219</v>
          </cell>
          <cell r="C1225" t="str">
            <v>KY-265</v>
          </cell>
          <cell r="D1225">
            <v>2</v>
          </cell>
          <cell r="G1225" t="str">
            <v>RL4B23F31N5162642</v>
          </cell>
        </row>
        <row r="1226">
          <cell r="A1226">
            <v>1220</v>
          </cell>
          <cell r="C1226" t="str">
            <v>KY-265</v>
          </cell>
          <cell r="D1226">
            <v>3</v>
          </cell>
          <cell r="G1226" t="str">
            <v>RL4B23F33N5162643</v>
          </cell>
        </row>
        <row r="1227">
          <cell r="A1227">
            <v>1221</v>
          </cell>
          <cell r="C1227" t="str">
            <v>LB-240</v>
          </cell>
          <cell r="D1227">
            <v>6</v>
          </cell>
          <cell r="G1227" t="str">
            <v>RL4B28F30N5170972</v>
          </cell>
        </row>
        <row r="1228">
          <cell r="A1228">
            <v>1222</v>
          </cell>
          <cell r="C1228" t="str">
            <v>KU-214</v>
          </cell>
          <cell r="D1228">
            <v>7</v>
          </cell>
          <cell r="G1228" t="str">
            <v>RL4B28F32N5170973</v>
          </cell>
        </row>
        <row r="1229">
          <cell r="A1229">
            <v>1223</v>
          </cell>
          <cell r="C1229" t="str">
            <v>KY-265</v>
          </cell>
          <cell r="D1229">
            <v>4</v>
          </cell>
          <cell r="G1229" t="str">
            <v>RL4B23F35N5162644</v>
          </cell>
        </row>
        <row r="1230">
          <cell r="A1230">
            <v>1224</v>
          </cell>
          <cell r="C1230" t="str">
            <v>LB-240</v>
          </cell>
          <cell r="D1230">
            <v>7</v>
          </cell>
          <cell r="G1230" t="str">
            <v>RL4B28F34N5170974</v>
          </cell>
        </row>
        <row r="1231">
          <cell r="A1231">
            <v>1225</v>
          </cell>
          <cell r="C1231" t="str">
            <v>KY-265</v>
          </cell>
          <cell r="D1231">
            <v>5</v>
          </cell>
          <cell r="G1231" t="str">
            <v>RL4B23F37N5162645</v>
          </cell>
        </row>
        <row r="1232">
          <cell r="A1232">
            <v>1226</v>
          </cell>
          <cell r="C1232" t="str">
            <v>KU-214</v>
          </cell>
          <cell r="D1232">
            <v>8</v>
          </cell>
          <cell r="G1232" t="str">
            <v>RL4B28F36N5170975</v>
          </cell>
        </row>
        <row r="1233">
          <cell r="A1233">
            <v>1227</v>
          </cell>
          <cell r="C1233" t="str">
            <v>KY-265</v>
          </cell>
          <cell r="D1233">
            <v>6</v>
          </cell>
          <cell r="G1233" t="str">
            <v>RL4B23F39N5162646</v>
          </cell>
        </row>
        <row r="1234">
          <cell r="A1234">
            <v>1228</v>
          </cell>
          <cell r="C1234" t="str">
            <v>LB-240</v>
          </cell>
          <cell r="D1234">
            <v>8</v>
          </cell>
          <cell r="G1234" t="str">
            <v>RL4B28F38N5170976</v>
          </cell>
        </row>
        <row r="1235">
          <cell r="A1235">
            <v>1229</v>
          </cell>
          <cell r="C1235" t="str">
            <v>KU-214</v>
          </cell>
          <cell r="D1235">
            <v>9</v>
          </cell>
          <cell r="G1235" t="str">
            <v>RL4B28F3XN5170977</v>
          </cell>
        </row>
        <row r="1236">
          <cell r="A1236">
            <v>1230</v>
          </cell>
          <cell r="C1236" t="str">
            <v>KY-265</v>
          </cell>
          <cell r="D1236">
            <v>7</v>
          </cell>
          <cell r="G1236" t="str">
            <v>RL4B23F30N5162647</v>
          </cell>
        </row>
        <row r="1237">
          <cell r="A1237">
            <v>1231</v>
          </cell>
          <cell r="C1237" t="str">
            <v>LB-240</v>
          </cell>
          <cell r="D1237">
            <v>9</v>
          </cell>
          <cell r="G1237" t="str">
            <v>RL4B28F31N5170978</v>
          </cell>
        </row>
        <row r="1238">
          <cell r="A1238">
            <v>1232</v>
          </cell>
          <cell r="C1238" t="str">
            <v>KY-265</v>
          </cell>
          <cell r="D1238">
            <v>8</v>
          </cell>
          <cell r="G1238" t="str">
            <v>RL4B23F32N5162648</v>
          </cell>
        </row>
        <row r="1239">
          <cell r="A1239">
            <v>1233</v>
          </cell>
          <cell r="C1239" t="str">
            <v>KU-214</v>
          </cell>
          <cell r="D1239">
            <v>10</v>
          </cell>
          <cell r="G1239" t="str">
            <v>RL4B28F33N5170979</v>
          </cell>
        </row>
        <row r="1240">
          <cell r="A1240">
            <v>1234</v>
          </cell>
          <cell r="C1240" t="str">
            <v>LB-240</v>
          </cell>
          <cell r="D1240">
            <v>10</v>
          </cell>
          <cell r="G1240" t="str">
            <v>RL4B28F3XN5170980</v>
          </cell>
        </row>
        <row r="1241">
          <cell r="A1241">
            <v>1235</v>
          </cell>
          <cell r="C1241" t="str">
            <v>KY-265</v>
          </cell>
          <cell r="D1241">
            <v>9</v>
          </cell>
          <cell r="G1241" t="str">
            <v>RL4B23F34N5162649</v>
          </cell>
        </row>
        <row r="1242">
          <cell r="A1242">
            <v>1236</v>
          </cell>
          <cell r="C1242" t="str">
            <v>KY-265</v>
          </cell>
          <cell r="D1242">
            <v>10</v>
          </cell>
          <cell r="G1242" t="str">
            <v>RL4B23F30N5162650</v>
          </cell>
        </row>
        <row r="1243">
          <cell r="A1243">
            <v>1237</v>
          </cell>
          <cell r="C1243" t="str">
            <v>KU-215</v>
          </cell>
          <cell r="D1243">
            <v>1</v>
          </cell>
          <cell r="G1243" t="str">
            <v>RL4B28F31N5170981</v>
          </cell>
        </row>
        <row r="1244">
          <cell r="A1244">
            <v>1238</v>
          </cell>
          <cell r="C1244" t="str">
            <v>LB-241</v>
          </cell>
          <cell r="D1244">
            <v>1</v>
          </cell>
          <cell r="G1244" t="str">
            <v>RL4B28F33N5170982</v>
          </cell>
        </row>
        <row r="1245">
          <cell r="A1245">
            <v>1239</v>
          </cell>
          <cell r="C1245" t="str">
            <v>KY-266</v>
          </cell>
          <cell r="D1245">
            <v>1</v>
          </cell>
          <cell r="G1245" t="str">
            <v>RL4B23F32N5162651</v>
          </cell>
        </row>
        <row r="1246">
          <cell r="A1246">
            <v>1240</v>
          </cell>
          <cell r="C1246" t="str">
            <v>LB-241</v>
          </cell>
          <cell r="D1246">
            <v>2</v>
          </cell>
          <cell r="G1246" t="str">
            <v>RL4B28F35N5170983</v>
          </cell>
        </row>
        <row r="1247">
          <cell r="A1247">
            <v>1241</v>
          </cell>
          <cell r="C1247" t="str">
            <v>KU-215</v>
          </cell>
          <cell r="D1247">
            <v>2</v>
          </cell>
          <cell r="G1247" t="str">
            <v>RL4B28F37N5170984</v>
          </cell>
        </row>
        <row r="1248">
          <cell r="A1248">
            <v>1242</v>
          </cell>
          <cell r="C1248" t="str">
            <v>KY-266</v>
          </cell>
          <cell r="D1248">
            <v>2</v>
          </cell>
          <cell r="G1248" t="str">
            <v>RL4B23F34N5162652</v>
          </cell>
        </row>
        <row r="1249">
          <cell r="A1249">
            <v>1243</v>
          </cell>
          <cell r="C1249" t="str">
            <v>KY-266</v>
          </cell>
          <cell r="D1249">
            <v>3</v>
          </cell>
          <cell r="G1249" t="str">
            <v>RL4B23F36N5162653</v>
          </cell>
        </row>
        <row r="1250">
          <cell r="A1250">
            <v>1244</v>
          </cell>
          <cell r="C1250" t="str">
            <v>LB-241</v>
          </cell>
          <cell r="D1250">
            <v>3</v>
          </cell>
          <cell r="G1250" t="str">
            <v>RL4B28F39N5170985</v>
          </cell>
        </row>
        <row r="1251">
          <cell r="A1251">
            <v>1245</v>
          </cell>
          <cell r="C1251" t="str">
            <v>KU-215</v>
          </cell>
          <cell r="D1251">
            <v>3</v>
          </cell>
          <cell r="G1251" t="str">
            <v>RL4B28F30N5170986</v>
          </cell>
        </row>
        <row r="1252">
          <cell r="A1252">
            <v>1246</v>
          </cell>
          <cell r="C1252" t="str">
            <v>KY-266</v>
          </cell>
          <cell r="D1252">
            <v>4</v>
          </cell>
          <cell r="G1252" t="str">
            <v>RL4B23F38N5162654</v>
          </cell>
        </row>
        <row r="1253">
          <cell r="A1253">
            <v>1247</v>
          </cell>
          <cell r="C1253" t="str">
            <v>LB-241</v>
          </cell>
          <cell r="D1253">
            <v>4</v>
          </cell>
          <cell r="G1253" t="str">
            <v>RL4B28F32N5170987</v>
          </cell>
        </row>
        <row r="1254">
          <cell r="A1254">
            <v>1248</v>
          </cell>
          <cell r="C1254" t="str">
            <v>KY-266</v>
          </cell>
          <cell r="D1254">
            <v>5</v>
          </cell>
          <cell r="G1254" t="str">
            <v>RL4B23F3XN5162655</v>
          </cell>
        </row>
        <row r="1255">
          <cell r="A1255">
            <v>1249</v>
          </cell>
          <cell r="C1255" t="str">
            <v>KU-215</v>
          </cell>
          <cell r="D1255">
            <v>4</v>
          </cell>
          <cell r="G1255" t="str">
            <v>RL4B28F34N5170988</v>
          </cell>
        </row>
        <row r="1256">
          <cell r="A1256">
            <v>1250</v>
          </cell>
          <cell r="C1256" t="str">
            <v>KY-266</v>
          </cell>
          <cell r="D1256">
            <v>6</v>
          </cell>
          <cell r="G1256" t="str">
            <v>RL4B23F31N5162656</v>
          </cell>
        </row>
        <row r="1257">
          <cell r="A1257">
            <v>1251</v>
          </cell>
          <cell r="C1257" t="str">
            <v>LB-241</v>
          </cell>
          <cell r="D1257">
            <v>5</v>
          </cell>
          <cell r="G1257" t="str">
            <v>RL4B28F36N5170989</v>
          </cell>
        </row>
        <row r="1258">
          <cell r="A1258">
            <v>1252</v>
          </cell>
          <cell r="C1258" t="str">
            <v>KU-215</v>
          </cell>
          <cell r="D1258">
            <v>5</v>
          </cell>
          <cell r="G1258" t="str">
            <v>RL4B28F32N5170990</v>
          </cell>
        </row>
        <row r="1259">
          <cell r="A1259">
            <v>1253</v>
          </cell>
          <cell r="C1259" t="str">
            <v>KY-266</v>
          </cell>
          <cell r="D1259">
            <v>7</v>
          </cell>
          <cell r="G1259" t="str">
            <v>RL4B23F33N5162657</v>
          </cell>
        </row>
        <row r="1260">
          <cell r="A1260">
            <v>1254</v>
          </cell>
          <cell r="C1260" t="str">
            <v>LB-241</v>
          </cell>
          <cell r="D1260">
            <v>6</v>
          </cell>
          <cell r="G1260" t="str">
            <v>RL4B28F34N5170991</v>
          </cell>
        </row>
        <row r="1261">
          <cell r="A1261">
            <v>1255</v>
          </cell>
          <cell r="C1261" t="str">
            <v>KY-266</v>
          </cell>
          <cell r="D1261">
            <v>8</v>
          </cell>
          <cell r="G1261" t="str">
            <v>RL4B23F35N5162658</v>
          </cell>
        </row>
        <row r="1262">
          <cell r="A1262">
            <v>1256</v>
          </cell>
          <cell r="C1262" t="str">
            <v>KU-215</v>
          </cell>
          <cell r="D1262">
            <v>6</v>
          </cell>
          <cell r="G1262" t="str">
            <v>RL4B28F36N5170992</v>
          </cell>
        </row>
        <row r="1263">
          <cell r="A1263">
            <v>1257</v>
          </cell>
          <cell r="C1263" t="str">
            <v>KY-266</v>
          </cell>
          <cell r="D1263">
            <v>9</v>
          </cell>
          <cell r="G1263" t="str">
            <v>RL4B23F37N5162659</v>
          </cell>
        </row>
        <row r="1264">
          <cell r="A1264">
            <v>1258</v>
          </cell>
          <cell r="C1264" t="str">
            <v>LB-241</v>
          </cell>
          <cell r="D1264">
            <v>7</v>
          </cell>
          <cell r="G1264" t="str">
            <v>RL4B28F38N5170993</v>
          </cell>
        </row>
        <row r="1265">
          <cell r="A1265">
            <v>1259</v>
          </cell>
          <cell r="C1265" t="str">
            <v>KY-266</v>
          </cell>
          <cell r="D1265">
            <v>10</v>
          </cell>
          <cell r="G1265" t="str">
            <v>RL4B23F33N5162660</v>
          </cell>
        </row>
        <row r="1266">
          <cell r="A1266">
            <v>1260</v>
          </cell>
          <cell r="C1266" t="str">
            <v>KU-215</v>
          </cell>
          <cell r="D1266">
            <v>7</v>
          </cell>
          <cell r="G1266" t="str">
            <v>RL4B28F3XN5170994</v>
          </cell>
        </row>
        <row r="1267">
          <cell r="A1267">
            <v>1261</v>
          </cell>
          <cell r="C1267" t="str">
            <v>LB-241</v>
          </cell>
          <cell r="D1267">
            <v>8</v>
          </cell>
          <cell r="G1267" t="str">
            <v>RL4B28F31N5170995</v>
          </cell>
        </row>
        <row r="1268">
          <cell r="A1268">
            <v>1262</v>
          </cell>
          <cell r="C1268" t="str">
            <v>KY-267</v>
          </cell>
          <cell r="D1268">
            <v>1</v>
          </cell>
          <cell r="G1268" t="str">
            <v>RL4B23F35N5162661</v>
          </cell>
        </row>
        <row r="1269">
          <cell r="A1269">
            <v>1263</v>
          </cell>
          <cell r="C1269" t="str">
            <v>KY-267</v>
          </cell>
          <cell r="D1269">
            <v>2</v>
          </cell>
          <cell r="G1269" t="str">
            <v>RL4B23F37N5162662</v>
          </cell>
        </row>
        <row r="1270">
          <cell r="A1270">
            <v>1264</v>
          </cell>
          <cell r="C1270" t="str">
            <v>KU-215</v>
          </cell>
          <cell r="D1270">
            <v>8</v>
          </cell>
          <cell r="G1270" t="str">
            <v>RL4B28F33N5170996</v>
          </cell>
        </row>
        <row r="1271">
          <cell r="A1271">
            <v>1265</v>
          </cell>
          <cell r="C1271" t="str">
            <v>LB-241</v>
          </cell>
          <cell r="D1271">
            <v>9</v>
          </cell>
          <cell r="G1271" t="str">
            <v>RL4B28F35N5170997</v>
          </cell>
        </row>
        <row r="1272">
          <cell r="A1272">
            <v>1266</v>
          </cell>
          <cell r="C1272" t="str">
            <v>KY-267</v>
          </cell>
          <cell r="D1272">
            <v>3</v>
          </cell>
          <cell r="G1272" t="str">
            <v>RL4B23F39N5162663</v>
          </cell>
        </row>
        <row r="1273">
          <cell r="A1273">
            <v>1267</v>
          </cell>
          <cell r="C1273" t="str">
            <v>LB-241</v>
          </cell>
          <cell r="D1273">
            <v>10</v>
          </cell>
          <cell r="G1273" t="str">
            <v>RL4B28F37N5170998</v>
          </cell>
        </row>
        <row r="1274">
          <cell r="A1274">
            <v>1268</v>
          </cell>
          <cell r="C1274" t="str">
            <v>KU-215</v>
          </cell>
          <cell r="D1274">
            <v>9</v>
          </cell>
          <cell r="G1274" t="str">
            <v>RL4B28F39N5170999</v>
          </cell>
        </row>
        <row r="1275">
          <cell r="A1275">
            <v>1269</v>
          </cell>
          <cell r="C1275" t="str">
            <v>KY-267</v>
          </cell>
          <cell r="D1275">
            <v>4</v>
          </cell>
          <cell r="G1275" t="str">
            <v>RL4B23F30N5162664</v>
          </cell>
        </row>
        <row r="1276">
          <cell r="A1276">
            <v>1270</v>
          </cell>
          <cell r="C1276" t="str">
            <v>KY-267</v>
          </cell>
          <cell r="D1276">
            <v>5</v>
          </cell>
          <cell r="G1276" t="str">
            <v>RL4B23F32N5162665</v>
          </cell>
        </row>
        <row r="1277">
          <cell r="A1277">
            <v>1271</v>
          </cell>
          <cell r="C1277" t="str">
            <v>LB-242</v>
          </cell>
          <cell r="D1277">
            <v>1</v>
          </cell>
          <cell r="G1277" t="str">
            <v>RL4B28F3XN5171000</v>
          </cell>
        </row>
        <row r="1278">
          <cell r="A1278">
            <v>1272</v>
          </cell>
          <cell r="C1278" t="str">
            <v>KU-215</v>
          </cell>
          <cell r="D1278">
            <v>10</v>
          </cell>
          <cell r="G1278" t="str">
            <v>RL4B28F31N5171001</v>
          </cell>
        </row>
        <row r="1279">
          <cell r="A1279">
            <v>1273</v>
          </cell>
          <cell r="C1279" t="str">
            <v>KY-267</v>
          </cell>
          <cell r="D1279">
            <v>6</v>
          </cell>
          <cell r="G1279" t="str">
            <v>RL4B23F34N5162666</v>
          </cell>
        </row>
        <row r="1280">
          <cell r="A1280">
            <v>1274</v>
          </cell>
          <cell r="C1280" t="str">
            <v>LB-242</v>
          </cell>
          <cell r="D1280">
            <v>2</v>
          </cell>
          <cell r="G1280" t="str">
            <v>RL4B28F33N5171002</v>
          </cell>
        </row>
        <row r="1281">
          <cell r="A1281">
            <v>1275</v>
          </cell>
          <cell r="C1281" t="str">
            <v>KY-267</v>
          </cell>
          <cell r="D1281">
            <v>7</v>
          </cell>
          <cell r="G1281" t="str">
            <v>RL4B23F36N5162667</v>
          </cell>
        </row>
        <row r="1282">
          <cell r="A1282">
            <v>1276</v>
          </cell>
          <cell r="C1282" t="str">
            <v>KU-216</v>
          </cell>
          <cell r="D1282">
            <v>1</v>
          </cell>
          <cell r="G1282" t="str">
            <v>RL4B28F35N5171003</v>
          </cell>
        </row>
        <row r="1283">
          <cell r="A1283">
            <v>1277</v>
          </cell>
          <cell r="C1283" t="str">
            <v>LB-242</v>
          </cell>
          <cell r="D1283">
            <v>3</v>
          </cell>
          <cell r="G1283" t="str">
            <v>RL4B28F37N5171004</v>
          </cell>
        </row>
        <row r="1284">
          <cell r="A1284">
            <v>1278</v>
          </cell>
          <cell r="C1284" t="str">
            <v>KY-267</v>
          </cell>
          <cell r="D1284">
            <v>8</v>
          </cell>
          <cell r="G1284" t="str">
            <v>RL4B23F38N5162668</v>
          </cell>
        </row>
        <row r="1285">
          <cell r="A1285">
            <v>1279</v>
          </cell>
          <cell r="C1285" t="str">
            <v>KU-216</v>
          </cell>
          <cell r="D1285">
            <v>2</v>
          </cell>
          <cell r="G1285" t="str">
            <v>RL4B28F39N5171005</v>
          </cell>
        </row>
        <row r="1286">
          <cell r="A1286">
            <v>1280</v>
          </cell>
          <cell r="C1286" t="str">
            <v>KY-267</v>
          </cell>
          <cell r="D1286">
            <v>9</v>
          </cell>
          <cell r="G1286" t="str">
            <v>RL4B23F3XN5162669</v>
          </cell>
        </row>
        <row r="1287">
          <cell r="A1287">
            <v>1281</v>
          </cell>
          <cell r="C1287" t="str">
            <v>LB-242</v>
          </cell>
          <cell r="D1287">
            <v>4</v>
          </cell>
          <cell r="G1287" t="str">
            <v>RL4B28F30N5171006</v>
          </cell>
        </row>
        <row r="1288">
          <cell r="A1288">
            <v>1282</v>
          </cell>
          <cell r="C1288" t="str">
            <v>KY-267</v>
          </cell>
          <cell r="D1288">
            <v>10</v>
          </cell>
          <cell r="G1288" t="str">
            <v>RL4B23F36N5162670</v>
          </cell>
        </row>
        <row r="1289">
          <cell r="A1289">
            <v>1283</v>
          </cell>
          <cell r="C1289" t="str">
            <v>KU-216</v>
          </cell>
          <cell r="D1289">
            <v>3</v>
          </cell>
          <cell r="G1289" t="str">
            <v>RL4B28F32N5171007</v>
          </cell>
        </row>
        <row r="1290">
          <cell r="A1290">
            <v>1284</v>
          </cell>
          <cell r="C1290" t="str">
            <v>LB-242</v>
          </cell>
          <cell r="D1290">
            <v>5</v>
          </cell>
          <cell r="G1290" t="str">
            <v>RL4B28F34N5171008</v>
          </cell>
        </row>
        <row r="1291">
          <cell r="A1291">
            <v>1285</v>
          </cell>
          <cell r="C1291" t="str">
            <v>KY-268</v>
          </cell>
          <cell r="D1291">
            <v>1</v>
          </cell>
          <cell r="G1291" t="str">
            <v>RL4B23F38N5162671</v>
          </cell>
        </row>
        <row r="1292">
          <cell r="A1292">
            <v>1286</v>
          </cell>
          <cell r="C1292" t="str">
            <v>KY-268</v>
          </cell>
          <cell r="D1292">
            <v>2</v>
          </cell>
          <cell r="G1292" t="str">
            <v>RL4B23F3XN5162672</v>
          </cell>
        </row>
        <row r="1293">
          <cell r="A1293">
            <v>1287</v>
          </cell>
          <cell r="C1293" t="str">
            <v>KU-216</v>
          </cell>
          <cell r="D1293">
            <v>4</v>
          </cell>
          <cell r="G1293" t="str">
            <v>RL4B28F36N5171009</v>
          </cell>
        </row>
        <row r="1294">
          <cell r="A1294">
            <v>1288</v>
          </cell>
          <cell r="C1294" t="str">
            <v>LB-242</v>
          </cell>
          <cell r="D1294">
            <v>6</v>
          </cell>
          <cell r="G1294" t="str">
            <v>RL4B28F32N5171010</v>
          </cell>
        </row>
        <row r="1295">
          <cell r="A1295">
            <v>1289</v>
          </cell>
          <cell r="C1295" t="str">
            <v>KY-268</v>
          </cell>
          <cell r="D1295">
            <v>3</v>
          </cell>
          <cell r="G1295" t="str">
            <v>RL4B23F31N5162673</v>
          </cell>
        </row>
        <row r="1296">
          <cell r="A1296">
            <v>1290</v>
          </cell>
          <cell r="C1296" t="str">
            <v>LB-242</v>
          </cell>
          <cell r="D1296">
            <v>7</v>
          </cell>
          <cell r="G1296" t="str">
            <v>RL4B28F34N5171011</v>
          </cell>
        </row>
        <row r="1297">
          <cell r="A1297">
            <v>1291</v>
          </cell>
          <cell r="C1297" t="str">
            <v>KU-216</v>
          </cell>
          <cell r="D1297">
            <v>5</v>
          </cell>
          <cell r="G1297" t="str">
            <v>RL4B28F36N5171012</v>
          </cell>
        </row>
        <row r="1298">
          <cell r="A1298">
            <v>1292</v>
          </cell>
          <cell r="C1298" t="str">
            <v>KY-268</v>
          </cell>
          <cell r="D1298">
            <v>4</v>
          </cell>
          <cell r="G1298" t="str">
            <v>RL4B23F33N5162674</v>
          </cell>
        </row>
        <row r="1299">
          <cell r="A1299">
            <v>1293</v>
          </cell>
          <cell r="C1299" t="str">
            <v>KY-268</v>
          </cell>
          <cell r="D1299">
            <v>5</v>
          </cell>
          <cell r="G1299" t="str">
            <v>RL4B23F35N5162675</v>
          </cell>
        </row>
        <row r="1300">
          <cell r="A1300">
            <v>1294</v>
          </cell>
          <cell r="C1300" t="str">
            <v>LB-242</v>
          </cell>
          <cell r="D1300">
            <v>8</v>
          </cell>
          <cell r="G1300" t="str">
            <v>RL4B28F38N5171013</v>
          </cell>
        </row>
        <row r="1301">
          <cell r="A1301">
            <v>1295</v>
          </cell>
          <cell r="C1301" t="str">
            <v>KU-216</v>
          </cell>
          <cell r="D1301">
            <v>6</v>
          </cell>
          <cell r="G1301" t="str">
            <v>RL4B28F3XN5171014</v>
          </cell>
        </row>
        <row r="1302">
          <cell r="A1302">
            <v>1296</v>
          </cell>
          <cell r="C1302" t="str">
            <v>KY-268</v>
          </cell>
          <cell r="D1302">
            <v>6</v>
          </cell>
          <cell r="G1302" t="str">
            <v>RL4B23F37N5162676</v>
          </cell>
        </row>
        <row r="1303">
          <cell r="A1303">
            <v>1297</v>
          </cell>
          <cell r="C1303" t="str">
            <v>LB-242</v>
          </cell>
          <cell r="D1303">
            <v>9</v>
          </cell>
          <cell r="G1303" t="str">
            <v>RL4B28F31N5171015</v>
          </cell>
        </row>
        <row r="1304">
          <cell r="A1304">
            <v>1298</v>
          </cell>
          <cell r="C1304" t="str">
            <v>KY-268</v>
          </cell>
          <cell r="D1304">
            <v>7</v>
          </cell>
          <cell r="G1304" t="str">
            <v>RL4B23F39N5162677</v>
          </cell>
        </row>
        <row r="1305">
          <cell r="A1305">
            <v>1299</v>
          </cell>
          <cell r="C1305" t="str">
            <v>KU-216</v>
          </cell>
          <cell r="D1305">
            <v>7</v>
          </cell>
          <cell r="G1305" t="str">
            <v>RL4B28F33N5171016</v>
          </cell>
        </row>
        <row r="1306">
          <cell r="A1306">
            <v>1300</v>
          </cell>
          <cell r="C1306" t="str">
            <v>KY-268</v>
          </cell>
          <cell r="D1306">
            <v>8</v>
          </cell>
          <cell r="G1306" t="str">
            <v>RL4B23F30N5162678</v>
          </cell>
        </row>
        <row r="1307">
          <cell r="A1307">
            <v>1301</v>
          </cell>
          <cell r="C1307" t="str">
            <v>LB-242</v>
          </cell>
          <cell r="D1307">
            <v>10</v>
          </cell>
          <cell r="G1307" t="str">
            <v>RL4B28F35N5171017</v>
          </cell>
        </row>
        <row r="1308">
          <cell r="A1308">
            <v>1302</v>
          </cell>
          <cell r="C1308" t="str">
            <v>KU-216</v>
          </cell>
          <cell r="D1308">
            <v>8</v>
          </cell>
          <cell r="G1308" t="str">
            <v>RL4B28F37N5171018</v>
          </cell>
        </row>
        <row r="1309">
          <cell r="A1309">
            <v>1303</v>
          </cell>
          <cell r="C1309" t="str">
            <v>KY-268</v>
          </cell>
          <cell r="D1309">
            <v>9</v>
          </cell>
          <cell r="G1309" t="str">
            <v>RL4B23F32N5162679</v>
          </cell>
        </row>
        <row r="1310">
          <cell r="A1310">
            <v>1304</v>
          </cell>
          <cell r="C1310" t="str">
            <v>LB-243</v>
          </cell>
          <cell r="D1310">
            <v>1</v>
          </cell>
          <cell r="G1310" t="str">
            <v>RL4B28F39N5171019</v>
          </cell>
        </row>
        <row r="1311">
          <cell r="A1311">
            <v>1305</v>
          </cell>
          <cell r="C1311" t="str">
            <v>KY-268</v>
          </cell>
          <cell r="D1311">
            <v>10</v>
          </cell>
          <cell r="G1311" t="str">
            <v>RL4B23F39N5162680</v>
          </cell>
        </row>
        <row r="1312">
          <cell r="A1312">
            <v>1306</v>
          </cell>
          <cell r="C1312" t="str">
            <v>KU-216</v>
          </cell>
          <cell r="D1312">
            <v>9</v>
          </cell>
          <cell r="G1312" t="str">
            <v>RL4B28F35N5171020</v>
          </cell>
        </row>
        <row r="1313">
          <cell r="A1313">
            <v>1307</v>
          </cell>
          <cell r="C1313" t="str">
            <v>KY-269</v>
          </cell>
          <cell r="D1313">
            <v>1</v>
          </cell>
          <cell r="G1313" t="str">
            <v>RL4B23F30N5162681</v>
          </cell>
        </row>
        <row r="1314">
          <cell r="A1314">
            <v>1308</v>
          </cell>
          <cell r="C1314" t="str">
            <v>LB-243</v>
          </cell>
          <cell r="D1314">
            <v>2</v>
          </cell>
          <cell r="G1314" t="str">
            <v>RL4B28F37N5171021</v>
          </cell>
        </row>
        <row r="1315">
          <cell r="A1315">
            <v>1309</v>
          </cell>
          <cell r="C1315" t="str">
            <v>KY-269</v>
          </cell>
          <cell r="D1315">
            <v>2</v>
          </cell>
          <cell r="G1315" t="str">
            <v>RL4B23F32N5162682</v>
          </cell>
        </row>
        <row r="1316">
          <cell r="A1316">
            <v>1310</v>
          </cell>
          <cell r="C1316" t="str">
            <v>KU-216</v>
          </cell>
          <cell r="D1316">
            <v>10</v>
          </cell>
          <cell r="G1316" t="str">
            <v>RL4B28F39N5171022</v>
          </cell>
        </row>
        <row r="1317">
          <cell r="A1317">
            <v>1311</v>
          </cell>
          <cell r="C1317" t="str">
            <v>LB-243</v>
          </cell>
          <cell r="D1317">
            <v>3</v>
          </cell>
          <cell r="G1317" t="str">
            <v>RL4B28F30N5171023</v>
          </cell>
        </row>
        <row r="1318">
          <cell r="A1318">
            <v>1312</v>
          </cell>
          <cell r="C1318" t="str">
            <v>KY-269</v>
          </cell>
          <cell r="D1318">
            <v>3</v>
          </cell>
          <cell r="G1318" t="str">
            <v>RL4B23F34N5162683</v>
          </cell>
        </row>
        <row r="1319">
          <cell r="A1319">
            <v>1313</v>
          </cell>
          <cell r="C1319" t="str">
            <v>KY-269</v>
          </cell>
          <cell r="D1319">
            <v>4</v>
          </cell>
          <cell r="G1319" t="str">
            <v>RL4B23F36N5162684</v>
          </cell>
        </row>
        <row r="1320">
          <cell r="A1320">
            <v>1314</v>
          </cell>
          <cell r="C1320" t="str">
            <v>KU-217</v>
          </cell>
          <cell r="D1320">
            <v>1</v>
          </cell>
          <cell r="G1320" t="str">
            <v>RL4B28F32N5171024</v>
          </cell>
        </row>
        <row r="1321">
          <cell r="A1321">
            <v>1315</v>
          </cell>
          <cell r="C1321" t="str">
            <v>LB-243</v>
          </cell>
          <cell r="D1321">
            <v>4</v>
          </cell>
          <cell r="G1321" t="str">
            <v>RL4B28F34N5171025</v>
          </cell>
        </row>
        <row r="1322">
          <cell r="A1322">
            <v>1316</v>
          </cell>
          <cell r="C1322" t="str">
            <v>KY-269</v>
          </cell>
          <cell r="D1322">
            <v>5</v>
          </cell>
          <cell r="G1322" t="str">
            <v>RL4B23F38N5162685</v>
          </cell>
        </row>
        <row r="1323">
          <cell r="A1323">
            <v>1317</v>
          </cell>
          <cell r="C1323" t="str">
            <v>LB-243</v>
          </cell>
          <cell r="D1323">
            <v>5</v>
          </cell>
          <cell r="G1323" t="str">
            <v>RL4B28F36N5171026</v>
          </cell>
        </row>
        <row r="1324">
          <cell r="A1324">
            <v>1318</v>
          </cell>
          <cell r="C1324" t="str">
            <v>KU-217</v>
          </cell>
          <cell r="D1324">
            <v>2</v>
          </cell>
          <cell r="G1324" t="str">
            <v>RL4B28F38N5171027</v>
          </cell>
        </row>
        <row r="1325">
          <cell r="A1325">
            <v>1319</v>
          </cell>
          <cell r="C1325" t="str">
            <v>KY-269</v>
          </cell>
          <cell r="D1325">
            <v>6</v>
          </cell>
          <cell r="G1325" t="str">
            <v>RL4B23F3XN5162686</v>
          </cell>
        </row>
        <row r="1326">
          <cell r="A1326">
            <v>1320</v>
          </cell>
          <cell r="C1326" t="str">
            <v>LB-243</v>
          </cell>
          <cell r="D1326">
            <v>6</v>
          </cell>
          <cell r="G1326" t="str">
            <v>RL4B28F3XN5171028</v>
          </cell>
        </row>
        <row r="1327">
          <cell r="A1327">
            <v>1321</v>
          </cell>
          <cell r="C1327" t="str">
            <v>KY-269</v>
          </cell>
          <cell r="D1327">
            <v>7</v>
          </cell>
          <cell r="G1327" t="str">
            <v>RL4B23F31N5162687</v>
          </cell>
        </row>
        <row r="1328">
          <cell r="A1328">
            <v>1322</v>
          </cell>
          <cell r="C1328" t="str">
            <v>KU-217</v>
          </cell>
          <cell r="D1328">
            <v>3</v>
          </cell>
          <cell r="G1328" t="str">
            <v>RL4B28F31N5171029</v>
          </cell>
        </row>
        <row r="1329">
          <cell r="A1329">
            <v>1323</v>
          </cell>
          <cell r="C1329" t="str">
            <v>KY-269</v>
          </cell>
          <cell r="D1329">
            <v>8</v>
          </cell>
          <cell r="G1329" t="str">
            <v>RL4B23F33N5162688</v>
          </cell>
        </row>
        <row r="1330">
          <cell r="A1330">
            <v>1324</v>
          </cell>
          <cell r="C1330" t="str">
            <v>LB-243</v>
          </cell>
          <cell r="D1330">
            <v>7</v>
          </cell>
          <cell r="G1330" t="str">
            <v>RL4B28F38N5171030</v>
          </cell>
        </row>
        <row r="1331">
          <cell r="A1331">
            <v>1325</v>
          </cell>
          <cell r="C1331" t="str">
            <v>KY-269</v>
          </cell>
          <cell r="D1331">
            <v>9</v>
          </cell>
          <cell r="G1331" t="str">
            <v>RL4B23F35N5162689</v>
          </cell>
        </row>
        <row r="1332">
          <cell r="A1332">
            <v>1326</v>
          </cell>
          <cell r="C1332" t="str">
            <v>KU-217</v>
          </cell>
          <cell r="D1332">
            <v>4</v>
          </cell>
          <cell r="G1332" t="str">
            <v>RL4B28F3XN5171031</v>
          </cell>
        </row>
        <row r="1333">
          <cell r="A1333">
            <v>1327</v>
          </cell>
          <cell r="C1333" t="str">
            <v>LB-243</v>
          </cell>
          <cell r="D1333">
            <v>8</v>
          </cell>
          <cell r="G1333" t="str">
            <v>RL4B28F31N5171032</v>
          </cell>
        </row>
        <row r="1334">
          <cell r="A1334">
            <v>1328</v>
          </cell>
          <cell r="C1334" t="str">
            <v>KY-269</v>
          </cell>
          <cell r="D1334">
            <v>10</v>
          </cell>
          <cell r="G1334" t="str">
            <v>RL4B23F31N5162690</v>
          </cell>
        </row>
        <row r="1335">
          <cell r="A1335">
            <v>1329</v>
          </cell>
          <cell r="C1335" t="str">
            <v>KU-217</v>
          </cell>
          <cell r="D1335">
            <v>5</v>
          </cell>
          <cell r="G1335" t="str">
            <v>RL4B28F33N5171033</v>
          </cell>
        </row>
        <row r="1336">
          <cell r="A1336">
            <v>1330</v>
          </cell>
          <cell r="C1336" t="str">
            <v>KY-270</v>
          </cell>
          <cell r="D1336">
            <v>1</v>
          </cell>
          <cell r="G1336" t="str">
            <v>RL4B23F33N5162691</v>
          </cell>
        </row>
        <row r="1337">
          <cell r="A1337">
            <v>1331</v>
          </cell>
          <cell r="C1337" t="str">
            <v>LB-243</v>
          </cell>
          <cell r="D1337">
            <v>9</v>
          </cell>
          <cell r="G1337" t="str">
            <v>RL4B28F35N5171034</v>
          </cell>
        </row>
        <row r="1338">
          <cell r="A1338">
            <v>1332</v>
          </cell>
          <cell r="C1338" t="str">
            <v>KY-270</v>
          </cell>
          <cell r="D1338">
            <v>2</v>
          </cell>
          <cell r="G1338" t="str">
            <v>RL4B23F35N5162692</v>
          </cell>
        </row>
        <row r="1339">
          <cell r="A1339">
            <v>1333</v>
          </cell>
          <cell r="C1339" t="str">
            <v>KU-217</v>
          </cell>
          <cell r="D1339">
            <v>6</v>
          </cell>
          <cell r="G1339" t="str">
            <v>RL4B28F37N5171035</v>
          </cell>
        </row>
        <row r="1340">
          <cell r="A1340">
            <v>1334</v>
          </cell>
          <cell r="C1340" t="str">
            <v>LB-243</v>
          </cell>
          <cell r="D1340">
            <v>10</v>
          </cell>
          <cell r="G1340" t="str">
            <v>RL4B28F39N5171036</v>
          </cell>
        </row>
        <row r="1341">
          <cell r="A1341">
            <v>1335</v>
          </cell>
          <cell r="C1341" t="str">
            <v>KY-270</v>
          </cell>
          <cell r="D1341">
            <v>3</v>
          </cell>
          <cell r="G1341" t="str">
            <v>RL4B23F37N5162693</v>
          </cell>
        </row>
        <row r="1342">
          <cell r="A1342">
            <v>1336</v>
          </cell>
          <cell r="C1342" t="str">
            <v>KY-270</v>
          </cell>
          <cell r="D1342">
            <v>4</v>
          </cell>
          <cell r="G1342" t="str">
            <v>RL4B23F39N5162694</v>
          </cell>
        </row>
        <row r="1343">
          <cell r="A1343">
            <v>1337</v>
          </cell>
          <cell r="C1343" t="str">
            <v>KU-217</v>
          </cell>
          <cell r="D1343">
            <v>7</v>
          </cell>
          <cell r="G1343" t="str">
            <v>RL4B28F30N5171037</v>
          </cell>
        </row>
        <row r="1344">
          <cell r="A1344">
            <v>1338</v>
          </cell>
          <cell r="C1344" t="str">
            <v>LB-244</v>
          </cell>
          <cell r="D1344">
            <v>1</v>
          </cell>
          <cell r="G1344" t="str">
            <v>RL4B28F32N5171038</v>
          </cell>
        </row>
        <row r="1345">
          <cell r="A1345">
            <v>1339</v>
          </cell>
          <cell r="C1345" t="str">
            <v>KY-270</v>
          </cell>
          <cell r="D1345">
            <v>5</v>
          </cell>
          <cell r="G1345" t="str">
            <v>RL4B23F30N5162695</v>
          </cell>
        </row>
        <row r="1346">
          <cell r="A1346">
            <v>1340</v>
          </cell>
          <cell r="C1346" t="str">
            <v>LB-244</v>
          </cell>
          <cell r="D1346">
            <v>2</v>
          </cell>
          <cell r="G1346" t="str">
            <v>RL4B28F34N5171039</v>
          </cell>
        </row>
        <row r="1347">
          <cell r="A1347">
            <v>1341</v>
          </cell>
          <cell r="C1347" t="str">
            <v>KU-217</v>
          </cell>
          <cell r="D1347">
            <v>8</v>
          </cell>
          <cell r="G1347" t="str">
            <v>RL4B28F30N5171040</v>
          </cell>
        </row>
        <row r="1348">
          <cell r="A1348">
            <v>1342</v>
          </cell>
          <cell r="C1348" t="str">
            <v>KY-270</v>
          </cell>
          <cell r="D1348">
            <v>6</v>
          </cell>
          <cell r="G1348" t="str">
            <v>RL4B23F32N5162696</v>
          </cell>
        </row>
        <row r="1349">
          <cell r="A1349">
            <v>1343</v>
          </cell>
          <cell r="C1349" t="str">
            <v>KY-270</v>
          </cell>
          <cell r="D1349">
            <v>7</v>
          </cell>
          <cell r="G1349" t="str">
            <v>RL4B23F34N5162697</v>
          </cell>
        </row>
        <row r="1350">
          <cell r="A1350">
            <v>1344</v>
          </cell>
          <cell r="C1350" t="str">
            <v>LB-244</v>
          </cell>
          <cell r="D1350">
            <v>3</v>
          </cell>
          <cell r="G1350" t="str">
            <v>RL4B28F32N5171041</v>
          </cell>
        </row>
        <row r="1351">
          <cell r="A1351">
            <v>1345</v>
          </cell>
          <cell r="C1351" t="str">
            <v>KU-217</v>
          </cell>
          <cell r="D1351">
            <v>9</v>
          </cell>
          <cell r="G1351" t="str">
            <v>RL4B28F34N5171042</v>
          </cell>
        </row>
        <row r="1352">
          <cell r="A1352">
            <v>1346</v>
          </cell>
          <cell r="C1352" t="str">
            <v>KY-270</v>
          </cell>
          <cell r="D1352">
            <v>8</v>
          </cell>
          <cell r="G1352" t="str">
            <v>RL4B23F36N5162698</v>
          </cell>
        </row>
        <row r="1353">
          <cell r="A1353">
            <v>1347</v>
          </cell>
          <cell r="C1353" t="str">
            <v>LB-244</v>
          </cell>
          <cell r="D1353">
            <v>4</v>
          </cell>
          <cell r="G1353" t="str">
            <v>RL4B28F36N5171043</v>
          </cell>
        </row>
        <row r="1354">
          <cell r="A1354">
            <v>1348</v>
          </cell>
          <cell r="C1354" t="str">
            <v>KY-270</v>
          </cell>
          <cell r="D1354">
            <v>9</v>
          </cell>
          <cell r="G1354" t="str">
            <v>RL4B23F38N5162699</v>
          </cell>
        </row>
        <row r="1355">
          <cell r="A1355">
            <v>1349</v>
          </cell>
          <cell r="C1355" t="str">
            <v>KU-217</v>
          </cell>
          <cell r="D1355">
            <v>10</v>
          </cell>
          <cell r="G1355" t="str">
            <v>RL4B28F38N5171044</v>
          </cell>
        </row>
        <row r="1356">
          <cell r="A1356">
            <v>1350</v>
          </cell>
          <cell r="C1356" t="str">
            <v>KY-270</v>
          </cell>
          <cell r="D1356">
            <v>10</v>
          </cell>
          <cell r="G1356" t="str">
            <v>RL4B23F30N5162700</v>
          </cell>
        </row>
        <row r="1357">
          <cell r="A1357">
            <v>1351</v>
          </cell>
          <cell r="C1357" t="str">
            <v>LB-244</v>
          </cell>
          <cell r="D1357">
            <v>5</v>
          </cell>
          <cell r="G1357" t="str">
            <v>RL4B28F3XN5171045</v>
          </cell>
        </row>
        <row r="1358">
          <cell r="A1358">
            <v>1352</v>
          </cell>
          <cell r="C1358" t="str">
            <v>KU-218</v>
          </cell>
          <cell r="D1358">
            <v>1</v>
          </cell>
          <cell r="G1358" t="str">
            <v>RL4B28F31N5171046</v>
          </cell>
        </row>
        <row r="1359">
          <cell r="A1359">
            <v>1353</v>
          </cell>
          <cell r="C1359" t="str">
            <v>KY-271</v>
          </cell>
          <cell r="D1359">
            <v>1</v>
          </cell>
          <cell r="G1359" t="str">
            <v>RL4B23F32N5162701</v>
          </cell>
        </row>
        <row r="1360">
          <cell r="A1360">
            <v>1354</v>
          </cell>
          <cell r="C1360" t="str">
            <v>LB-244</v>
          </cell>
          <cell r="D1360">
            <v>6</v>
          </cell>
          <cell r="G1360" t="str">
            <v>RL4B28F33N5171047</v>
          </cell>
        </row>
        <row r="1361">
          <cell r="A1361">
            <v>1355</v>
          </cell>
          <cell r="C1361" t="str">
            <v>KY-271</v>
          </cell>
          <cell r="D1361">
            <v>2</v>
          </cell>
          <cell r="G1361" t="str">
            <v>RL4B23F34N5162702</v>
          </cell>
        </row>
        <row r="1362">
          <cell r="A1362">
            <v>1356</v>
          </cell>
          <cell r="C1362" t="str">
            <v>KU-218</v>
          </cell>
          <cell r="D1362">
            <v>2</v>
          </cell>
          <cell r="G1362" t="str">
            <v>RL4B28F35N5171048</v>
          </cell>
        </row>
        <row r="1363">
          <cell r="A1363">
            <v>1357</v>
          </cell>
          <cell r="C1363" t="str">
            <v>KY-271</v>
          </cell>
          <cell r="D1363">
            <v>3</v>
          </cell>
          <cell r="G1363" t="str">
            <v>RL4B23F36N5162703</v>
          </cell>
        </row>
        <row r="1364">
          <cell r="A1364">
            <v>1358</v>
          </cell>
          <cell r="C1364" t="str">
            <v>LB-244</v>
          </cell>
          <cell r="D1364">
            <v>7</v>
          </cell>
          <cell r="G1364" t="str">
            <v>RL4B28F37N5171049</v>
          </cell>
        </row>
        <row r="1365">
          <cell r="A1365">
            <v>1359</v>
          </cell>
          <cell r="C1365" t="str">
            <v>KY-271</v>
          </cell>
          <cell r="D1365">
            <v>4</v>
          </cell>
          <cell r="G1365" t="str">
            <v>RL4B23F38N5162704</v>
          </cell>
        </row>
        <row r="1366">
          <cell r="A1366">
            <v>1360</v>
          </cell>
          <cell r="C1366" t="str">
            <v>KU-218</v>
          </cell>
          <cell r="D1366">
            <v>3</v>
          </cell>
          <cell r="G1366" t="str">
            <v>RL4B28F33N5171050</v>
          </cell>
        </row>
        <row r="1367">
          <cell r="A1367">
            <v>1361</v>
          </cell>
          <cell r="C1367" t="str">
            <v>LB-244</v>
          </cell>
          <cell r="D1367">
            <v>8</v>
          </cell>
          <cell r="G1367" t="str">
            <v>RL4B28F35N5171051</v>
          </cell>
        </row>
        <row r="1368">
          <cell r="A1368">
            <v>1362</v>
          </cell>
          <cell r="C1368" t="str">
            <v>KY-271</v>
          </cell>
          <cell r="D1368">
            <v>5</v>
          </cell>
          <cell r="G1368" t="str">
            <v>RL4B23F3XN5162705</v>
          </cell>
        </row>
        <row r="1369">
          <cell r="A1369">
            <v>1363</v>
          </cell>
          <cell r="C1369" t="str">
            <v>KU-218</v>
          </cell>
          <cell r="D1369">
            <v>4</v>
          </cell>
          <cell r="G1369" t="str">
            <v>RL4B28F37N5171052</v>
          </cell>
        </row>
        <row r="1370">
          <cell r="A1370">
            <v>1364</v>
          </cell>
          <cell r="C1370" t="str">
            <v>KY-271</v>
          </cell>
          <cell r="D1370">
            <v>6</v>
          </cell>
          <cell r="G1370" t="str">
            <v>RL4B23F31N5162706</v>
          </cell>
        </row>
        <row r="1371">
          <cell r="A1371">
            <v>1365</v>
          </cell>
          <cell r="C1371" t="str">
            <v>LB-244</v>
          </cell>
          <cell r="D1371">
            <v>9</v>
          </cell>
          <cell r="G1371" t="str">
            <v>RL4B28F39N5171053</v>
          </cell>
        </row>
        <row r="1372">
          <cell r="A1372">
            <v>1366</v>
          </cell>
          <cell r="C1372" t="str">
            <v>KY-271</v>
          </cell>
          <cell r="D1372">
            <v>7</v>
          </cell>
          <cell r="G1372" t="str">
            <v>RL4B23F33N5162707</v>
          </cell>
        </row>
        <row r="1373">
          <cell r="A1373">
            <v>1367</v>
          </cell>
          <cell r="C1373" t="str">
            <v>LB-244</v>
          </cell>
          <cell r="D1373">
            <v>10</v>
          </cell>
          <cell r="G1373" t="str">
            <v>RL4B28F30N5171054</v>
          </cell>
        </row>
        <row r="1374">
          <cell r="A1374">
            <v>1368</v>
          </cell>
          <cell r="C1374" t="str">
            <v>KU-218</v>
          </cell>
          <cell r="D1374">
            <v>5</v>
          </cell>
          <cell r="G1374" t="str">
            <v>RL4B28F32N5171055</v>
          </cell>
        </row>
        <row r="1375">
          <cell r="A1375">
            <v>1369</v>
          </cell>
          <cell r="C1375" t="str">
            <v>KY-271</v>
          </cell>
          <cell r="D1375">
            <v>8</v>
          </cell>
          <cell r="G1375" t="str">
            <v>RL4B23F35N5162708</v>
          </cell>
        </row>
        <row r="1376">
          <cell r="A1376">
            <v>1370</v>
          </cell>
          <cell r="C1376" t="str">
            <v>LB-245</v>
          </cell>
          <cell r="D1376">
            <v>1</v>
          </cell>
          <cell r="G1376" t="str">
            <v>RL4B28F34N5171056</v>
          </cell>
        </row>
        <row r="1377">
          <cell r="A1377">
            <v>1371</v>
          </cell>
          <cell r="C1377" t="str">
            <v>KY-271</v>
          </cell>
          <cell r="D1377">
            <v>9</v>
          </cell>
          <cell r="G1377" t="str">
            <v>RL4B23F37N5162709</v>
          </cell>
        </row>
        <row r="1378">
          <cell r="A1378">
            <v>1372</v>
          </cell>
          <cell r="C1378" t="str">
            <v>KU-218</v>
          </cell>
          <cell r="D1378">
            <v>6</v>
          </cell>
          <cell r="G1378" t="str">
            <v>RL4B28F36N5171057</v>
          </cell>
        </row>
        <row r="1379">
          <cell r="A1379">
            <v>1373</v>
          </cell>
          <cell r="C1379" t="str">
            <v>KY-271</v>
          </cell>
          <cell r="D1379">
            <v>10</v>
          </cell>
          <cell r="G1379" t="str">
            <v>RL4B23F33N5162710</v>
          </cell>
        </row>
        <row r="1380">
          <cell r="A1380">
            <v>1374</v>
          </cell>
          <cell r="C1380" t="str">
            <v>LB-245</v>
          </cell>
          <cell r="D1380">
            <v>2</v>
          </cell>
          <cell r="G1380" t="str">
            <v>RL4B28F38N5171058</v>
          </cell>
        </row>
        <row r="1381">
          <cell r="A1381">
            <v>1375</v>
          </cell>
          <cell r="C1381" t="str">
            <v>KY-272</v>
          </cell>
          <cell r="D1381">
            <v>1</v>
          </cell>
          <cell r="G1381" t="str">
            <v>RL4B23F35N5162711</v>
          </cell>
        </row>
        <row r="1382">
          <cell r="A1382">
            <v>1376</v>
          </cell>
          <cell r="C1382" t="str">
            <v>KU-218</v>
          </cell>
          <cell r="D1382">
            <v>7</v>
          </cell>
          <cell r="G1382" t="str">
            <v>RL4B28F3XN5171059</v>
          </cell>
        </row>
        <row r="1383">
          <cell r="A1383">
            <v>1377</v>
          </cell>
          <cell r="C1383" t="str">
            <v>LB-245</v>
          </cell>
          <cell r="D1383">
            <v>3</v>
          </cell>
          <cell r="G1383" t="str">
            <v>RL4B28F36N5171060</v>
          </cell>
        </row>
        <row r="1384">
          <cell r="A1384">
            <v>1378</v>
          </cell>
          <cell r="C1384" t="str">
            <v>KY-272</v>
          </cell>
          <cell r="D1384">
            <v>2</v>
          </cell>
          <cell r="G1384" t="str">
            <v>RL4B23F37N5162712</v>
          </cell>
        </row>
        <row r="1385">
          <cell r="A1385">
            <v>1379</v>
          </cell>
          <cell r="C1385" t="str">
            <v>KU-218</v>
          </cell>
          <cell r="D1385">
            <v>8</v>
          </cell>
          <cell r="G1385" t="str">
            <v>RL4B28F38N5171061</v>
          </cell>
        </row>
        <row r="1386">
          <cell r="A1386">
            <v>1380</v>
          </cell>
          <cell r="C1386" t="str">
            <v>KY-272</v>
          </cell>
          <cell r="D1386">
            <v>3</v>
          </cell>
          <cell r="G1386" t="str">
            <v>RL4B23F39N5162713</v>
          </cell>
        </row>
        <row r="1387">
          <cell r="A1387">
            <v>1381</v>
          </cell>
          <cell r="C1387" t="str">
            <v>LB-245</v>
          </cell>
          <cell r="D1387">
            <v>4</v>
          </cell>
          <cell r="G1387" t="str">
            <v>RL4B28F3XN5171062</v>
          </cell>
        </row>
        <row r="1388">
          <cell r="A1388">
            <v>1382</v>
          </cell>
          <cell r="C1388" t="str">
            <v>KY-272</v>
          </cell>
          <cell r="D1388">
            <v>4</v>
          </cell>
          <cell r="G1388" t="str">
            <v>RL4B23F30N5162714</v>
          </cell>
        </row>
        <row r="1389">
          <cell r="A1389">
            <v>1383</v>
          </cell>
          <cell r="C1389" t="str">
            <v>KU-218</v>
          </cell>
          <cell r="D1389">
            <v>9</v>
          </cell>
          <cell r="G1389" t="str">
            <v>RL4B28F31N5171063</v>
          </cell>
        </row>
        <row r="1390">
          <cell r="A1390">
            <v>1384</v>
          </cell>
          <cell r="C1390" t="str">
            <v>LB-245</v>
          </cell>
          <cell r="D1390">
            <v>5</v>
          </cell>
          <cell r="G1390" t="str">
            <v>RL4B28F33N5171064</v>
          </cell>
        </row>
        <row r="1391">
          <cell r="A1391">
            <v>1385</v>
          </cell>
          <cell r="C1391" t="str">
            <v>KY-272</v>
          </cell>
          <cell r="D1391">
            <v>5</v>
          </cell>
          <cell r="G1391" t="str">
            <v>RL4B23F32N5162715</v>
          </cell>
        </row>
        <row r="1392">
          <cell r="A1392">
            <v>1386</v>
          </cell>
          <cell r="C1392" t="str">
            <v>KY-272</v>
          </cell>
          <cell r="D1392">
            <v>6</v>
          </cell>
          <cell r="G1392" t="str">
            <v>RL4B23F34N5162716</v>
          </cell>
        </row>
        <row r="1393">
          <cell r="A1393">
            <v>1387</v>
          </cell>
          <cell r="C1393" t="str">
            <v>KU-218</v>
          </cell>
          <cell r="D1393">
            <v>10</v>
          </cell>
          <cell r="G1393" t="str">
            <v>RL4B28F35N5171065</v>
          </cell>
        </row>
        <row r="1394">
          <cell r="A1394">
            <v>1388</v>
          </cell>
          <cell r="C1394" t="str">
            <v>LB-245</v>
          </cell>
          <cell r="D1394">
            <v>6</v>
          </cell>
          <cell r="G1394" t="str">
            <v>RL4B28F37N5171066</v>
          </cell>
        </row>
        <row r="1395">
          <cell r="A1395">
            <v>1389</v>
          </cell>
          <cell r="C1395" t="str">
            <v>KY-272</v>
          </cell>
          <cell r="D1395">
            <v>7</v>
          </cell>
          <cell r="G1395" t="str">
            <v>RL4B23F36N5162717</v>
          </cell>
        </row>
        <row r="1396">
          <cell r="A1396">
            <v>1390</v>
          </cell>
          <cell r="C1396" t="str">
            <v>LB-245</v>
          </cell>
          <cell r="D1396">
            <v>7</v>
          </cell>
          <cell r="G1396" t="str">
            <v>RL4B28F39N5171067</v>
          </cell>
        </row>
        <row r="1397">
          <cell r="A1397">
            <v>1391</v>
          </cell>
          <cell r="C1397" t="str">
            <v>KU-219</v>
          </cell>
          <cell r="D1397">
            <v>1</v>
          </cell>
          <cell r="G1397" t="str">
            <v>RL4B28F30N5171068</v>
          </cell>
        </row>
        <row r="1398">
          <cell r="A1398">
            <v>1392</v>
          </cell>
          <cell r="C1398" t="str">
            <v>KY-272</v>
          </cell>
          <cell r="D1398">
            <v>8</v>
          </cell>
          <cell r="G1398" t="str">
            <v>RL4B23F38N5162718</v>
          </cell>
        </row>
        <row r="1399">
          <cell r="A1399">
            <v>1393</v>
          </cell>
          <cell r="C1399" t="str">
            <v>KY-272</v>
          </cell>
          <cell r="D1399">
            <v>9</v>
          </cell>
          <cell r="G1399" t="str">
            <v>RL4B23F3XN5162719</v>
          </cell>
        </row>
        <row r="1400">
          <cell r="A1400">
            <v>1394</v>
          </cell>
          <cell r="C1400" t="str">
            <v>LB-245</v>
          </cell>
          <cell r="D1400">
            <v>8</v>
          </cell>
          <cell r="G1400" t="str">
            <v>RL4B28F32N5171069</v>
          </cell>
        </row>
        <row r="1401">
          <cell r="A1401">
            <v>1395</v>
          </cell>
          <cell r="C1401" t="str">
            <v>KU-219</v>
          </cell>
          <cell r="D1401">
            <v>2</v>
          </cell>
          <cell r="G1401" t="str">
            <v>RL4B28F39N5171070</v>
          </cell>
        </row>
        <row r="1402">
          <cell r="A1402">
            <v>1396</v>
          </cell>
          <cell r="C1402" t="str">
            <v>KY-272</v>
          </cell>
          <cell r="D1402">
            <v>10</v>
          </cell>
          <cell r="G1402" t="str">
            <v>RL4B23F36N5162720</v>
          </cell>
        </row>
        <row r="1403">
          <cell r="A1403">
            <v>1397</v>
          </cell>
          <cell r="C1403" t="str">
            <v>LB-245</v>
          </cell>
          <cell r="D1403">
            <v>9</v>
          </cell>
          <cell r="G1403" t="str">
            <v>RL4B28F30N5171071</v>
          </cell>
        </row>
        <row r="1404">
          <cell r="A1404">
            <v>1398</v>
          </cell>
          <cell r="C1404" t="str">
            <v>KY-273</v>
          </cell>
          <cell r="D1404">
            <v>1</v>
          </cell>
          <cell r="G1404" t="str">
            <v>RL4B23F38N5162721</v>
          </cell>
        </row>
        <row r="1405">
          <cell r="A1405">
            <v>1399</v>
          </cell>
          <cell r="C1405" t="str">
            <v>KU-219</v>
          </cell>
          <cell r="D1405">
            <v>3</v>
          </cell>
          <cell r="G1405" t="str">
            <v>RL4B28F32N5171072</v>
          </cell>
        </row>
        <row r="1406">
          <cell r="A1406">
            <v>1400</v>
          </cell>
          <cell r="C1406" t="str">
            <v>KY-273</v>
          </cell>
          <cell r="D1406">
            <v>2</v>
          </cell>
          <cell r="G1406" t="str">
            <v>RL4B23F3XN5162722</v>
          </cell>
        </row>
        <row r="1407">
          <cell r="A1407">
            <v>1401</v>
          </cell>
          <cell r="C1407" t="str">
            <v>LB-245</v>
          </cell>
          <cell r="D1407">
            <v>10</v>
          </cell>
          <cell r="G1407" t="str">
            <v>RL4B28F34N5171073</v>
          </cell>
        </row>
        <row r="1408">
          <cell r="A1408">
            <v>1402</v>
          </cell>
          <cell r="C1408" t="str">
            <v>KU-219</v>
          </cell>
          <cell r="D1408">
            <v>4</v>
          </cell>
          <cell r="G1408" t="str">
            <v>RL4B28F36N5171074</v>
          </cell>
        </row>
        <row r="1409">
          <cell r="A1409">
            <v>1403</v>
          </cell>
          <cell r="C1409" t="str">
            <v>KY-273</v>
          </cell>
          <cell r="D1409">
            <v>3</v>
          </cell>
          <cell r="G1409" t="str">
            <v>RL4B23F31N5162723</v>
          </cell>
        </row>
        <row r="1410">
          <cell r="A1410">
            <v>1404</v>
          </cell>
          <cell r="C1410" t="str">
            <v>LB-246</v>
          </cell>
          <cell r="D1410">
            <v>1</v>
          </cell>
          <cell r="G1410" t="str">
            <v>RL4B28F38N5171075</v>
          </cell>
        </row>
        <row r="1411">
          <cell r="A1411">
            <v>1405</v>
          </cell>
          <cell r="C1411" t="str">
            <v>KY-273</v>
          </cell>
          <cell r="D1411">
            <v>4</v>
          </cell>
          <cell r="G1411" t="str">
            <v>RL4B23F33N5162724</v>
          </cell>
        </row>
        <row r="1412">
          <cell r="A1412">
            <v>1406</v>
          </cell>
          <cell r="C1412" t="str">
            <v>KU-219</v>
          </cell>
          <cell r="D1412">
            <v>5</v>
          </cell>
          <cell r="G1412" t="str">
            <v>RL4B28F3XN5171076</v>
          </cell>
        </row>
        <row r="1413">
          <cell r="A1413">
            <v>1407</v>
          </cell>
          <cell r="C1413" t="str">
            <v>KY-273</v>
          </cell>
          <cell r="D1413">
            <v>5</v>
          </cell>
          <cell r="G1413" t="str">
            <v>RL4B23F35N5162725</v>
          </cell>
        </row>
        <row r="1414">
          <cell r="A1414">
            <v>1408</v>
          </cell>
          <cell r="C1414" t="str">
            <v>LB-246</v>
          </cell>
          <cell r="D1414">
            <v>2</v>
          </cell>
          <cell r="G1414" t="str">
            <v>RL4B28F31N5171077</v>
          </cell>
        </row>
        <row r="1415">
          <cell r="A1415">
            <v>1409</v>
          </cell>
          <cell r="C1415" t="str">
            <v>KY-273</v>
          </cell>
          <cell r="D1415">
            <v>6</v>
          </cell>
          <cell r="G1415" t="str">
            <v>RL4B23F37N5162726</v>
          </cell>
        </row>
        <row r="1416">
          <cell r="A1416">
            <v>1410</v>
          </cell>
          <cell r="C1416" t="str">
            <v>KU-219</v>
          </cell>
          <cell r="D1416">
            <v>6</v>
          </cell>
          <cell r="G1416" t="str">
            <v>RL4B28F33N5171078</v>
          </cell>
        </row>
        <row r="1417">
          <cell r="A1417">
            <v>1411</v>
          </cell>
          <cell r="C1417" t="str">
            <v>LB-246</v>
          </cell>
          <cell r="D1417">
            <v>3</v>
          </cell>
          <cell r="G1417" t="str">
            <v>RL4B28F35N5171079</v>
          </cell>
        </row>
        <row r="1418">
          <cell r="A1418">
            <v>1412</v>
          </cell>
          <cell r="C1418" t="str">
            <v>KY-273</v>
          </cell>
          <cell r="D1418">
            <v>7</v>
          </cell>
          <cell r="G1418" t="str">
            <v>RL4B23F39N5162727</v>
          </cell>
        </row>
        <row r="1419">
          <cell r="A1419">
            <v>1413</v>
          </cell>
          <cell r="C1419" t="str">
            <v>LB-246</v>
          </cell>
          <cell r="D1419">
            <v>4</v>
          </cell>
          <cell r="G1419" t="str">
            <v>RL4B28F31N5171080</v>
          </cell>
        </row>
        <row r="1420">
          <cell r="A1420">
            <v>1414</v>
          </cell>
          <cell r="C1420" t="str">
            <v>KU-219</v>
          </cell>
          <cell r="D1420">
            <v>7</v>
          </cell>
          <cell r="G1420" t="str">
            <v>RL4B28F33N5171081</v>
          </cell>
        </row>
        <row r="1421">
          <cell r="A1421">
            <v>1415</v>
          </cell>
          <cell r="C1421" t="str">
            <v>KY-273</v>
          </cell>
          <cell r="D1421">
            <v>8</v>
          </cell>
          <cell r="G1421" t="str">
            <v>RL4B23F30N5162728</v>
          </cell>
        </row>
        <row r="1422">
          <cell r="A1422">
            <v>1416</v>
          </cell>
          <cell r="C1422" t="str">
            <v>KY-273</v>
          </cell>
          <cell r="D1422">
            <v>9</v>
          </cell>
          <cell r="G1422" t="str">
            <v>RL4B23F32N5162729</v>
          </cell>
        </row>
        <row r="1423">
          <cell r="A1423">
            <v>1417</v>
          </cell>
          <cell r="C1423" t="str">
            <v>LB-246</v>
          </cell>
          <cell r="D1423">
            <v>5</v>
          </cell>
          <cell r="G1423" t="str">
            <v>RL4B28F35N5171082</v>
          </cell>
        </row>
        <row r="1424">
          <cell r="A1424">
            <v>1418</v>
          </cell>
          <cell r="C1424" t="str">
            <v>KU-219</v>
          </cell>
          <cell r="D1424">
            <v>8</v>
          </cell>
          <cell r="G1424" t="str">
            <v>RL4B28F37N5171083</v>
          </cell>
        </row>
        <row r="1425">
          <cell r="A1425">
            <v>1419</v>
          </cell>
          <cell r="C1425" t="str">
            <v>KY-273</v>
          </cell>
          <cell r="D1425">
            <v>10</v>
          </cell>
          <cell r="G1425" t="str">
            <v>RL4B23F39N5162730</v>
          </cell>
        </row>
        <row r="1426">
          <cell r="A1426">
            <v>1420</v>
          </cell>
          <cell r="C1426" t="str">
            <v>LB-246</v>
          </cell>
          <cell r="D1426">
            <v>6</v>
          </cell>
          <cell r="G1426" t="str">
            <v>RL4B28F39N5171084</v>
          </cell>
        </row>
        <row r="1427">
          <cell r="A1427">
            <v>1421</v>
          </cell>
          <cell r="C1427" t="str">
            <v>KY-274</v>
          </cell>
          <cell r="D1427">
            <v>1</v>
          </cell>
          <cell r="G1427" t="str">
            <v>RL4B23F30N5162731</v>
          </cell>
        </row>
        <row r="1428">
          <cell r="A1428">
            <v>1422</v>
          </cell>
          <cell r="C1428" t="str">
            <v>KU-219</v>
          </cell>
          <cell r="D1428">
            <v>9</v>
          </cell>
          <cell r="G1428" t="str">
            <v>RL4B28F30N5171085</v>
          </cell>
        </row>
        <row r="1429">
          <cell r="A1429">
            <v>1423</v>
          </cell>
          <cell r="C1429" t="str">
            <v>KY-274</v>
          </cell>
          <cell r="D1429">
            <v>2</v>
          </cell>
          <cell r="G1429" t="str">
            <v>RL4B23F32N5162732</v>
          </cell>
        </row>
        <row r="1430">
          <cell r="A1430">
            <v>1424</v>
          </cell>
          <cell r="C1430" t="str">
            <v>LB-246</v>
          </cell>
          <cell r="D1430">
            <v>7</v>
          </cell>
          <cell r="G1430" t="str">
            <v>RL4B28F32N5171086</v>
          </cell>
        </row>
        <row r="1431">
          <cell r="A1431">
            <v>1425</v>
          </cell>
          <cell r="C1431" t="str">
            <v>KY-274</v>
          </cell>
          <cell r="D1431">
            <v>3</v>
          </cell>
          <cell r="G1431" t="str">
            <v>RL4B23F34N5162733</v>
          </cell>
        </row>
        <row r="1432">
          <cell r="A1432">
            <v>1426</v>
          </cell>
          <cell r="C1432" t="str">
            <v>KU-219</v>
          </cell>
          <cell r="D1432">
            <v>10</v>
          </cell>
          <cell r="G1432" t="str">
            <v>RL4B28F34N5171087</v>
          </cell>
        </row>
        <row r="1433">
          <cell r="A1433">
            <v>1427</v>
          </cell>
          <cell r="C1433" t="str">
            <v>LB-246</v>
          </cell>
          <cell r="D1433">
            <v>8</v>
          </cell>
          <cell r="G1433" t="str">
            <v>RL4B28F36N5171088</v>
          </cell>
        </row>
        <row r="1434">
          <cell r="A1434">
            <v>1428</v>
          </cell>
          <cell r="C1434" t="str">
            <v>KY-274</v>
          </cell>
          <cell r="D1434">
            <v>4</v>
          </cell>
          <cell r="G1434" t="str">
            <v>RL4B23F36N5162734</v>
          </cell>
        </row>
        <row r="1435">
          <cell r="A1435">
            <v>1429</v>
          </cell>
          <cell r="C1435" t="str">
            <v>KU-220</v>
          </cell>
          <cell r="D1435">
            <v>1</v>
          </cell>
          <cell r="G1435" t="str">
            <v>RL4B28F38N5171089</v>
          </cell>
        </row>
        <row r="1436">
          <cell r="A1436">
            <v>1430</v>
          </cell>
          <cell r="C1436" t="str">
            <v>KY-274</v>
          </cell>
          <cell r="D1436">
            <v>5</v>
          </cell>
          <cell r="G1436" t="str">
            <v>RL4B23F38N5162735</v>
          </cell>
        </row>
        <row r="1437">
          <cell r="A1437">
            <v>1431</v>
          </cell>
          <cell r="C1437" t="str">
            <v>LB-246</v>
          </cell>
          <cell r="D1437">
            <v>9</v>
          </cell>
          <cell r="G1437" t="str">
            <v>RL4B28F34N5171090</v>
          </cell>
        </row>
        <row r="1438">
          <cell r="A1438">
            <v>1432</v>
          </cell>
          <cell r="C1438" t="str">
            <v>KY-274</v>
          </cell>
          <cell r="D1438">
            <v>6</v>
          </cell>
          <cell r="G1438" t="str">
            <v>RL4B23F3XN5162736</v>
          </cell>
        </row>
        <row r="1439">
          <cell r="A1439">
            <v>1433</v>
          </cell>
          <cell r="C1439" t="str">
            <v>KU-220</v>
          </cell>
          <cell r="D1439">
            <v>2</v>
          </cell>
          <cell r="G1439" t="str">
            <v>RL4B28F36N5171091</v>
          </cell>
        </row>
        <row r="1440">
          <cell r="A1440">
            <v>1434</v>
          </cell>
          <cell r="C1440" t="str">
            <v>LB-246</v>
          </cell>
          <cell r="D1440">
            <v>10</v>
          </cell>
          <cell r="G1440" t="str">
            <v>RL4B28F38N5171092</v>
          </cell>
        </row>
        <row r="1441">
          <cell r="A1441">
            <v>1435</v>
          </cell>
          <cell r="C1441" t="str">
            <v>KY-274</v>
          </cell>
          <cell r="D1441">
            <v>7</v>
          </cell>
          <cell r="G1441" t="str">
            <v>RL4B23F31N5162737</v>
          </cell>
        </row>
        <row r="1442">
          <cell r="A1442">
            <v>1436</v>
          </cell>
          <cell r="C1442" t="str">
            <v>KY-274</v>
          </cell>
          <cell r="D1442">
            <v>8</v>
          </cell>
          <cell r="G1442" t="str">
            <v>RL4B23F33N5162738</v>
          </cell>
        </row>
        <row r="1443">
          <cell r="A1443">
            <v>1437</v>
          </cell>
          <cell r="C1443" t="str">
            <v>KU-220</v>
          </cell>
          <cell r="D1443">
            <v>3</v>
          </cell>
          <cell r="G1443" t="str">
            <v>RL4B28F3XN5171093</v>
          </cell>
        </row>
        <row r="1444">
          <cell r="A1444">
            <v>1438</v>
          </cell>
          <cell r="C1444" t="str">
            <v>LB-247</v>
          </cell>
          <cell r="D1444">
            <v>1</v>
          </cell>
          <cell r="G1444" t="str">
            <v>RL4B28F31N5171094</v>
          </cell>
        </row>
        <row r="1445">
          <cell r="A1445">
            <v>1439</v>
          </cell>
          <cell r="C1445" t="str">
            <v>KY-274</v>
          </cell>
          <cell r="D1445">
            <v>9</v>
          </cell>
          <cell r="G1445" t="str">
            <v>RL4B23F35N5162739</v>
          </cell>
        </row>
        <row r="1446">
          <cell r="A1446">
            <v>1440</v>
          </cell>
          <cell r="C1446" t="str">
            <v>LB-247</v>
          </cell>
          <cell r="D1446">
            <v>2</v>
          </cell>
          <cell r="G1446" t="str">
            <v>RL4B28F33N5171095</v>
          </cell>
        </row>
        <row r="1447">
          <cell r="A1447">
            <v>1441</v>
          </cell>
          <cell r="C1447" t="str">
            <v>KU-220</v>
          </cell>
          <cell r="D1447">
            <v>4</v>
          </cell>
          <cell r="G1447" t="str">
            <v>RL4B28F35N5171096</v>
          </cell>
        </row>
        <row r="1448">
          <cell r="A1448">
            <v>1442</v>
          </cell>
          <cell r="C1448" t="str">
            <v>KY-274</v>
          </cell>
          <cell r="D1448">
            <v>10</v>
          </cell>
          <cell r="G1448" t="str">
            <v>RL4B23F31N5162740</v>
          </cell>
        </row>
        <row r="1449">
          <cell r="A1449">
            <v>1443</v>
          </cell>
          <cell r="C1449" t="str">
            <v>KY-275</v>
          </cell>
          <cell r="D1449">
            <v>1</v>
          </cell>
          <cell r="G1449" t="str">
            <v>RL4B23F33N5162741</v>
          </cell>
        </row>
        <row r="1450">
          <cell r="A1450">
            <v>1444</v>
          </cell>
          <cell r="C1450" t="str">
            <v>LB-247</v>
          </cell>
          <cell r="D1450">
            <v>3</v>
          </cell>
          <cell r="G1450" t="str">
            <v>RL4B28F37N5171097</v>
          </cell>
        </row>
        <row r="1451">
          <cell r="A1451">
            <v>1445</v>
          </cell>
          <cell r="C1451" t="str">
            <v>KU-220</v>
          </cell>
          <cell r="D1451">
            <v>5</v>
          </cell>
          <cell r="G1451" t="str">
            <v>RL4B28F39N5171098</v>
          </cell>
        </row>
        <row r="1452">
          <cell r="A1452">
            <v>1446</v>
          </cell>
          <cell r="C1452" t="str">
            <v>KY-275</v>
          </cell>
          <cell r="D1452">
            <v>2</v>
          </cell>
          <cell r="G1452" t="str">
            <v>RL4B23F35N5162742</v>
          </cell>
        </row>
        <row r="1453">
          <cell r="A1453">
            <v>1447</v>
          </cell>
          <cell r="C1453" t="str">
            <v>LB-247</v>
          </cell>
          <cell r="D1453">
            <v>4</v>
          </cell>
          <cell r="G1453" t="str">
            <v>RL4B28F30N5171099</v>
          </cell>
        </row>
        <row r="1454">
          <cell r="A1454">
            <v>1448</v>
          </cell>
          <cell r="C1454" t="str">
            <v>KY-275</v>
          </cell>
          <cell r="D1454">
            <v>3</v>
          </cell>
          <cell r="G1454" t="str">
            <v>RL4B23F37N5162743</v>
          </cell>
        </row>
        <row r="1455">
          <cell r="A1455">
            <v>1449</v>
          </cell>
          <cell r="C1455" t="str">
            <v>KU-220</v>
          </cell>
          <cell r="D1455">
            <v>6</v>
          </cell>
          <cell r="G1455" t="str">
            <v>RL4B28F33N5171100</v>
          </cell>
        </row>
        <row r="1456">
          <cell r="A1456">
            <v>1450</v>
          </cell>
          <cell r="C1456" t="str">
            <v>KY-275</v>
          </cell>
          <cell r="D1456">
            <v>4</v>
          </cell>
          <cell r="G1456" t="str">
            <v>RL4B23F39N5162744</v>
          </cell>
        </row>
        <row r="1457">
          <cell r="A1457">
            <v>1451</v>
          </cell>
          <cell r="C1457" t="str">
            <v>LB-247</v>
          </cell>
          <cell r="D1457">
            <v>5</v>
          </cell>
          <cell r="G1457" t="str">
            <v>RL4B28F35N5171101</v>
          </cell>
        </row>
        <row r="1458">
          <cell r="A1458">
            <v>1452</v>
          </cell>
          <cell r="C1458" t="str">
            <v>KU-220</v>
          </cell>
          <cell r="D1458">
            <v>7</v>
          </cell>
          <cell r="G1458" t="str">
            <v>RL4B28F37N5171102</v>
          </cell>
        </row>
        <row r="1459">
          <cell r="A1459">
            <v>1453</v>
          </cell>
          <cell r="C1459" t="str">
            <v>KY-275</v>
          </cell>
          <cell r="D1459">
            <v>5</v>
          </cell>
          <cell r="G1459" t="str">
            <v>RL4B23F30N5162745</v>
          </cell>
        </row>
        <row r="1460">
          <cell r="A1460">
            <v>1454</v>
          </cell>
          <cell r="C1460" t="str">
            <v>LB-247</v>
          </cell>
          <cell r="D1460">
            <v>6</v>
          </cell>
          <cell r="G1460" t="str">
            <v>RL4B28F39N5171103</v>
          </cell>
        </row>
        <row r="1461">
          <cell r="A1461">
            <v>1455</v>
          </cell>
          <cell r="C1461" t="str">
            <v>KY-275</v>
          </cell>
          <cell r="D1461">
            <v>6</v>
          </cell>
          <cell r="G1461" t="str">
            <v>RL4B23F32N5162746</v>
          </cell>
        </row>
        <row r="1462">
          <cell r="A1462">
            <v>1456</v>
          </cell>
          <cell r="C1462" t="str">
            <v>KU-220</v>
          </cell>
          <cell r="D1462">
            <v>8</v>
          </cell>
          <cell r="G1462" t="str">
            <v>RL4B28F30N5171104</v>
          </cell>
        </row>
        <row r="1463">
          <cell r="A1463">
            <v>1457</v>
          </cell>
          <cell r="C1463" t="str">
            <v>LB-247</v>
          </cell>
          <cell r="D1463">
            <v>7</v>
          </cell>
          <cell r="G1463" t="str">
            <v>RL4B28F32N5171105</v>
          </cell>
        </row>
        <row r="1464">
          <cell r="A1464">
            <v>1458</v>
          </cell>
          <cell r="C1464" t="str">
            <v>KY-275</v>
          </cell>
          <cell r="D1464">
            <v>7</v>
          </cell>
          <cell r="G1464" t="str">
            <v>RL4B23F34N5162747</v>
          </cell>
        </row>
        <row r="1465">
          <cell r="A1465">
            <v>1459</v>
          </cell>
          <cell r="C1465" t="str">
            <v>KY-275</v>
          </cell>
          <cell r="D1465">
            <v>8</v>
          </cell>
          <cell r="G1465" t="str">
            <v>RL4B23F36N5162748</v>
          </cell>
        </row>
        <row r="1466">
          <cell r="A1466">
            <v>1460</v>
          </cell>
          <cell r="C1466" t="str">
            <v>KU-220</v>
          </cell>
          <cell r="D1466">
            <v>9</v>
          </cell>
          <cell r="G1466" t="str">
            <v>RL4B28F34N5171106</v>
          </cell>
        </row>
        <row r="1467">
          <cell r="A1467">
            <v>1461</v>
          </cell>
          <cell r="C1467" t="str">
            <v>LB-247</v>
          </cell>
          <cell r="D1467">
            <v>8</v>
          </cell>
          <cell r="G1467" t="str">
            <v>RL4B28F36N5171107</v>
          </cell>
        </row>
        <row r="1468">
          <cell r="A1468">
            <v>1462</v>
          </cell>
          <cell r="C1468" t="str">
            <v>KY-275</v>
          </cell>
          <cell r="D1468">
            <v>9</v>
          </cell>
          <cell r="G1468" t="str">
            <v>RL4B23F38N5162749</v>
          </cell>
        </row>
        <row r="1469">
          <cell r="A1469">
            <v>1463</v>
          </cell>
          <cell r="C1469" t="str">
            <v>LB-247</v>
          </cell>
          <cell r="D1469">
            <v>9</v>
          </cell>
          <cell r="G1469" t="str">
            <v>RL4B28F38N5171108</v>
          </cell>
        </row>
        <row r="1470">
          <cell r="A1470">
            <v>1464</v>
          </cell>
          <cell r="C1470" t="str">
            <v>KU-220</v>
          </cell>
          <cell r="D1470">
            <v>10</v>
          </cell>
          <cell r="G1470" t="str">
            <v>RL4B28F3XN5171109</v>
          </cell>
        </row>
        <row r="1471">
          <cell r="A1471">
            <v>1465</v>
          </cell>
          <cell r="C1471" t="str">
            <v>KY-275</v>
          </cell>
          <cell r="D1471">
            <v>10</v>
          </cell>
          <cell r="G1471" t="str">
            <v>RL4B23F34N5162750</v>
          </cell>
        </row>
        <row r="1472">
          <cell r="A1472">
            <v>1466</v>
          </cell>
          <cell r="C1472" t="str">
            <v>KY-276</v>
          </cell>
          <cell r="D1472">
            <v>1</v>
          </cell>
          <cell r="G1472" t="str">
            <v>RL4B23F36N5162751</v>
          </cell>
        </row>
        <row r="1473">
          <cell r="A1473">
            <v>1467</v>
          </cell>
          <cell r="C1473" t="str">
            <v>LB-247</v>
          </cell>
          <cell r="D1473">
            <v>10</v>
          </cell>
          <cell r="G1473" t="str">
            <v>RL4B28F36N5171110</v>
          </cell>
        </row>
        <row r="1474">
          <cell r="A1474">
            <v>1468</v>
          </cell>
          <cell r="C1474" t="str">
            <v>KU-221</v>
          </cell>
          <cell r="D1474">
            <v>1</v>
          </cell>
          <cell r="G1474" t="str">
            <v>RL4B28F38N5171111</v>
          </cell>
        </row>
        <row r="1475">
          <cell r="A1475">
            <v>1469</v>
          </cell>
          <cell r="C1475" t="str">
            <v>KY-276</v>
          </cell>
          <cell r="D1475">
            <v>2</v>
          </cell>
          <cell r="G1475" t="str">
            <v>RL4B23F38N5162752</v>
          </cell>
        </row>
        <row r="1476">
          <cell r="A1476">
            <v>1470</v>
          </cell>
          <cell r="C1476" t="str">
            <v>LB-248</v>
          </cell>
          <cell r="D1476">
            <v>1</v>
          </cell>
          <cell r="G1476" t="str">
            <v>RL4B28F3XN5171112</v>
          </cell>
        </row>
        <row r="1477">
          <cell r="A1477">
            <v>1471</v>
          </cell>
          <cell r="C1477" t="str">
            <v>KY-276</v>
          </cell>
          <cell r="D1477">
            <v>3</v>
          </cell>
          <cell r="G1477" t="str">
            <v>RL4B23F3XN5162753</v>
          </cell>
        </row>
        <row r="1478">
          <cell r="A1478">
            <v>1472</v>
          </cell>
          <cell r="C1478" t="str">
            <v>KU-221</v>
          </cell>
          <cell r="D1478">
            <v>2</v>
          </cell>
          <cell r="G1478" t="str">
            <v>RL4B28F31N5171113</v>
          </cell>
        </row>
        <row r="1479">
          <cell r="A1479">
            <v>1473</v>
          </cell>
          <cell r="C1479" t="str">
            <v>KY-276</v>
          </cell>
          <cell r="D1479">
            <v>4</v>
          </cell>
          <cell r="G1479" t="str">
            <v>RL4B23F31N5162754</v>
          </cell>
        </row>
        <row r="1480">
          <cell r="A1480">
            <v>1474</v>
          </cell>
          <cell r="C1480" t="str">
            <v>LB-248</v>
          </cell>
          <cell r="D1480">
            <v>2</v>
          </cell>
          <cell r="G1480" t="str">
            <v>RL4B28F33N5171114</v>
          </cell>
        </row>
        <row r="1481">
          <cell r="A1481">
            <v>1475</v>
          </cell>
          <cell r="C1481" t="str">
            <v>KY-276</v>
          </cell>
          <cell r="D1481">
            <v>5</v>
          </cell>
          <cell r="G1481" t="str">
            <v>RL4B23F33N5162755</v>
          </cell>
        </row>
        <row r="1482">
          <cell r="A1482">
            <v>1476</v>
          </cell>
          <cell r="C1482" t="str">
            <v>KU-221</v>
          </cell>
          <cell r="D1482">
            <v>3</v>
          </cell>
          <cell r="G1482" t="str">
            <v>RL4B28F35N5171115</v>
          </cell>
        </row>
        <row r="1483">
          <cell r="A1483">
            <v>1477</v>
          </cell>
          <cell r="C1483" t="str">
            <v>LB-248</v>
          </cell>
          <cell r="D1483">
            <v>3</v>
          </cell>
          <cell r="G1483" t="str">
            <v>RL4B28F37N5171116</v>
          </cell>
        </row>
        <row r="1484">
          <cell r="A1484">
            <v>1478</v>
          </cell>
          <cell r="C1484" t="str">
            <v>KY-276</v>
          </cell>
          <cell r="D1484">
            <v>6</v>
          </cell>
          <cell r="G1484" t="str">
            <v>RL4B23F35N5162756</v>
          </cell>
        </row>
        <row r="1485">
          <cell r="A1485">
            <v>1479</v>
          </cell>
          <cell r="C1485" t="str">
            <v>KU-221</v>
          </cell>
          <cell r="D1485">
            <v>4</v>
          </cell>
          <cell r="G1485" t="str">
            <v>RL4B28F39N5171117</v>
          </cell>
        </row>
        <row r="1486">
          <cell r="A1486">
            <v>1480</v>
          </cell>
          <cell r="C1486" t="str">
            <v>KY-276</v>
          </cell>
          <cell r="D1486">
            <v>7</v>
          </cell>
          <cell r="G1486" t="str">
            <v>RL4B23F37N5162757</v>
          </cell>
        </row>
        <row r="1487">
          <cell r="A1487">
            <v>1481</v>
          </cell>
          <cell r="C1487" t="str">
            <v>LB-248</v>
          </cell>
          <cell r="D1487">
            <v>4</v>
          </cell>
          <cell r="G1487" t="str">
            <v>RL4B28F30N5171118</v>
          </cell>
        </row>
        <row r="1488">
          <cell r="A1488">
            <v>1482</v>
          </cell>
          <cell r="C1488" t="str">
            <v>KY-276</v>
          </cell>
          <cell r="D1488">
            <v>8</v>
          </cell>
          <cell r="G1488" t="str">
            <v>RL4B23F39N5162758</v>
          </cell>
        </row>
        <row r="1489">
          <cell r="A1489">
            <v>1483</v>
          </cell>
          <cell r="C1489" t="str">
            <v>KU-221</v>
          </cell>
          <cell r="D1489">
            <v>5</v>
          </cell>
          <cell r="G1489" t="str">
            <v>RL4B28F32N5171119</v>
          </cell>
        </row>
        <row r="1490">
          <cell r="A1490">
            <v>1484</v>
          </cell>
          <cell r="C1490" t="str">
            <v>LB-248</v>
          </cell>
          <cell r="D1490">
            <v>5</v>
          </cell>
          <cell r="G1490" t="str">
            <v>RL4B28F39N5171120</v>
          </cell>
        </row>
        <row r="1491">
          <cell r="A1491">
            <v>1485</v>
          </cell>
          <cell r="C1491" t="str">
            <v>KY-276</v>
          </cell>
          <cell r="D1491">
            <v>9</v>
          </cell>
          <cell r="G1491" t="str">
            <v>RL4B23F30N5162759</v>
          </cell>
        </row>
        <row r="1492">
          <cell r="A1492">
            <v>1486</v>
          </cell>
          <cell r="C1492" t="str">
            <v>KY-276</v>
          </cell>
          <cell r="D1492">
            <v>10</v>
          </cell>
          <cell r="G1492" t="str">
            <v>RL4B23F37N5162760</v>
          </cell>
        </row>
        <row r="1493">
          <cell r="A1493">
            <v>1487</v>
          </cell>
          <cell r="C1493" t="str">
            <v>KU-221</v>
          </cell>
          <cell r="D1493">
            <v>6</v>
          </cell>
          <cell r="G1493" t="str">
            <v>RL4B28F30N5171121</v>
          </cell>
        </row>
        <row r="1494">
          <cell r="A1494">
            <v>1488</v>
          </cell>
          <cell r="C1494" t="str">
            <v>LB-248</v>
          </cell>
          <cell r="D1494">
            <v>6</v>
          </cell>
          <cell r="G1494" t="str">
            <v>RL4B28F32N5171122</v>
          </cell>
        </row>
        <row r="1495">
          <cell r="A1495">
            <v>1489</v>
          </cell>
          <cell r="C1495" t="str">
            <v>KY-277</v>
          </cell>
          <cell r="D1495">
            <v>1</v>
          </cell>
          <cell r="G1495" t="str">
            <v>RL4B23F39N5162761</v>
          </cell>
        </row>
        <row r="1496">
          <cell r="A1496">
            <v>1490</v>
          </cell>
          <cell r="C1496" t="str">
            <v>LB-248</v>
          </cell>
          <cell r="D1496">
            <v>7</v>
          </cell>
          <cell r="G1496" t="str">
            <v>RL4B28F34N5171123</v>
          </cell>
        </row>
        <row r="1497">
          <cell r="A1497">
            <v>1491</v>
          </cell>
          <cell r="C1497" t="str">
            <v>KU-221</v>
          </cell>
          <cell r="D1497">
            <v>7</v>
          </cell>
          <cell r="G1497" t="str">
            <v>RL4B28F36N5171124</v>
          </cell>
        </row>
        <row r="1498">
          <cell r="A1498">
            <v>1492</v>
          </cell>
          <cell r="C1498" t="str">
            <v>KY-277</v>
          </cell>
          <cell r="D1498">
            <v>2</v>
          </cell>
          <cell r="G1498" t="str">
            <v>RL4B23F30N5162762</v>
          </cell>
        </row>
        <row r="1499">
          <cell r="A1499">
            <v>1493</v>
          </cell>
          <cell r="C1499" t="str">
            <v>KY-277</v>
          </cell>
          <cell r="D1499">
            <v>3</v>
          </cell>
          <cell r="G1499" t="str">
            <v>RL4B23F32N5162763</v>
          </cell>
        </row>
        <row r="1500">
          <cell r="A1500">
            <v>1494</v>
          </cell>
          <cell r="C1500" t="str">
            <v>LB-248</v>
          </cell>
          <cell r="D1500">
            <v>8</v>
          </cell>
          <cell r="G1500" t="str">
            <v>RL4B28F38N5171125</v>
          </cell>
        </row>
        <row r="1501">
          <cell r="A1501">
            <v>1495</v>
          </cell>
          <cell r="C1501" t="str">
            <v>KU-221</v>
          </cell>
          <cell r="D1501">
            <v>8</v>
          </cell>
          <cell r="G1501" t="str">
            <v>RL4B28F3XN5171126</v>
          </cell>
        </row>
        <row r="1502">
          <cell r="A1502">
            <v>1496</v>
          </cell>
          <cell r="C1502" t="str">
            <v>KY-277</v>
          </cell>
          <cell r="D1502">
            <v>4</v>
          </cell>
          <cell r="G1502" t="str">
            <v>RL4B23F34N5162764</v>
          </cell>
        </row>
        <row r="1503">
          <cell r="A1503">
            <v>1497</v>
          </cell>
          <cell r="C1503" t="str">
            <v>LB-248</v>
          </cell>
          <cell r="D1503">
            <v>9</v>
          </cell>
          <cell r="G1503" t="str">
            <v>RL4B28F31N5171127</v>
          </cell>
        </row>
        <row r="1504">
          <cell r="A1504">
            <v>1498</v>
          </cell>
          <cell r="C1504" t="str">
            <v>KY-277</v>
          </cell>
          <cell r="D1504">
            <v>5</v>
          </cell>
          <cell r="G1504" t="str">
            <v>RL4B23F36N5162765</v>
          </cell>
        </row>
        <row r="1505">
          <cell r="A1505">
            <v>1499</v>
          </cell>
          <cell r="C1505" t="str">
            <v>KU-221</v>
          </cell>
          <cell r="D1505">
            <v>9</v>
          </cell>
          <cell r="G1505" t="str">
            <v>RL4B28F33N5171128</v>
          </cell>
        </row>
        <row r="1506">
          <cell r="A1506">
            <v>1500</v>
          </cell>
          <cell r="C1506" t="str">
            <v>KY-277</v>
          </cell>
          <cell r="D1506">
            <v>6</v>
          </cell>
          <cell r="G1506" t="str">
            <v>RL4B23F38N5162766</v>
          </cell>
        </row>
        <row r="1507">
          <cell r="A1507">
            <v>1501</v>
          </cell>
          <cell r="C1507" t="str">
            <v>LB-248</v>
          </cell>
          <cell r="D1507">
            <v>10</v>
          </cell>
          <cell r="G1507" t="str">
            <v>RL4B28F35N5171129</v>
          </cell>
        </row>
        <row r="1508">
          <cell r="A1508">
            <v>1502</v>
          </cell>
          <cell r="C1508" t="str">
            <v>KU-221</v>
          </cell>
          <cell r="D1508">
            <v>10</v>
          </cell>
          <cell r="G1508" t="str">
            <v>RL4B28F31N5171130</v>
          </cell>
        </row>
        <row r="1509">
          <cell r="A1509">
            <v>1503</v>
          </cell>
          <cell r="C1509" t="str">
            <v>KY-277</v>
          </cell>
          <cell r="D1509">
            <v>7</v>
          </cell>
          <cell r="G1509" t="str">
            <v>RL4B23F3XN5162767</v>
          </cell>
        </row>
        <row r="1510">
          <cell r="A1510">
            <v>1504</v>
          </cell>
          <cell r="C1510" t="str">
            <v>LB-249</v>
          </cell>
          <cell r="D1510">
            <v>1</v>
          </cell>
          <cell r="G1510" t="str">
            <v>RL4B28F33N5171131</v>
          </cell>
        </row>
        <row r="1511">
          <cell r="A1511">
            <v>1505</v>
          </cell>
          <cell r="C1511" t="str">
            <v>KY-277</v>
          </cell>
          <cell r="D1511">
            <v>8</v>
          </cell>
          <cell r="G1511" t="str">
            <v>RL4B23F31N5162768</v>
          </cell>
        </row>
        <row r="1512">
          <cell r="A1512">
            <v>1506</v>
          </cell>
          <cell r="C1512" t="str">
            <v>KU-222</v>
          </cell>
          <cell r="D1512">
            <v>1</v>
          </cell>
          <cell r="G1512" t="str">
            <v>RL4B28F35N5171132</v>
          </cell>
        </row>
        <row r="1513">
          <cell r="A1513">
            <v>1507</v>
          </cell>
          <cell r="C1513" t="str">
            <v>LB-249</v>
          </cell>
          <cell r="D1513">
            <v>2</v>
          </cell>
          <cell r="G1513" t="str">
            <v>RL4B28F37N5171133</v>
          </cell>
        </row>
        <row r="1514">
          <cell r="A1514">
            <v>1508</v>
          </cell>
          <cell r="C1514" t="str">
            <v>KY-277</v>
          </cell>
          <cell r="D1514">
            <v>9</v>
          </cell>
          <cell r="G1514" t="str">
            <v>RL4B23F33N5162769</v>
          </cell>
        </row>
        <row r="1515">
          <cell r="A1515">
            <v>1509</v>
          </cell>
          <cell r="C1515" t="str">
            <v>KY-277</v>
          </cell>
          <cell r="D1515">
            <v>10</v>
          </cell>
          <cell r="G1515" t="str">
            <v>RL4B23F3XN5162770</v>
          </cell>
        </row>
        <row r="1516">
          <cell r="A1516">
            <v>1510</v>
          </cell>
          <cell r="C1516" t="str">
            <v>KU-222</v>
          </cell>
          <cell r="D1516">
            <v>2</v>
          </cell>
          <cell r="G1516" t="str">
            <v>RL4B28F39N5171134</v>
          </cell>
        </row>
        <row r="1517">
          <cell r="A1517">
            <v>1511</v>
          </cell>
          <cell r="C1517" t="str">
            <v>LB-249</v>
          </cell>
          <cell r="D1517">
            <v>3</v>
          </cell>
          <cell r="G1517" t="str">
            <v>RL4B28F30N5171135</v>
          </cell>
        </row>
        <row r="1518">
          <cell r="A1518">
            <v>1512</v>
          </cell>
          <cell r="C1518" t="str">
            <v>KY-278</v>
          </cell>
          <cell r="D1518">
            <v>1</v>
          </cell>
          <cell r="G1518" t="str">
            <v>RL4B23F31N5162771</v>
          </cell>
        </row>
        <row r="1519">
          <cell r="A1519">
            <v>1513</v>
          </cell>
          <cell r="C1519" t="str">
            <v>LB-249</v>
          </cell>
          <cell r="D1519">
            <v>4</v>
          </cell>
          <cell r="G1519" t="str">
            <v>RL4B28F32N5171136</v>
          </cell>
        </row>
        <row r="1520">
          <cell r="A1520">
            <v>1514</v>
          </cell>
          <cell r="C1520" t="str">
            <v>KU-222</v>
          </cell>
          <cell r="D1520">
            <v>3</v>
          </cell>
          <cell r="G1520" t="str">
            <v>RL4B28F34N5171137</v>
          </cell>
        </row>
        <row r="1521">
          <cell r="A1521">
            <v>1515</v>
          </cell>
          <cell r="C1521" t="str">
            <v>KY-278</v>
          </cell>
          <cell r="D1521">
            <v>2</v>
          </cell>
          <cell r="G1521" t="str">
            <v>RL4B23F33N5162772</v>
          </cell>
        </row>
        <row r="1522">
          <cell r="A1522">
            <v>1516</v>
          </cell>
          <cell r="C1522" t="str">
            <v>KY-278</v>
          </cell>
          <cell r="D1522">
            <v>3</v>
          </cell>
          <cell r="G1522" t="str">
            <v>RL4B23F35N5162773</v>
          </cell>
        </row>
        <row r="1523">
          <cell r="A1523">
            <v>1517</v>
          </cell>
          <cell r="C1523" t="str">
            <v>LB-249</v>
          </cell>
          <cell r="D1523">
            <v>5</v>
          </cell>
          <cell r="G1523" t="str">
            <v>RL4B28F36N5171138</v>
          </cell>
        </row>
        <row r="1524">
          <cell r="A1524">
            <v>1518</v>
          </cell>
          <cell r="C1524" t="str">
            <v>KU-222</v>
          </cell>
          <cell r="D1524">
            <v>4</v>
          </cell>
          <cell r="G1524" t="str">
            <v>RL4B28F38N5171139</v>
          </cell>
        </row>
        <row r="1525">
          <cell r="A1525">
            <v>1519</v>
          </cell>
          <cell r="C1525" t="str">
            <v>KY-278</v>
          </cell>
          <cell r="D1525">
            <v>4</v>
          </cell>
          <cell r="G1525" t="str">
            <v>RL4B23F37N5162774</v>
          </cell>
        </row>
        <row r="1526">
          <cell r="A1526">
            <v>1520</v>
          </cell>
          <cell r="C1526" t="str">
            <v>LB-249</v>
          </cell>
          <cell r="D1526">
            <v>6</v>
          </cell>
          <cell r="G1526" t="str">
            <v>RL4B28F34N5171140</v>
          </cell>
        </row>
        <row r="1527">
          <cell r="A1527">
            <v>1521</v>
          </cell>
          <cell r="C1527" t="str">
            <v>KY-278</v>
          </cell>
          <cell r="D1527">
            <v>5</v>
          </cell>
          <cell r="G1527" t="str">
            <v>RL4B23F39N5162775</v>
          </cell>
        </row>
        <row r="1528">
          <cell r="A1528">
            <v>1522</v>
          </cell>
          <cell r="C1528" t="str">
            <v>KU-222</v>
          </cell>
          <cell r="D1528">
            <v>5</v>
          </cell>
          <cell r="G1528" t="str">
            <v>RL4B28F36N5171141</v>
          </cell>
        </row>
        <row r="1529">
          <cell r="A1529">
            <v>1523</v>
          </cell>
          <cell r="C1529" t="str">
            <v>KY-278</v>
          </cell>
          <cell r="D1529">
            <v>6</v>
          </cell>
          <cell r="G1529" t="str">
            <v>RL4B23F30N5162776</v>
          </cell>
        </row>
        <row r="1530">
          <cell r="A1530">
            <v>1524</v>
          </cell>
          <cell r="C1530" t="str">
            <v>LB-249</v>
          </cell>
          <cell r="D1530">
            <v>7</v>
          </cell>
          <cell r="G1530" t="str">
            <v>RL4B28F38N5171142</v>
          </cell>
        </row>
        <row r="1531">
          <cell r="A1531">
            <v>1525</v>
          </cell>
          <cell r="C1531" t="str">
            <v>KU-222</v>
          </cell>
          <cell r="D1531">
            <v>6</v>
          </cell>
          <cell r="G1531" t="str">
            <v>RL4B28F3XN5171143</v>
          </cell>
        </row>
        <row r="1532">
          <cell r="A1532">
            <v>1526</v>
          </cell>
          <cell r="C1532" t="str">
            <v>KY-278</v>
          </cell>
          <cell r="D1532">
            <v>7</v>
          </cell>
          <cell r="G1532" t="str">
            <v>RL4B23F32N5162777</v>
          </cell>
        </row>
        <row r="1533">
          <cell r="A1533">
            <v>1527</v>
          </cell>
          <cell r="C1533" t="str">
            <v>LB-249</v>
          </cell>
          <cell r="D1533">
            <v>8</v>
          </cell>
          <cell r="G1533" t="str">
            <v>RL4B28F31N5171144</v>
          </cell>
        </row>
        <row r="1534">
          <cell r="A1534">
            <v>1528</v>
          </cell>
          <cell r="C1534" t="str">
            <v>KY-278</v>
          </cell>
          <cell r="D1534">
            <v>8</v>
          </cell>
          <cell r="G1534" t="str">
            <v>RL4B23F34N5162778</v>
          </cell>
        </row>
        <row r="1535">
          <cell r="A1535">
            <v>1529</v>
          </cell>
          <cell r="C1535" t="str">
            <v>KU-222</v>
          </cell>
          <cell r="D1535">
            <v>7</v>
          </cell>
          <cell r="G1535" t="str">
            <v>RL4B28F33N5171145</v>
          </cell>
        </row>
        <row r="1536">
          <cell r="A1536">
            <v>1530</v>
          </cell>
          <cell r="C1536" t="str">
            <v>KY-278</v>
          </cell>
          <cell r="D1536">
            <v>9</v>
          </cell>
          <cell r="G1536" t="str">
            <v>RL4B23F36N5162779</v>
          </cell>
        </row>
        <row r="1537">
          <cell r="A1537">
            <v>1531</v>
          </cell>
          <cell r="C1537" t="str">
            <v>LB-249</v>
          </cell>
          <cell r="D1537">
            <v>9</v>
          </cell>
          <cell r="G1537" t="str">
            <v>RL4B28F35N5171146</v>
          </cell>
        </row>
        <row r="1538">
          <cell r="A1538">
            <v>1532</v>
          </cell>
          <cell r="C1538" t="str">
            <v>KY-278</v>
          </cell>
          <cell r="D1538">
            <v>10</v>
          </cell>
          <cell r="G1538" t="str">
            <v>RL4B23F32N5162780</v>
          </cell>
        </row>
        <row r="1539">
          <cell r="A1539">
            <v>1533</v>
          </cell>
          <cell r="C1539" t="str">
            <v>KU-222</v>
          </cell>
          <cell r="D1539">
            <v>8</v>
          </cell>
          <cell r="G1539" t="str">
            <v>RL4B28F37N5171147</v>
          </cell>
        </row>
        <row r="1540">
          <cell r="A1540">
            <v>1534</v>
          </cell>
          <cell r="C1540" t="str">
            <v>LB-249</v>
          </cell>
          <cell r="D1540">
            <v>10</v>
          </cell>
          <cell r="G1540" t="str">
            <v>RL4B28F39N5171148</v>
          </cell>
        </row>
        <row r="1541">
          <cell r="A1541">
            <v>1535</v>
          </cell>
          <cell r="C1541" t="str">
            <v>KY-279</v>
          </cell>
          <cell r="D1541">
            <v>1</v>
          </cell>
          <cell r="G1541" t="str">
            <v>RL4B23F34N5162781</v>
          </cell>
        </row>
        <row r="1542">
          <cell r="A1542">
            <v>1536</v>
          </cell>
          <cell r="C1542" t="str">
            <v>KY-279</v>
          </cell>
          <cell r="D1542">
            <v>2</v>
          </cell>
          <cell r="G1542" t="str">
            <v>RL4B23F36N5162782</v>
          </cell>
        </row>
        <row r="1543">
          <cell r="A1543">
            <v>1537</v>
          </cell>
          <cell r="C1543" t="str">
            <v>KU-222</v>
          </cell>
          <cell r="D1543">
            <v>9</v>
          </cell>
          <cell r="G1543" t="str">
            <v>RL4B28F30N5171149</v>
          </cell>
        </row>
        <row r="1544">
          <cell r="A1544">
            <v>1538</v>
          </cell>
          <cell r="C1544" t="str">
            <v>LB-250</v>
          </cell>
          <cell r="D1544">
            <v>1</v>
          </cell>
          <cell r="G1544" t="str">
            <v>RL4B28F37N5171150</v>
          </cell>
        </row>
        <row r="1545">
          <cell r="A1545">
            <v>1539</v>
          </cell>
          <cell r="C1545" t="str">
            <v>KY-279</v>
          </cell>
          <cell r="D1545">
            <v>3</v>
          </cell>
          <cell r="G1545" t="str">
            <v>RL4B23F38N5162783</v>
          </cell>
        </row>
        <row r="1546">
          <cell r="A1546">
            <v>1540</v>
          </cell>
          <cell r="C1546" t="str">
            <v>LB-250</v>
          </cell>
          <cell r="D1546">
            <v>2</v>
          </cell>
          <cell r="G1546" t="str">
            <v>RL4B28F39N5171151</v>
          </cell>
        </row>
        <row r="1547">
          <cell r="A1547">
            <v>1541</v>
          </cell>
          <cell r="C1547" t="str">
            <v>KU-222</v>
          </cell>
          <cell r="D1547">
            <v>10</v>
          </cell>
          <cell r="G1547" t="str">
            <v>RL4B28F30N5171152</v>
          </cell>
        </row>
        <row r="1548">
          <cell r="A1548">
            <v>1542</v>
          </cell>
          <cell r="C1548" t="str">
            <v>KY-279</v>
          </cell>
          <cell r="D1548">
            <v>4</v>
          </cell>
          <cell r="G1548" t="str">
            <v>RL4B23F3XN5162784</v>
          </cell>
        </row>
        <row r="1549">
          <cell r="A1549">
            <v>1543</v>
          </cell>
          <cell r="C1549" t="str">
            <v>KY-279</v>
          </cell>
          <cell r="D1549">
            <v>5</v>
          </cell>
          <cell r="G1549" t="str">
            <v>RL4B23F31N5162785</v>
          </cell>
        </row>
        <row r="1550">
          <cell r="A1550">
            <v>1544</v>
          </cell>
          <cell r="C1550" t="str">
            <v>LB-250</v>
          </cell>
          <cell r="D1550">
            <v>3</v>
          </cell>
          <cell r="G1550" t="str">
            <v>RL4B28F32N5171153</v>
          </cell>
        </row>
        <row r="1551">
          <cell r="A1551">
            <v>1545</v>
          </cell>
          <cell r="C1551" t="str">
            <v>KU-223</v>
          </cell>
          <cell r="D1551">
            <v>1</v>
          </cell>
          <cell r="G1551" t="str">
            <v>RL4B28F34N5171154</v>
          </cell>
        </row>
        <row r="1552">
          <cell r="A1552">
            <v>1546</v>
          </cell>
          <cell r="C1552" t="str">
            <v>KY-279</v>
          </cell>
          <cell r="D1552">
            <v>6</v>
          </cell>
          <cell r="G1552" t="str">
            <v>RL4B23F33N5162786</v>
          </cell>
        </row>
        <row r="1553">
          <cell r="A1553">
            <v>1547</v>
          </cell>
          <cell r="C1553" t="str">
            <v>LB-250</v>
          </cell>
          <cell r="D1553">
            <v>4</v>
          </cell>
          <cell r="G1553" t="str">
            <v>RL4B28F36N5171155</v>
          </cell>
        </row>
        <row r="1554">
          <cell r="A1554">
            <v>1548</v>
          </cell>
          <cell r="C1554" t="str">
            <v>KY-279</v>
          </cell>
          <cell r="D1554">
            <v>7</v>
          </cell>
          <cell r="G1554" t="str">
            <v>RL4B23F35N5162787</v>
          </cell>
        </row>
        <row r="1555">
          <cell r="A1555">
            <v>1549</v>
          </cell>
          <cell r="C1555" t="str">
            <v>KU-223</v>
          </cell>
          <cell r="D1555">
            <v>2</v>
          </cell>
          <cell r="G1555" t="str">
            <v>RL4B28F38N5171156</v>
          </cell>
        </row>
        <row r="1556">
          <cell r="A1556">
            <v>1550</v>
          </cell>
          <cell r="C1556" t="str">
            <v>LB-250</v>
          </cell>
          <cell r="D1556">
            <v>5</v>
          </cell>
          <cell r="G1556" t="str">
            <v>RL4B28F3XN5171157</v>
          </cell>
        </row>
        <row r="1557">
          <cell r="A1557">
            <v>1551</v>
          </cell>
          <cell r="C1557" t="str">
            <v>KY-279</v>
          </cell>
          <cell r="D1557">
            <v>8</v>
          </cell>
          <cell r="G1557" t="str">
            <v>RL4B23F37N5162788</v>
          </cell>
        </row>
        <row r="1558">
          <cell r="A1558">
            <v>1552</v>
          </cell>
          <cell r="C1558" t="str">
            <v>KU-223</v>
          </cell>
          <cell r="D1558">
            <v>3</v>
          </cell>
          <cell r="G1558" t="str">
            <v>RL4B28F31N5171158</v>
          </cell>
        </row>
        <row r="1559">
          <cell r="A1559">
            <v>1553</v>
          </cell>
          <cell r="C1559" t="str">
            <v>KY-279</v>
          </cell>
          <cell r="D1559">
            <v>9</v>
          </cell>
          <cell r="G1559" t="str">
            <v>RL4B23F39N5162789</v>
          </cell>
        </row>
        <row r="1560">
          <cell r="A1560">
            <v>1554</v>
          </cell>
          <cell r="C1560" t="str">
            <v>LB-250</v>
          </cell>
          <cell r="D1560">
            <v>6</v>
          </cell>
          <cell r="G1560" t="str">
            <v>RL4B28F33N5171159</v>
          </cell>
        </row>
        <row r="1561">
          <cell r="A1561">
            <v>1555</v>
          </cell>
          <cell r="C1561" t="str">
            <v>KY-279</v>
          </cell>
          <cell r="D1561">
            <v>10</v>
          </cell>
          <cell r="G1561" t="str">
            <v>RL4B23F35N5162790</v>
          </cell>
        </row>
        <row r="1562">
          <cell r="A1562">
            <v>1556</v>
          </cell>
          <cell r="C1562" t="str">
            <v>KU-223</v>
          </cell>
          <cell r="D1562">
            <v>4</v>
          </cell>
          <cell r="G1562" t="str">
            <v>RL4B28F3XN5171160</v>
          </cell>
        </row>
        <row r="1563">
          <cell r="A1563">
            <v>1557</v>
          </cell>
          <cell r="C1563" t="str">
            <v>LB-250</v>
          </cell>
          <cell r="D1563">
            <v>7</v>
          </cell>
          <cell r="G1563" t="str">
            <v>RL4B28F31N5171161</v>
          </cell>
        </row>
        <row r="1564">
          <cell r="A1564">
            <v>1558</v>
          </cell>
          <cell r="C1564" t="str">
            <v>KY-280</v>
          </cell>
          <cell r="D1564">
            <v>1</v>
          </cell>
          <cell r="G1564" t="str">
            <v>RL4B23F37N5162791</v>
          </cell>
        </row>
        <row r="1565">
          <cell r="A1565">
            <v>1559</v>
          </cell>
          <cell r="C1565" t="str">
            <v>KY-280</v>
          </cell>
          <cell r="D1565">
            <v>2</v>
          </cell>
          <cell r="G1565" t="str">
            <v>RL4B23F39N5162792</v>
          </cell>
        </row>
        <row r="1566">
          <cell r="A1566">
            <v>1560</v>
          </cell>
          <cell r="C1566" t="str">
            <v>KU-223</v>
          </cell>
          <cell r="D1566">
            <v>5</v>
          </cell>
          <cell r="G1566" t="str">
            <v>RL4B28F33N5171162</v>
          </cell>
        </row>
        <row r="1567">
          <cell r="A1567">
            <v>1561</v>
          </cell>
          <cell r="C1567" t="str">
            <v>LB-250</v>
          </cell>
          <cell r="D1567">
            <v>8</v>
          </cell>
          <cell r="G1567" t="str">
            <v>RL4B28F35N5171163</v>
          </cell>
        </row>
        <row r="1568">
          <cell r="A1568">
            <v>1562</v>
          </cell>
          <cell r="C1568" t="str">
            <v>KY-280</v>
          </cell>
          <cell r="D1568">
            <v>3</v>
          </cell>
          <cell r="G1568" t="str">
            <v>RL4B23F30N5162793</v>
          </cell>
        </row>
        <row r="1569">
          <cell r="A1569">
            <v>1563</v>
          </cell>
          <cell r="C1569" t="str">
            <v>LB-250</v>
          </cell>
          <cell r="D1569">
            <v>9</v>
          </cell>
          <cell r="G1569" t="str">
            <v>RL4B28F37N5171164</v>
          </cell>
        </row>
        <row r="1570">
          <cell r="A1570">
            <v>1564</v>
          </cell>
          <cell r="C1570" t="str">
            <v>KU-223</v>
          </cell>
          <cell r="D1570">
            <v>6</v>
          </cell>
          <cell r="G1570" t="str">
            <v>RL4B28F39N5171165</v>
          </cell>
        </row>
        <row r="1571">
          <cell r="A1571">
            <v>1565</v>
          </cell>
          <cell r="C1571" t="str">
            <v>KY-280</v>
          </cell>
          <cell r="D1571">
            <v>4</v>
          </cell>
          <cell r="G1571" t="str">
            <v>RL4B23F32N5162794</v>
          </cell>
        </row>
        <row r="1572">
          <cell r="A1572">
            <v>1566</v>
          </cell>
          <cell r="C1572" t="str">
            <v>KY-280</v>
          </cell>
          <cell r="D1572">
            <v>5</v>
          </cell>
          <cell r="G1572" t="str">
            <v>RL4B23F34N5162795</v>
          </cell>
        </row>
        <row r="1573">
          <cell r="A1573">
            <v>1567</v>
          </cell>
          <cell r="C1573" t="str">
            <v>LB-250</v>
          </cell>
          <cell r="D1573">
            <v>10</v>
          </cell>
          <cell r="G1573" t="str">
            <v>RL4B28F30N5171166</v>
          </cell>
        </row>
        <row r="1574">
          <cell r="A1574">
            <v>1568</v>
          </cell>
          <cell r="C1574" t="str">
            <v>KU-223</v>
          </cell>
          <cell r="D1574">
            <v>7</v>
          </cell>
          <cell r="G1574" t="str">
            <v>RL4B28F32N5171167</v>
          </cell>
        </row>
        <row r="1575">
          <cell r="A1575">
            <v>1569</v>
          </cell>
          <cell r="C1575" t="str">
            <v>KY-280</v>
          </cell>
          <cell r="D1575">
            <v>6</v>
          </cell>
          <cell r="G1575" t="str">
            <v>RL4B23F36N5162796</v>
          </cell>
        </row>
        <row r="1576">
          <cell r="A1576">
            <v>1570</v>
          </cell>
          <cell r="C1576" t="str">
            <v>LB-251</v>
          </cell>
          <cell r="D1576">
            <v>1</v>
          </cell>
          <cell r="G1576" t="str">
            <v>RL4B28F34N5171168</v>
          </cell>
        </row>
        <row r="1577">
          <cell r="A1577">
            <v>1571</v>
          </cell>
          <cell r="C1577" t="str">
            <v>KY-280</v>
          </cell>
          <cell r="D1577">
            <v>7</v>
          </cell>
          <cell r="G1577" t="str">
            <v>RL4B23F38N5162797</v>
          </cell>
        </row>
        <row r="1578">
          <cell r="A1578">
            <v>1572</v>
          </cell>
          <cell r="C1578" t="str">
            <v>KU-223</v>
          </cell>
          <cell r="D1578">
            <v>8</v>
          </cell>
          <cell r="G1578" t="str">
            <v>RL4B28F36N5171169</v>
          </cell>
        </row>
        <row r="1579">
          <cell r="A1579">
            <v>1573</v>
          </cell>
          <cell r="C1579" t="str">
            <v>KY-280</v>
          </cell>
          <cell r="D1579">
            <v>8</v>
          </cell>
          <cell r="G1579" t="str">
            <v>RL4B23F3XN5162798</v>
          </cell>
        </row>
        <row r="1580">
          <cell r="A1580">
            <v>1574</v>
          </cell>
          <cell r="C1580" t="str">
            <v>LB-251</v>
          </cell>
          <cell r="D1580">
            <v>2</v>
          </cell>
          <cell r="G1580" t="str">
            <v>RL4B28F32N5171170</v>
          </cell>
        </row>
        <row r="1581">
          <cell r="A1581">
            <v>1575</v>
          </cell>
          <cell r="C1581" t="str">
            <v>KU-223</v>
          </cell>
          <cell r="D1581">
            <v>9</v>
          </cell>
          <cell r="G1581" t="str">
            <v>RL4B28F34N5171171</v>
          </cell>
        </row>
        <row r="1582">
          <cell r="A1582">
            <v>1576</v>
          </cell>
          <cell r="C1582" t="str">
            <v>KY-280</v>
          </cell>
          <cell r="D1582">
            <v>9</v>
          </cell>
          <cell r="G1582" t="str">
            <v>RL4B23F31N5162799</v>
          </cell>
        </row>
        <row r="1583">
          <cell r="A1583">
            <v>1577</v>
          </cell>
          <cell r="C1583" t="str">
            <v>LB-251</v>
          </cell>
          <cell r="D1583">
            <v>3</v>
          </cell>
          <cell r="G1583" t="str">
            <v>RL4B28F36N5171172</v>
          </cell>
        </row>
        <row r="1584">
          <cell r="A1584">
            <v>1578</v>
          </cell>
          <cell r="C1584" t="str">
            <v>KY-280</v>
          </cell>
          <cell r="D1584">
            <v>10</v>
          </cell>
          <cell r="G1584" t="str">
            <v>RL4B23F34N5162800</v>
          </cell>
        </row>
        <row r="1585">
          <cell r="A1585">
            <v>1579</v>
          </cell>
          <cell r="C1585" t="str">
            <v>KU-223</v>
          </cell>
          <cell r="D1585">
            <v>10</v>
          </cell>
          <cell r="G1585" t="str">
            <v>RL4B28F38N5171173</v>
          </cell>
        </row>
        <row r="1586">
          <cell r="A1586">
            <v>1580</v>
          </cell>
          <cell r="C1586" t="str">
            <v>KY-281</v>
          </cell>
          <cell r="D1586">
            <v>1</v>
          </cell>
          <cell r="G1586" t="str">
            <v>RL4B23F36N5162801</v>
          </cell>
        </row>
        <row r="1587">
          <cell r="A1587">
            <v>1581</v>
          </cell>
          <cell r="C1587" t="str">
            <v>LB-251</v>
          </cell>
          <cell r="D1587">
            <v>4</v>
          </cell>
          <cell r="G1587" t="str">
            <v>RL4B28F3XN5171174</v>
          </cell>
        </row>
        <row r="1588">
          <cell r="A1588">
            <v>1582</v>
          </cell>
          <cell r="C1588" t="str">
            <v>KY-281</v>
          </cell>
          <cell r="D1588">
            <v>2</v>
          </cell>
          <cell r="G1588" t="str">
            <v>RL4B23F38N5162802</v>
          </cell>
        </row>
        <row r="1589">
          <cell r="A1589">
            <v>1583</v>
          </cell>
          <cell r="C1589" t="str">
            <v>KU-224</v>
          </cell>
          <cell r="D1589">
            <v>1</v>
          </cell>
          <cell r="G1589" t="str">
            <v>RL4B28F31N5171175</v>
          </cell>
        </row>
        <row r="1590">
          <cell r="A1590">
            <v>1584</v>
          </cell>
          <cell r="C1590" t="str">
            <v>LB-251</v>
          </cell>
          <cell r="D1590">
            <v>5</v>
          </cell>
          <cell r="G1590" t="str">
            <v>RL4B28F33N5171176</v>
          </cell>
        </row>
        <row r="1591">
          <cell r="A1591">
            <v>1585</v>
          </cell>
          <cell r="C1591" t="str">
            <v>KY-281</v>
          </cell>
          <cell r="D1591">
            <v>3</v>
          </cell>
          <cell r="G1591" t="str">
            <v>RL4B23F3XN5162803</v>
          </cell>
        </row>
        <row r="1592">
          <cell r="A1592">
            <v>1586</v>
          </cell>
          <cell r="C1592" t="str">
            <v>KY-281</v>
          </cell>
          <cell r="D1592">
            <v>4</v>
          </cell>
          <cell r="G1592" t="str">
            <v>RL4B23F31N5162804</v>
          </cell>
        </row>
        <row r="1593">
          <cell r="A1593">
            <v>1587</v>
          </cell>
          <cell r="C1593" t="str">
            <v>KU-224</v>
          </cell>
          <cell r="D1593">
            <v>2</v>
          </cell>
          <cell r="G1593" t="str">
            <v>RL4B28F35N5171177</v>
          </cell>
        </row>
        <row r="1594">
          <cell r="A1594">
            <v>1588</v>
          </cell>
          <cell r="C1594" t="str">
            <v>LB-251</v>
          </cell>
          <cell r="D1594">
            <v>6</v>
          </cell>
          <cell r="G1594" t="str">
            <v>RL4B28F37N5171178</v>
          </cell>
        </row>
        <row r="1595">
          <cell r="A1595">
            <v>1589</v>
          </cell>
          <cell r="C1595" t="str">
            <v>KY-281</v>
          </cell>
          <cell r="D1595">
            <v>5</v>
          </cell>
          <cell r="G1595" t="str">
            <v>RL4B23F33N5162805</v>
          </cell>
        </row>
        <row r="1596">
          <cell r="A1596">
            <v>1590</v>
          </cell>
          <cell r="C1596" t="str">
            <v>LB-251</v>
          </cell>
          <cell r="D1596">
            <v>7</v>
          </cell>
          <cell r="G1596" t="str">
            <v>RL4B28F39N5171179</v>
          </cell>
        </row>
        <row r="1597">
          <cell r="A1597">
            <v>1591</v>
          </cell>
          <cell r="C1597" t="str">
            <v>KU-224</v>
          </cell>
          <cell r="D1597">
            <v>3</v>
          </cell>
          <cell r="G1597" t="str">
            <v>RL4B28F35N5171180</v>
          </cell>
        </row>
        <row r="1598">
          <cell r="A1598">
            <v>1592</v>
          </cell>
          <cell r="C1598" t="str">
            <v>KY-281</v>
          </cell>
          <cell r="D1598">
            <v>6</v>
          </cell>
          <cell r="G1598" t="str">
            <v>RL4B23F35N5162806</v>
          </cell>
        </row>
        <row r="1599">
          <cell r="A1599">
            <v>1593</v>
          </cell>
          <cell r="C1599" t="str">
            <v>LB-251</v>
          </cell>
          <cell r="D1599">
            <v>8</v>
          </cell>
          <cell r="G1599" t="str">
            <v>RL4B28F37N5171181</v>
          </cell>
        </row>
        <row r="1600">
          <cell r="A1600">
            <v>1594</v>
          </cell>
          <cell r="C1600" t="str">
            <v>KY-281</v>
          </cell>
          <cell r="D1600">
            <v>7</v>
          </cell>
          <cell r="G1600" t="str">
            <v>RL4B23F37N5162807</v>
          </cell>
        </row>
        <row r="1601">
          <cell r="A1601">
            <v>1595</v>
          </cell>
          <cell r="C1601" t="str">
            <v>KU-224</v>
          </cell>
          <cell r="D1601">
            <v>4</v>
          </cell>
          <cell r="G1601" t="str">
            <v>RL4B28F39N5171182</v>
          </cell>
        </row>
        <row r="1602">
          <cell r="A1602">
            <v>1596</v>
          </cell>
          <cell r="C1602" t="str">
            <v>KY-281</v>
          </cell>
          <cell r="D1602">
            <v>8</v>
          </cell>
          <cell r="G1602" t="str">
            <v>RL4B23F39N5162808</v>
          </cell>
        </row>
        <row r="1603">
          <cell r="A1603">
            <v>1597</v>
          </cell>
          <cell r="C1603" t="str">
            <v>LB-251</v>
          </cell>
          <cell r="D1603">
            <v>9</v>
          </cell>
          <cell r="G1603" t="str">
            <v>RL4B28F30N5171183</v>
          </cell>
        </row>
        <row r="1604">
          <cell r="A1604">
            <v>1598</v>
          </cell>
          <cell r="C1604" t="str">
            <v>KY-281</v>
          </cell>
          <cell r="D1604">
            <v>9</v>
          </cell>
          <cell r="G1604" t="str">
            <v>RL4B23F30N5162809</v>
          </cell>
        </row>
        <row r="1605">
          <cell r="A1605">
            <v>1599</v>
          </cell>
          <cell r="C1605" t="str">
            <v>KU-224</v>
          </cell>
          <cell r="D1605">
            <v>5</v>
          </cell>
          <cell r="G1605" t="str">
            <v>RL4B28F32N5171184</v>
          </cell>
        </row>
        <row r="1606">
          <cell r="A1606">
            <v>1600</v>
          </cell>
          <cell r="C1606" t="str">
            <v>LB-251</v>
          </cell>
          <cell r="D1606">
            <v>10</v>
          </cell>
          <cell r="G1606" t="str">
            <v>RL4B28F34N5171185</v>
          </cell>
        </row>
        <row r="1607">
          <cell r="A1607">
            <v>1601</v>
          </cell>
          <cell r="C1607" t="str">
            <v>KY-281</v>
          </cell>
          <cell r="D1607">
            <v>10</v>
          </cell>
          <cell r="G1607" t="str">
            <v>RL4B23F37N5162810</v>
          </cell>
        </row>
        <row r="1608">
          <cell r="A1608">
            <v>1602</v>
          </cell>
          <cell r="C1608" t="str">
            <v>KU-224</v>
          </cell>
          <cell r="D1608">
            <v>6</v>
          </cell>
          <cell r="G1608" t="str">
            <v>RL4B28F36N5171186</v>
          </cell>
        </row>
        <row r="1609">
          <cell r="A1609">
            <v>1603</v>
          </cell>
          <cell r="C1609" t="str">
            <v>KY-282</v>
          </cell>
          <cell r="D1609">
            <v>1</v>
          </cell>
          <cell r="G1609" t="str">
            <v>RL4B23F39N5162811</v>
          </cell>
        </row>
        <row r="1610">
          <cell r="A1610">
            <v>1604</v>
          </cell>
          <cell r="C1610" t="str">
            <v>LB-252</v>
          </cell>
          <cell r="D1610">
            <v>1</v>
          </cell>
          <cell r="G1610" t="str">
            <v>RL4B28F38N5171187</v>
          </cell>
        </row>
        <row r="1611">
          <cell r="A1611">
            <v>1605</v>
          </cell>
          <cell r="C1611" t="str">
            <v>KY-282</v>
          </cell>
          <cell r="D1611">
            <v>2</v>
          </cell>
          <cell r="G1611" t="str">
            <v>RL4B23F30N5162812</v>
          </cell>
        </row>
        <row r="1612">
          <cell r="A1612">
            <v>1606</v>
          </cell>
          <cell r="C1612" t="str">
            <v>KU-224</v>
          </cell>
          <cell r="D1612">
            <v>7</v>
          </cell>
          <cell r="G1612" t="str">
            <v>RL4B28F3XN5171188</v>
          </cell>
        </row>
        <row r="1613">
          <cell r="A1613">
            <v>1607</v>
          </cell>
          <cell r="C1613" t="str">
            <v>LB-252</v>
          </cell>
          <cell r="D1613">
            <v>2</v>
          </cell>
          <cell r="G1613" t="str">
            <v>RL4B28F31N5171189</v>
          </cell>
        </row>
        <row r="1614">
          <cell r="A1614">
            <v>1608</v>
          </cell>
          <cell r="C1614" t="str">
            <v>KY-282</v>
          </cell>
          <cell r="D1614">
            <v>3</v>
          </cell>
          <cell r="G1614" t="str">
            <v>RL4B23F32N5162813</v>
          </cell>
        </row>
        <row r="1615">
          <cell r="A1615">
            <v>1609</v>
          </cell>
          <cell r="C1615" t="str">
            <v>KY-282</v>
          </cell>
          <cell r="D1615">
            <v>4</v>
          </cell>
          <cell r="G1615" t="str">
            <v>RL4B23F34N5162814</v>
          </cell>
        </row>
        <row r="1616">
          <cell r="A1616">
            <v>1610</v>
          </cell>
          <cell r="C1616" t="str">
            <v>KU-224</v>
          </cell>
          <cell r="D1616">
            <v>8</v>
          </cell>
          <cell r="G1616" t="str">
            <v>RL4B28F38N5171190</v>
          </cell>
        </row>
        <row r="1617">
          <cell r="A1617">
            <v>1611</v>
          </cell>
          <cell r="C1617" t="str">
            <v>LB-252</v>
          </cell>
          <cell r="D1617">
            <v>3</v>
          </cell>
          <cell r="G1617" t="str">
            <v>RL4B28F3XN5171191</v>
          </cell>
        </row>
        <row r="1618">
          <cell r="A1618">
            <v>1612</v>
          </cell>
          <cell r="C1618" t="str">
            <v>KY-282</v>
          </cell>
          <cell r="D1618">
            <v>5</v>
          </cell>
          <cell r="G1618" t="str">
            <v>RL4B23F36N5162815</v>
          </cell>
        </row>
        <row r="1619">
          <cell r="A1619">
            <v>1613</v>
          </cell>
          <cell r="C1619" t="str">
            <v>LB-252</v>
          </cell>
          <cell r="D1619">
            <v>4</v>
          </cell>
          <cell r="G1619" t="str">
            <v>RL4B28F31N5171192</v>
          </cell>
        </row>
        <row r="1620">
          <cell r="A1620">
            <v>1614</v>
          </cell>
          <cell r="C1620" t="str">
            <v>KU-224</v>
          </cell>
          <cell r="D1620">
            <v>9</v>
          </cell>
          <cell r="G1620" t="str">
            <v>RL4B28F33N5171193</v>
          </cell>
        </row>
        <row r="1621">
          <cell r="A1621">
            <v>1615</v>
          </cell>
          <cell r="C1621" t="str">
            <v>KY-282</v>
          </cell>
          <cell r="D1621">
            <v>6</v>
          </cell>
          <cell r="G1621" t="str">
            <v>RL4B23F38N5162816</v>
          </cell>
        </row>
        <row r="1622">
          <cell r="A1622">
            <v>1616</v>
          </cell>
          <cell r="C1622" t="str">
            <v>KY-282</v>
          </cell>
          <cell r="D1622">
            <v>7</v>
          </cell>
          <cell r="G1622" t="str">
            <v>RL4B23F3XN5162817</v>
          </cell>
        </row>
        <row r="1623">
          <cell r="A1623">
            <v>1617</v>
          </cell>
          <cell r="C1623" t="str">
            <v>LB-252</v>
          </cell>
          <cell r="D1623">
            <v>5</v>
          </cell>
          <cell r="G1623" t="str">
            <v>RL4B28F35N5171194</v>
          </cell>
        </row>
        <row r="1624">
          <cell r="A1624">
            <v>1618</v>
          </cell>
          <cell r="C1624" t="str">
            <v>KU-224</v>
          </cell>
          <cell r="D1624">
            <v>10</v>
          </cell>
          <cell r="G1624" t="str">
            <v>RL4B28F37N5171195</v>
          </cell>
        </row>
        <row r="1625">
          <cell r="A1625">
            <v>1619</v>
          </cell>
          <cell r="C1625" t="str">
            <v>KY-282</v>
          </cell>
          <cell r="D1625">
            <v>8</v>
          </cell>
          <cell r="G1625" t="str">
            <v>RL4B23F31N5162818</v>
          </cell>
        </row>
        <row r="1626">
          <cell r="A1626">
            <v>1620</v>
          </cell>
          <cell r="C1626" t="str">
            <v>LB-252</v>
          </cell>
          <cell r="D1626">
            <v>6</v>
          </cell>
          <cell r="G1626" t="str">
            <v>RL4B28F39N5171196</v>
          </cell>
        </row>
        <row r="1627">
          <cell r="A1627">
            <v>1621</v>
          </cell>
          <cell r="C1627" t="str">
            <v>KY-282</v>
          </cell>
          <cell r="D1627">
            <v>9</v>
          </cell>
          <cell r="G1627" t="str">
            <v>RL4B23F33N5162819</v>
          </cell>
        </row>
        <row r="1628">
          <cell r="A1628">
            <v>1622</v>
          </cell>
          <cell r="C1628" t="str">
            <v>KU-225</v>
          </cell>
          <cell r="D1628">
            <v>1</v>
          </cell>
          <cell r="G1628" t="str">
            <v>RL4B28F30N5171197</v>
          </cell>
        </row>
        <row r="1629">
          <cell r="A1629">
            <v>1623</v>
          </cell>
          <cell r="C1629" t="str">
            <v>KY-282</v>
          </cell>
          <cell r="D1629">
            <v>10</v>
          </cell>
          <cell r="G1629" t="str">
            <v>RL4B23F3XN5162820</v>
          </cell>
        </row>
        <row r="1630">
          <cell r="A1630">
            <v>1624</v>
          </cell>
          <cell r="C1630" t="str">
            <v>LB-252</v>
          </cell>
          <cell r="D1630">
            <v>7</v>
          </cell>
          <cell r="G1630" t="str">
            <v>RL4B28F32N5171198</v>
          </cell>
        </row>
        <row r="1631">
          <cell r="A1631">
            <v>1625</v>
          </cell>
          <cell r="C1631" t="str">
            <v>KU-225</v>
          </cell>
          <cell r="D1631">
            <v>2</v>
          </cell>
          <cell r="G1631" t="str">
            <v>RL4B28F34N5171199</v>
          </cell>
        </row>
        <row r="1632">
          <cell r="A1632">
            <v>1626</v>
          </cell>
          <cell r="C1632" t="str">
            <v>KY-283</v>
          </cell>
          <cell r="D1632">
            <v>1</v>
          </cell>
          <cell r="G1632" t="str">
            <v>RL4B23F31N5162821</v>
          </cell>
        </row>
        <row r="1633">
          <cell r="A1633">
            <v>1627</v>
          </cell>
          <cell r="C1633" t="str">
            <v>LB-252</v>
          </cell>
          <cell r="D1633">
            <v>8</v>
          </cell>
          <cell r="G1633" t="str">
            <v>RL4B28F37N5171200</v>
          </cell>
        </row>
        <row r="1634">
          <cell r="A1634">
            <v>1628</v>
          </cell>
          <cell r="C1634" t="str">
            <v>KY-283</v>
          </cell>
          <cell r="D1634">
            <v>2</v>
          </cell>
          <cell r="G1634" t="str">
            <v>RL4B23F33N5162822</v>
          </cell>
        </row>
        <row r="1635">
          <cell r="A1635">
            <v>1629</v>
          </cell>
          <cell r="C1635" t="str">
            <v>KU-225</v>
          </cell>
          <cell r="D1635">
            <v>3</v>
          </cell>
          <cell r="G1635" t="str">
            <v>RL4B28F39N5171201</v>
          </cell>
        </row>
        <row r="1636">
          <cell r="A1636">
            <v>1630</v>
          </cell>
          <cell r="C1636" t="str">
            <v>KY-283</v>
          </cell>
          <cell r="D1636">
            <v>3</v>
          </cell>
          <cell r="G1636" t="str">
            <v>RL4B23F35N5162823</v>
          </cell>
        </row>
        <row r="1637">
          <cell r="A1637">
            <v>1631</v>
          </cell>
          <cell r="C1637" t="str">
            <v>LB-252</v>
          </cell>
          <cell r="D1637">
            <v>9</v>
          </cell>
          <cell r="G1637" t="str">
            <v>RL4B28F30N5171202</v>
          </cell>
        </row>
        <row r="1638">
          <cell r="A1638">
            <v>1632</v>
          </cell>
          <cell r="C1638" t="str">
            <v>KY-283</v>
          </cell>
          <cell r="D1638">
            <v>4</v>
          </cell>
          <cell r="G1638" t="str">
            <v>RL4B23F37N5162824</v>
          </cell>
        </row>
        <row r="1639">
          <cell r="A1639">
            <v>1633</v>
          </cell>
          <cell r="C1639" t="str">
            <v>KU-225</v>
          </cell>
          <cell r="D1639">
            <v>4</v>
          </cell>
          <cell r="G1639" t="str">
            <v>RL4B28F32N5171203</v>
          </cell>
        </row>
        <row r="1640">
          <cell r="A1640">
            <v>1634</v>
          </cell>
          <cell r="C1640" t="str">
            <v>LB-252</v>
          </cell>
          <cell r="D1640">
            <v>10</v>
          </cell>
          <cell r="G1640" t="str">
            <v>RL4B28F34N5171204</v>
          </cell>
        </row>
        <row r="1641">
          <cell r="A1641">
            <v>1635</v>
          </cell>
          <cell r="C1641" t="str">
            <v>KY-283</v>
          </cell>
          <cell r="D1641">
            <v>5</v>
          </cell>
          <cell r="G1641" t="str">
            <v>RL4B23F39N5162825</v>
          </cell>
        </row>
        <row r="1642">
          <cell r="A1642">
            <v>1636</v>
          </cell>
          <cell r="C1642" t="str">
            <v>KU-225</v>
          </cell>
          <cell r="D1642">
            <v>5</v>
          </cell>
          <cell r="G1642" t="str">
            <v>RL4B28F36N5171205</v>
          </cell>
        </row>
        <row r="1643">
          <cell r="A1643">
            <v>1637</v>
          </cell>
          <cell r="C1643" t="str">
            <v>KY-283</v>
          </cell>
          <cell r="D1643">
            <v>6</v>
          </cell>
          <cell r="G1643" t="str">
            <v>RL4B23F30N5162826</v>
          </cell>
        </row>
        <row r="1644">
          <cell r="A1644">
            <v>1638</v>
          </cell>
          <cell r="C1644" t="str">
            <v>LB-253</v>
          </cell>
          <cell r="D1644">
            <v>1</v>
          </cell>
          <cell r="G1644" t="str">
            <v>RL4B28F38N5171206</v>
          </cell>
        </row>
        <row r="1645">
          <cell r="A1645">
            <v>1639</v>
          </cell>
          <cell r="C1645" t="str">
            <v>KY-283</v>
          </cell>
          <cell r="D1645">
            <v>7</v>
          </cell>
          <cell r="G1645" t="str">
            <v>RL4B23F32N5162827</v>
          </cell>
        </row>
        <row r="1646">
          <cell r="A1646">
            <v>1640</v>
          </cell>
          <cell r="C1646" t="str">
            <v>LB-253</v>
          </cell>
          <cell r="D1646">
            <v>2</v>
          </cell>
          <cell r="G1646" t="str">
            <v>RL4B28F3XN5171207</v>
          </cell>
        </row>
        <row r="1647">
          <cell r="A1647">
            <v>1641</v>
          </cell>
          <cell r="C1647" t="str">
            <v>KU-225</v>
          </cell>
          <cell r="D1647">
            <v>6</v>
          </cell>
          <cell r="G1647" t="str">
            <v>RL4B28F31N5171208</v>
          </cell>
        </row>
        <row r="1648">
          <cell r="A1648">
            <v>1642</v>
          </cell>
          <cell r="C1648" t="str">
            <v>KY-283</v>
          </cell>
          <cell r="D1648">
            <v>8</v>
          </cell>
          <cell r="G1648" t="str">
            <v>RL4B23F34N5162828</v>
          </cell>
        </row>
        <row r="1649">
          <cell r="A1649">
            <v>1643</v>
          </cell>
          <cell r="C1649" t="str">
            <v>LB-253</v>
          </cell>
          <cell r="D1649">
            <v>3</v>
          </cell>
          <cell r="G1649" t="str">
            <v>RL4B28F33N5171209</v>
          </cell>
        </row>
        <row r="1650">
          <cell r="A1650">
            <v>1644</v>
          </cell>
          <cell r="C1650" t="str">
            <v>KY-283</v>
          </cell>
          <cell r="D1650">
            <v>9</v>
          </cell>
          <cell r="G1650" t="str">
            <v>RL4B23F36N5162829</v>
          </cell>
        </row>
        <row r="1651">
          <cell r="A1651">
            <v>1645</v>
          </cell>
          <cell r="C1651" t="str">
            <v>KU-225</v>
          </cell>
          <cell r="D1651">
            <v>7</v>
          </cell>
          <cell r="G1651" t="str">
            <v>RL4B28F3XN5171210</v>
          </cell>
        </row>
        <row r="1652">
          <cell r="A1652">
            <v>1646</v>
          </cell>
          <cell r="C1652" t="str">
            <v>KY-283</v>
          </cell>
          <cell r="D1652">
            <v>10</v>
          </cell>
          <cell r="G1652" t="str">
            <v>RL4B23F32N5162830</v>
          </cell>
        </row>
        <row r="1653">
          <cell r="A1653">
            <v>1647</v>
          </cell>
          <cell r="C1653" t="str">
            <v>LB-253</v>
          </cell>
          <cell r="D1653">
            <v>4</v>
          </cell>
          <cell r="G1653" t="str">
            <v>RL4B28F31N5171211</v>
          </cell>
        </row>
        <row r="1654">
          <cell r="A1654">
            <v>1648</v>
          </cell>
          <cell r="C1654" t="str">
            <v>KY-284</v>
          </cell>
          <cell r="D1654">
            <v>1</v>
          </cell>
          <cell r="G1654" t="str">
            <v>RL4B23F34N5162831</v>
          </cell>
        </row>
        <row r="1655">
          <cell r="A1655">
            <v>1649</v>
          </cell>
          <cell r="C1655" t="str">
            <v>KU-225</v>
          </cell>
          <cell r="D1655">
            <v>8</v>
          </cell>
          <cell r="G1655" t="str">
            <v>RL4B28F33N5171212</v>
          </cell>
        </row>
        <row r="1656">
          <cell r="A1656">
            <v>1650</v>
          </cell>
          <cell r="C1656" t="str">
            <v>LB-253</v>
          </cell>
          <cell r="D1656">
            <v>5</v>
          </cell>
          <cell r="G1656" t="str">
            <v>RL4B28F35N5171213</v>
          </cell>
        </row>
        <row r="1657">
          <cell r="A1657">
            <v>1651</v>
          </cell>
          <cell r="C1657" t="str">
            <v>KY-284</v>
          </cell>
          <cell r="D1657">
            <v>2</v>
          </cell>
          <cell r="G1657" t="str">
            <v>RL4B23F36N5162832</v>
          </cell>
        </row>
        <row r="1658">
          <cell r="A1658">
            <v>1652</v>
          </cell>
          <cell r="C1658" t="str">
            <v>KU-225</v>
          </cell>
          <cell r="D1658">
            <v>9</v>
          </cell>
          <cell r="G1658" t="str">
            <v>RL4B28F37N5171214</v>
          </cell>
        </row>
        <row r="1659">
          <cell r="A1659">
            <v>1653</v>
          </cell>
          <cell r="C1659" t="str">
            <v>KY-284</v>
          </cell>
          <cell r="D1659">
            <v>3</v>
          </cell>
          <cell r="G1659" t="str">
            <v>RL4B23F38N5162833</v>
          </cell>
        </row>
        <row r="1660">
          <cell r="A1660">
            <v>1654</v>
          </cell>
          <cell r="C1660" t="str">
            <v>LB-253</v>
          </cell>
          <cell r="D1660">
            <v>6</v>
          </cell>
          <cell r="G1660" t="str">
            <v>RL4B28F39N5171215</v>
          </cell>
        </row>
        <row r="1661">
          <cell r="A1661">
            <v>1655</v>
          </cell>
          <cell r="C1661" t="str">
            <v>KY-284</v>
          </cell>
          <cell r="D1661">
            <v>4</v>
          </cell>
          <cell r="G1661" t="str">
            <v>RL4B23F3XN5162834</v>
          </cell>
        </row>
        <row r="1662">
          <cell r="A1662">
            <v>1656</v>
          </cell>
          <cell r="C1662" t="str">
            <v>KU-225</v>
          </cell>
          <cell r="D1662">
            <v>10</v>
          </cell>
          <cell r="G1662" t="str">
            <v>RL4B28F30N5171216</v>
          </cell>
        </row>
        <row r="1663">
          <cell r="A1663">
            <v>1657</v>
          </cell>
          <cell r="C1663" t="str">
            <v>LB-253</v>
          </cell>
          <cell r="D1663">
            <v>7</v>
          </cell>
          <cell r="G1663" t="str">
            <v>RL4B28F32N5171217</v>
          </cell>
        </row>
        <row r="1664">
          <cell r="A1664">
            <v>1658</v>
          </cell>
          <cell r="C1664" t="str">
            <v>KY-284</v>
          </cell>
          <cell r="D1664">
            <v>5</v>
          </cell>
          <cell r="G1664" t="str">
            <v>RL4B23F31N5162835</v>
          </cell>
        </row>
        <row r="1665">
          <cell r="A1665">
            <v>1659</v>
          </cell>
          <cell r="C1665" t="str">
            <v>KY-284</v>
          </cell>
          <cell r="D1665">
            <v>6</v>
          </cell>
          <cell r="G1665" t="str">
            <v>RL4B23F33N5162836</v>
          </cell>
        </row>
        <row r="1666">
          <cell r="A1666">
            <v>1660</v>
          </cell>
          <cell r="C1666" t="str">
            <v>KU-226</v>
          </cell>
          <cell r="D1666">
            <v>1</v>
          </cell>
          <cell r="G1666" t="str">
            <v>RL4B28F34N5171218</v>
          </cell>
        </row>
        <row r="1667">
          <cell r="A1667">
            <v>1661</v>
          </cell>
          <cell r="C1667" t="str">
            <v>LB-253</v>
          </cell>
          <cell r="D1667">
            <v>8</v>
          </cell>
          <cell r="G1667" t="str">
            <v>RL4B28F36N5171219</v>
          </cell>
        </row>
        <row r="1668">
          <cell r="A1668">
            <v>1662</v>
          </cell>
          <cell r="C1668" t="str">
            <v>KY-284</v>
          </cell>
          <cell r="D1668">
            <v>7</v>
          </cell>
          <cell r="G1668" t="str">
            <v>RL4B23F35N5162837</v>
          </cell>
        </row>
        <row r="1669">
          <cell r="A1669">
            <v>1663</v>
          </cell>
          <cell r="C1669" t="str">
            <v>LB-253</v>
          </cell>
          <cell r="D1669">
            <v>9</v>
          </cell>
          <cell r="G1669" t="str">
            <v>RL4B28F32N5171220</v>
          </cell>
        </row>
        <row r="1670">
          <cell r="A1670">
            <v>1664</v>
          </cell>
          <cell r="C1670" t="str">
            <v>KU-226</v>
          </cell>
          <cell r="D1670">
            <v>2</v>
          </cell>
          <cell r="G1670" t="str">
            <v>RL4B28F34N5171221</v>
          </cell>
        </row>
        <row r="1671">
          <cell r="A1671">
            <v>1665</v>
          </cell>
          <cell r="C1671" t="str">
            <v>KY-284</v>
          </cell>
          <cell r="D1671">
            <v>8</v>
          </cell>
          <cell r="G1671" t="str">
            <v>RL4B23F37N5162838</v>
          </cell>
        </row>
        <row r="1672">
          <cell r="A1672">
            <v>1666</v>
          </cell>
          <cell r="C1672" t="str">
            <v>KY-284</v>
          </cell>
          <cell r="D1672">
            <v>9</v>
          </cell>
          <cell r="G1672" t="str">
            <v>RL4B23F39N5162839</v>
          </cell>
        </row>
        <row r="1673">
          <cell r="A1673">
            <v>1667</v>
          </cell>
          <cell r="C1673" t="str">
            <v>LB-253</v>
          </cell>
          <cell r="D1673">
            <v>10</v>
          </cell>
          <cell r="G1673" t="str">
            <v>RL4B28F36N5171222</v>
          </cell>
        </row>
        <row r="1674">
          <cell r="A1674">
            <v>1668</v>
          </cell>
          <cell r="C1674" t="str">
            <v>KU-226</v>
          </cell>
          <cell r="D1674">
            <v>3</v>
          </cell>
          <cell r="G1674" t="str">
            <v>RL4B28F38N5171223</v>
          </cell>
        </row>
        <row r="1675">
          <cell r="A1675">
            <v>1669</v>
          </cell>
          <cell r="C1675" t="str">
            <v>KY-284</v>
          </cell>
          <cell r="D1675">
            <v>10</v>
          </cell>
          <cell r="G1675" t="str">
            <v>RL4B23F35N5162840</v>
          </cell>
        </row>
        <row r="1676">
          <cell r="A1676">
            <v>1670</v>
          </cell>
          <cell r="C1676" t="str">
            <v>LB-254</v>
          </cell>
          <cell r="D1676">
            <v>1</v>
          </cell>
          <cell r="G1676" t="str">
            <v>RL4B28F3XN5171224</v>
          </cell>
        </row>
        <row r="1677">
          <cell r="A1677">
            <v>1671</v>
          </cell>
          <cell r="C1677" t="str">
            <v>KY-285</v>
          </cell>
          <cell r="D1677">
            <v>1</v>
          </cell>
          <cell r="G1677" t="str">
            <v>RL4B23F37N5162841</v>
          </cell>
        </row>
        <row r="1678">
          <cell r="A1678">
            <v>1672</v>
          </cell>
          <cell r="C1678" t="str">
            <v>KU-226</v>
          </cell>
          <cell r="D1678">
            <v>4</v>
          </cell>
          <cell r="G1678" t="str">
            <v>RL4B28F31N5171225</v>
          </cell>
        </row>
        <row r="1679">
          <cell r="A1679">
            <v>1673</v>
          </cell>
          <cell r="C1679" t="str">
            <v>KY-285</v>
          </cell>
          <cell r="D1679">
            <v>2</v>
          </cell>
          <cell r="G1679" t="str">
            <v>RL4B23F39N5162842</v>
          </cell>
        </row>
        <row r="1680">
          <cell r="A1680">
            <v>1674</v>
          </cell>
          <cell r="C1680" t="str">
            <v>LB-254</v>
          </cell>
          <cell r="D1680">
            <v>2</v>
          </cell>
          <cell r="G1680" t="str">
            <v>RL4B28F33N5171226</v>
          </cell>
        </row>
        <row r="1681">
          <cell r="A1681">
            <v>1675</v>
          </cell>
          <cell r="C1681" t="str">
            <v>KU-226</v>
          </cell>
          <cell r="D1681">
            <v>5</v>
          </cell>
          <cell r="G1681" t="str">
            <v>RL4B28F35N5171227</v>
          </cell>
        </row>
        <row r="1682">
          <cell r="A1682">
            <v>1676</v>
          </cell>
          <cell r="C1682" t="str">
            <v>KY-285</v>
          </cell>
          <cell r="D1682">
            <v>3</v>
          </cell>
          <cell r="G1682" t="str">
            <v>RL4B23F30N5162843</v>
          </cell>
        </row>
        <row r="1683">
          <cell r="A1683">
            <v>1677</v>
          </cell>
          <cell r="C1683" t="str">
            <v>LB-254</v>
          </cell>
          <cell r="D1683">
            <v>3</v>
          </cell>
          <cell r="G1683" t="str">
            <v>RL4B28F37N5171228</v>
          </cell>
        </row>
        <row r="1684">
          <cell r="A1684">
            <v>1678</v>
          </cell>
          <cell r="C1684" t="str">
            <v>KY-285</v>
          </cell>
          <cell r="D1684">
            <v>4</v>
          </cell>
          <cell r="G1684" t="str">
            <v>RL4B23F32N5162844</v>
          </cell>
        </row>
        <row r="1685">
          <cell r="A1685">
            <v>1679</v>
          </cell>
          <cell r="C1685" t="str">
            <v>KU-226</v>
          </cell>
          <cell r="D1685">
            <v>6</v>
          </cell>
          <cell r="G1685" t="str">
            <v>RL4B28F39N5171229</v>
          </cell>
        </row>
        <row r="1686">
          <cell r="A1686">
            <v>1680</v>
          </cell>
          <cell r="C1686" t="str">
            <v>KY-285</v>
          </cell>
          <cell r="D1686">
            <v>5</v>
          </cell>
          <cell r="G1686" t="str">
            <v>RL4B23F34N5162845</v>
          </cell>
        </row>
        <row r="1687">
          <cell r="A1687">
            <v>1681</v>
          </cell>
          <cell r="C1687" t="str">
            <v>LB-254</v>
          </cell>
          <cell r="D1687">
            <v>4</v>
          </cell>
          <cell r="G1687" t="str">
            <v>RL4B28F35N5171230</v>
          </cell>
        </row>
        <row r="1688">
          <cell r="A1688">
            <v>1682</v>
          </cell>
          <cell r="C1688" t="str">
            <v>KY-285</v>
          </cell>
          <cell r="D1688">
            <v>6</v>
          </cell>
          <cell r="G1688" t="str">
            <v>RL4B23F36N5162846</v>
          </cell>
        </row>
        <row r="1689">
          <cell r="A1689">
            <v>1683</v>
          </cell>
          <cell r="C1689" t="str">
            <v>KU-226</v>
          </cell>
          <cell r="D1689">
            <v>7</v>
          </cell>
          <cell r="G1689" t="str">
            <v>RL4B28F37N5171231</v>
          </cell>
        </row>
        <row r="1690">
          <cell r="A1690">
            <v>1684</v>
          </cell>
          <cell r="C1690" t="str">
            <v>LB-254</v>
          </cell>
          <cell r="D1690">
            <v>5</v>
          </cell>
          <cell r="G1690" t="str">
            <v>RL4B28F39N5171232</v>
          </cell>
        </row>
        <row r="1691">
          <cell r="A1691">
            <v>1685</v>
          </cell>
          <cell r="C1691" t="str">
            <v>KY-285</v>
          </cell>
          <cell r="D1691">
            <v>7</v>
          </cell>
          <cell r="G1691" t="str">
            <v>RL4B23F38N5162847</v>
          </cell>
        </row>
        <row r="1692">
          <cell r="A1692">
            <v>1686</v>
          </cell>
          <cell r="C1692" t="str">
            <v>LB-254</v>
          </cell>
          <cell r="D1692">
            <v>6</v>
          </cell>
          <cell r="G1692" t="str">
            <v>RL4B28F30N5171233</v>
          </cell>
        </row>
        <row r="1693">
          <cell r="A1693">
            <v>1687</v>
          </cell>
          <cell r="C1693" t="str">
            <v>KU-226</v>
          </cell>
          <cell r="D1693">
            <v>8</v>
          </cell>
          <cell r="G1693" t="str">
            <v>RL4B28F32N5171234</v>
          </cell>
        </row>
        <row r="1694">
          <cell r="A1694">
            <v>1688</v>
          </cell>
          <cell r="C1694" t="str">
            <v>KY-285</v>
          </cell>
          <cell r="D1694">
            <v>8</v>
          </cell>
          <cell r="G1694" t="str">
            <v>RL4B23F3XN5162848</v>
          </cell>
        </row>
        <row r="1695">
          <cell r="A1695">
            <v>1689</v>
          </cell>
          <cell r="C1695" t="str">
            <v>KY-285</v>
          </cell>
          <cell r="D1695">
            <v>9</v>
          </cell>
          <cell r="G1695" t="str">
            <v>RL4B23F31N5162849</v>
          </cell>
        </row>
        <row r="1696">
          <cell r="A1696">
            <v>1690</v>
          </cell>
          <cell r="C1696" t="str">
            <v>LB-254</v>
          </cell>
          <cell r="D1696">
            <v>7</v>
          </cell>
          <cell r="G1696" t="str">
            <v>RL4B28F34N5171235</v>
          </cell>
        </row>
        <row r="1697">
          <cell r="A1697">
            <v>1691</v>
          </cell>
          <cell r="C1697" t="str">
            <v>KU-226</v>
          </cell>
          <cell r="D1697">
            <v>9</v>
          </cell>
          <cell r="G1697" t="str">
            <v>RL4B28F36N5171236</v>
          </cell>
        </row>
        <row r="1698">
          <cell r="A1698">
            <v>1692</v>
          </cell>
          <cell r="C1698" t="str">
            <v>KY-285</v>
          </cell>
          <cell r="D1698">
            <v>10</v>
          </cell>
          <cell r="G1698" t="str">
            <v>RL4B23F38N5162850</v>
          </cell>
        </row>
        <row r="1699">
          <cell r="A1699">
            <v>1693</v>
          </cell>
          <cell r="C1699" t="str">
            <v>LB-254</v>
          </cell>
          <cell r="D1699">
            <v>8</v>
          </cell>
          <cell r="G1699" t="str">
            <v>RL4B28F38N5171237</v>
          </cell>
        </row>
        <row r="1700">
          <cell r="A1700">
            <v>1694</v>
          </cell>
          <cell r="C1700" t="str">
            <v>KY-286</v>
          </cell>
          <cell r="D1700">
            <v>1</v>
          </cell>
          <cell r="G1700" t="str">
            <v>RL4B23F3XN5162851</v>
          </cell>
        </row>
        <row r="1701">
          <cell r="A1701">
            <v>1695</v>
          </cell>
          <cell r="C1701" t="str">
            <v>KU-226</v>
          </cell>
          <cell r="D1701">
            <v>10</v>
          </cell>
          <cell r="G1701" t="str">
            <v>RL4B28F3XN5171238</v>
          </cell>
        </row>
        <row r="1702">
          <cell r="A1702">
            <v>1696</v>
          </cell>
          <cell r="C1702" t="str">
            <v>KY-286</v>
          </cell>
          <cell r="D1702">
            <v>2</v>
          </cell>
          <cell r="G1702" t="str">
            <v>RL4B23F31N5162852</v>
          </cell>
        </row>
        <row r="1703">
          <cell r="A1703">
            <v>1697</v>
          </cell>
          <cell r="C1703" t="str">
            <v>LB-254</v>
          </cell>
          <cell r="D1703">
            <v>9</v>
          </cell>
          <cell r="G1703" t="str">
            <v>RL4B28F31N5171239</v>
          </cell>
        </row>
        <row r="1704">
          <cell r="A1704">
            <v>1698</v>
          </cell>
          <cell r="C1704" t="str">
            <v>KY-286</v>
          </cell>
          <cell r="D1704">
            <v>3</v>
          </cell>
          <cell r="G1704" t="str">
            <v>RL4B23F33N5162853</v>
          </cell>
        </row>
        <row r="1705">
          <cell r="A1705">
            <v>1699</v>
          </cell>
          <cell r="C1705" t="str">
            <v>KU-227</v>
          </cell>
          <cell r="D1705">
            <v>1</v>
          </cell>
          <cell r="G1705" t="str">
            <v>RL4B28F38N5171240</v>
          </cell>
        </row>
        <row r="1706">
          <cell r="A1706">
            <v>1700</v>
          </cell>
          <cell r="C1706" t="str">
            <v>LB-254</v>
          </cell>
          <cell r="D1706">
            <v>10</v>
          </cell>
          <cell r="G1706" t="str">
            <v>RL4B28F3XN5171241</v>
          </cell>
        </row>
        <row r="1707">
          <cell r="A1707">
            <v>1701</v>
          </cell>
          <cell r="C1707" t="str">
            <v>KY-286</v>
          </cell>
          <cell r="D1707">
            <v>4</v>
          </cell>
          <cell r="G1707" t="str">
            <v>RL4B23F35N5162854</v>
          </cell>
        </row>
        <row r="1708">
          <cell r="A1708">
            <v>1702</v>
          </cell>
          <cell r="C1708" t="str">
            <v>KU-227</v>
          </cell>
          <cell r="D1708">
            <v>2</v>
          </cell>
          <cell r="G1708" t="str">
            <v>RL4B28F31N5171242</v>
          </cell>
        </row>
        <row r="1709">
          <cell r="A1709">
            <v>1703</v>
          </cell>
          <cell r="C1709" t="str">
            <v>KY-286</v>
          </cell>
          <cell r="D1709">
            <v>5</v>
          </cell>
          <cell r="G1709" t="str">
            <v>RL4B23F37N5162855</v>
          </cell>
        </row>
        <row r="1710">
          <cell r="A1710">
            <v>1704</v>
          </cell>
          <cell r="C1710" t="str">
            <v>LB-255</v>
          </cell>
          <cell r="D1710">
            <v>1</v>
          </cell>
          <cell r="G1710" t="str">
            <v>RL4B28F33N5171243</v>
          </cell>
        </row>
        <row r="1711">
          <cell r="A1711">
            <v>1705</v>
          </cell>
          <cell r="C1711" t="str">
            <v>KY-286</v>
          </cell>
          <cell r="D1711">
            <v>6</v>
          </cell>
          <cell r="G1711" t="str">
            <v>RL4B23F39N5162856</v>
          </cell>
        </row>
        <row r="1712">
          <cell r="A1712">
            <v>1706</v>
          </cell>
          <cell r="C1712" t="str">
            <v>KU-227</v>
          </cell>
          <cell r="D1712">
            <v>3</v>
          </cell>
          <cell r="G1712" t="str">
            <v>RL4B28F35N5171244</v>
          </cell>
        </row>
        <row r="1713">
          <cell r="A1713">
            <v>1707</v>
          </cell>
          <cell r="C1713" t="str">
            <v>LB-255</v>
          </cell>
          <cell r="D1713">
            <v>2</v>
          </cell>
          <cell r="G1713" t="str">
            <v>RL4B28F37N5171245</v>
          </cell>
        </row>
        <row r="1714">
          <cell r="A1714">
            <v>1708</v>
          </cell>
          <cell r="C1714" t="str">
            <v>KY-286</v>
          </cell>
          <cell r="D1714">
            <v>7</v>
          </cell>
          <cell r="G1714" t="str">
            <v>RL4B23F30N5162857</v>
          </cell>
        </row>
        <row r="1715">
          <cell r="A1715">
            <v>1709</v>
          </cell>
          <cell r="C1715" t="str">
            <v>KY-286</v>
          </cell>
          <cell r="D1715">
            <v>8</v>
          </cell>
          <cell r="G1715" t="str">
            <v>RL4B23F32N5162858</v>
          </cell>
        </row>
        <row r="1716">
          <cell r="A1716">
            <v>1710</v>
          </cell>
          <cell r="C1716" t="str">
            <v>KU-227</v>
          </cell>
          <cell r="D1716">
            <v>4</v>
          </cell>
          <cell r="G1716" t="str">
            <v>RL4B28F39N5171246</v>
          </cell>
        </row>
        <row r="1717">
          <cell r="A1717">
            <v>1711</v>
          </cell>
          <cell r="C1717" t="str">
            <v>LB-255</v>
          </cell>
          <cell r="D1717">
            <v>3</v>
          </cell>
          <cell r="G1717" t="str">
            <v>RL4B28F30N5171247</v>
          </cell>
        </row>
        <row r="1718">
          <cell r="A1718">
            <v>1712</v>
          </cell>
          <cell r="C1718" t="str">
            <v>KY-286</v>
          </cell>
          <cell r="D1718">
            <v>9</v>
          </cell>
          <cell r="G1718" t="str">
            <v>RL4B23F34N5162859</v>
          </cell>
        </row>
        <row r="1719">
          <cell r="A1719">
            <v>1713</v>
          </cell>
          <cell r="C1719" t="str">
            <v>LB-255</v>
          </cell>
          <cell r="D1719">
            <v>4</v>
          </cell>
          <cell r="G1719" t="str">
            <v>RL4B28F32N5171248</v>
          </cell>
        </row>
        <row r="1720">
          <cell r="A1720">
            <v>1714</v>
          </cell>
          <cell r="C1720" t="str">
            <v>KU-227</v>
          </cell>
          <cell r="D1720">
            <v>5</v>
          </cell>
          <cell r="G1720" t="str">
            <v>RL4B28F34N5171249</v>
          </cell>
        </row>
        <row r="1721">
          <cell r="A1721">
            <v>1715</v>
          </cell>
          <cell r="C1721" t="str">
            <v>KY-286</v>
          </cell>
          <cell r="D1721">
            <v>10</v>
          </cell>
          <cell r="G1721" t="str">
            <v>RL4B23F30N5162860</v>
          </cell>
        </row>
        <row r="1722">
          <cell r="A1722">
            <v>1716</v>
          </cell>
          <cell r="C1722" t="str">
            <v>KY-287</v>
          </cell>
          <cell r="D1722">
            <v>1</v>
          </cell>
          <cell r="G1722" t="str">
            <v>RL4B23F32N5162861</v>
          </cell>
        </row>
        <row r="1723">
          <cell r="A1723">
            <v>1717</v>
          </cell>
          <cell r="C1723" t="str">
            <v>LB-255</v>
          </cell>
          <cell r="D1723">
            <v>5</v>
          </cell>
          <cell r="G1723" t="str">
            <v>RL4B28F30N5171250</v>
          </cell>
        </row>
        <row r="1724">
          <cell r="A1724">
            <v>1718</v>
          </cell>
          <cell r="C1724" t="str">
            <v>KU-227</v>
          </cell>
          <cell r="D1724">
            <v>6</v>
          </cell>
          <cell r="G1724" t="str">
            <v>RL4B28F32N5171251</v>
          </cell>
        </row>
        <row r="1725">
          <cell r="A1725">
            <v>1719</v>
          </cell>
          <cell r="C1725" t="str">
            <v>KY-287</v>
          </cell>
          <cell r="D1725">
            <v>2</v>
          </cell>
          <cell r="G1725" t="str">
            <v>RL4B23F34N5162862</v>
          </cell>
        </row>
        <row r="1726">
          <cell r="A1726">
            <v>1720</v>
          </cell>
          <cell r="C1726" t="str">
            <v>LB-255</v>
          </cell>
          <cell r="D1726">
            <v>6</v>
          </cell>
          <cell r="G1726" t="str">
            <v>RL4B28F34N5171252</v>
          </cell>
        </row>
        <row r="1727">
          <cell r="A1727">
            <v>1721</v>
          </cell>
          <cell r="C1727" t="str">
            <v>KY-287</v>
          </cell>
          <cell r="D1727">
            <v>3</v>
          </cell>
          <cell r="G1727" t="str">
            <v>RL4B23F36N5162863</v>
          </cell>
        </row>
        <row r="1728">
          <cell r="A1728">
            <v>1722</v>
          </cell>
          <cell r="C1728" t="str">
            <v>KU-227</v>
          </cell>
          <cell r="D1728">
            <v>7</v>
          </cell>
          <cell r="G1728" t="str">
            <v>RL4B28F36N5171253</v>
          </cell>
        </row>
        <row r="1729">
          <cell r="A1729">
            <v>1723</v>
          </cell>
          <cell r="C1729" t="str">
            <v>KY-287</v>
          </cell>
          <cell r="D1729">
            <v>4</v>
          </cell>
          <cell r="G1729" t="str">
            <v>RL4B23F38N5162864</v>
          </cell>
        </row>
        <row r="1730">
          <cell r="A1730">
            <v>1724</v>
          </cell>
          <cell r="C1730" t="str">
            <v>LB-255</v>
          </cell>
          <cell r="D1730">
            <v>7</v>
          </cell>
          <cell r="G1730" t="str">
            <v>RL4B28F38N5171254</v>
          </cell>
        </row>
        <row r="1731">
          <cell r="A1731">
            <v>1725</v>
          </cell>
          <cell r="C1731" t="str">
            <v>KU-227</v>
          </cell>
          <cell r="D1731">
            <v>8</v>
          </cell>
          <cell r="G1731" t="str">
            <v>RL4B28F3XN5171255</v>
          </cell>
        </row>
        <row r="1732">
          <cell r="A1732">
            <v>1726</v>
          </cell>
          <cell r="C1732" t="str">
            <v>KY-287</v>
          </cell>
          <cell r="D1732">
            <v>5</v>
          </cell>
          <cell r="G1732" t="str">
            <v>RL4B23F3XN5162865</v>
          </cell>
        </row>
        <row r="1733">
          <cell r="A1733">
            <v>1727</v>
          </cell>
          <cell r="C1733" t="str">
            <v>LB-255</v>
          </cell>
          <cell r="D1733">
            <v>8</v>
          </cell>
          <cell r="G1733" t="str">
            <v>RL4B28F31N5171256</v>
          </cell>
        </row>
        <row r="1734">
          <cell r="A1734">
            <v>1728</v>
          </cell>
          <cell r="C1734" t="str">
            <v>KY-287</v>
          </cell>
          <cell r="D1734">
            <v>6</v>
          </cell>
          <cell r="G1734" t="str">
            <v>RL4B23F31N5162866</v>
          </cell>
        </row>
        <row r="1735">
          <cell r="A1735">
            <v>1729</v>
          </cell>
          <cell r="C1735" t="str">
            <v>KU-227</v>
          </cell>
          <cell r="D1735">
            <v>9</v>
          </cell>
          <cell r="G1735" t="str">
            <v>RL4B28F33N5171257</v>
          </cell>
        </row>
        <row r="1736">
          <cell r="A1736">
            <v>1730</v>
          </cell>
          <cell r="C1736" t="str">
            <v>LB-255</v>
          </cell>
          <cell r="D1736">
            <v>9</v>
          </cell>
          <cell r="G1736" t="str">
            <v>RL4B28F35N5171258</v>
          </cell>
        </row>
        <row r="1737">
          <cell r="A1737">
            <v>1731</v>
          </cell>
          <cell r="C1737" t="str">
            <v>KY-287</v>
          </cell>
          <cell r="D1737">
            <v>7</v>
          </cell>
          <cell r="G1737" t="str">
            <v>RL4B23F33N5162867</v>
          </cell>
        </row>
        <row r="1738">
          <cell r="A1738">
            <v>1732</v>
          </cell>
          <cell r="C1738" t="str">
            <v>KY-287</v>
          </cell>
          <cell r="D1738">
            <v>8</v>
          </cell>
          <cell r="G1738" t="str">
            <v>RL4B23F35N5162868</v>
          </cell>
        </row>
        <row r="1739">
          <cell r="A1739">
            <v>1733</v>
          </cell>
          <cell r="C1739" t="str">
            <v>KU-227</v>
          </cell>
          <cell r="D1739">
            <v>10</v>
          </cell>
          <cell r="G1739" t="str">
            <v>RL4B28F37N5171259</v>
          </cell>
        </row>
        <row r="1740">
          <cell r="A1740">
            <v>1734</v>
          </cell>
          <cell r="C1740" t="str">
            <v>LB-255</v>
          </cell>
          <cell r="D1740">
            <v>10</v>
          </cell>
          <cell r="G1740" t="str">
            <v>RL4B28F33N5171260</v>
          </cell>
        </row>
        <row r="1741">
          <cell r="A1741">
            <v>1735</v>
          </cell>
          <cell r="C1741" t="str">
            <v>KY-287</v>
          </cell>
          <cell r="D1741">
            <v>9</v>
          </cell>
          <cell r="G1741" t="str">
            <v>RL4B23F37N5162869</v>
          </cell>
        </row>
        <row r="1742">
          <cell r="A1742">
            <v>1736</v>
          </cell>
          <cell r="C1742" t="str">
            <v>LB-256</v>
          </cell>
          <cell r="D1742">
            <v>1</v>
          </cell>
          <cell r="G1742" t="str">
            <v>RL4B28F35N5171261</v>
          </cell>
        </row>
        <row r="1743">
          <cell r="A1743">
            <v>1737</v>
          </cell>
          <cell r="C1743" t="str">
            <v>KU-228</v>
          </cell>
          <cell r="D1743">
            <v>1</v>
          </cell>
          <cell r="G1743" t="str">
            <v>RL4B28F37N5171262</v>
          </cell>
        </row>
        <row r="1744">
          <cell r="A1744">
            <v>1738</v>
          </cell>
          <cell r="C1744" t="str">
            <v>KY-287</v>
          </cell>
          <cell r="D1744">
            <v>10</v>
          </cell>
          <cell r="G1744" t="str">
            <v>RL4B23F33N5162870</v>
          </cell>
        </row>
        <row r="1745">
          <cell r="A1745">
            <v>1739</v>
          </cell>
          <cell r="C1745" t="str">
            <v>KY-288</v>
          </cell>
          <cell r="D1745">
            <v>1</v>
          </cell>
          <cell r="G1745" t="str">
            <v>RL4B23F35N5162871</v>
          </cell>
        </row>
        <row r="1746">
          <cell r="A1746">
            <v>1740</v>
          </cell>
          <cell r="C1746" t="str">
            <v>LB-256</v>
          </cell>
          <cell r="D1746">
            <v>2</v>
          </cell>
          <cell r="G1746" t="str">
            <v>RL4B28F39N5171263</v>
          </cell>
        </row>
        <row r="1747">
          <cell r="A1747">
            <v>1741</v>
          </cell>
          <cell r="C1747" t="str">
            <v>KU-228</v>
          </cell>
          <cell r="D1747">
            <v>2</v>
          </cell>
          <cell r="G1747" t="str">
            <v>RL4B28F30N5171264</v>
          </cell>
        </row>
        <row r="1748">
          <cell r="A1748">
            <v>1742</v>
          </cell>
          <cell r="C1748" t="str">
            <v>KY-288</v>
          </cell>
          <cell r="D1748">
            <v>2</v>
          </cell>
          <cell r="G1748" t="str">
            <v>RL4B23F37N5162872</v>
          </cell>
        </row>
        <row r="1749">
          <cell r="A1749">
            <v>1743</v>
          </cell>
          <cell r="C1749" t="str">
            <v>LB-256</v>
          </cell>
          <cell r="D1749">
            <v>3</v>
          </cell>
          <cell r="G1749" t="str">
            <v>RL4B28F32N5171265</v>
          </cell>
        </row>
        <row r="1750">
          <cell r="A1750">
            <v>1744</v>
          </cell>
          <cell r="C1750" t="str">
            <v>KY-288</v>
          </cell>
          <cell r="D1750">
            <v>3</v>
          </cell>
          <cell r="G1750" t="str">
            <v>RL4B23F39N5162873</v>
          </cell>
        </row>
        <row r="1751">
          <cell r="A1751">
            <v>1745</v>
          </cell>
          <cell r="C1751" t="str">
            <v>KU-228</v>
          </cell>
          <cell r="D1751">
            <v>3</v>
          </cell>
          <cell r="G1751" t="str">
            <v>RL4B28F34N5171266</v>
          </cell>
        </row>
        <row r="1752">
          <cell r="A1752">
            <v>1746</v>
          </cell>
          <cell r="C1752" t="str">
            <v>KY-288</v>
          </cell>
          <cell r="D1752">
            <v>4</v>
          </cell>
          <cell r="G1752" t="str">
            <v>RL4B23F30N5162874</v>
          </cell>
        </row>
        <row r="1753">
          <cell r="A1753">
            <v>1747</v>
          </cell>
          <cell r="C1753" t="str">
            <v>LB-256</v>
          </cell>
          <cell r="D1753">
            <v>4</v>
          </cell>
          <cell r="G1753" t="str">
            <v>RL4B28F36N5171267</v>
          </cell>
        </row>
        <row r="1754">
          <cell r="A1754">
            <v>1748</v>
          </cell>
          <cell r="C1754" t="str">
            <v>KY-288</v>
          </cell>
          <cell r="D1754">
            <v>5</v>
          </cell>
          <cell r="G1754" t="str">
            <v>RL4B23F32N5162875</v>
          </cell>
        </row>
        <row r="1755">
          <cell r="A1755">
            <v>1749</v>
          </cell>
          <cell r="C1755" t="str">
            <v>KU-228</v>
          </cell>
          <cell r="D1755">
            <v>4</v>
          </cell>
          <cell r="G1755" t="str">
            <v>RL4B28F38N5171268</v>
          </cell>
        </row>
        <row r="1756">
          <cell r="A1756">
            <v>1750</v>
          </cell>
          <cell r="C1756" t="str">
            <v>LB-256</v>
          </cell>
          <cell r="D1756">
            <v>5</v>
          </cell>
          <cell r="G1756" t="str">
            <v>RL4B28F3XN5171269</v>
          </cell>
        </row>
        <row r="1757">
          <cell r="A1757">
            <v>1751</v>
          </cell>
          <cell r="C1757" t="str">
            <v>KY-288</v>
          </cell>
          <cell r="D1757">
            <v>6</v>
          </cell>
          <cell r="G1757" t="str">
            <v>RL4B23F34N5162876</v>
          </cell>
        </row>
        <row r="1758">
          <cell r="A1758">
            <v>1752</v>
          </cell>
          <cell r="C1758" t="str">
            <v>KU-228</v>
          </cell>
          <cell r="D1758">
            <v>5</v>
          </cell>
          <cell r="G1758" t="str">
            <v>RL4B28F36N5171270</v>
          </cell>
        </row>
        <row r="1759">
          <cell r="A1759">
            <v>1753</v>
          </cell>
          <cell r="C1759" t="str">
            <v>KY-288</v>
          </cell>
          <cell r="D1759">
            <v>7</v>
          </cell>
          <cell r="G1759" t="str">
            <v>RL4B23F36N5162877</v>
          </cell>
        </row>
        <row r="1760">
          <cell r="A1760">
            <v>1754</v>
          </cell>
          <cell r="C1760" t="str">
            <v>LB-256</v>
          </cell>
          <cell r="D1760">
            <v>6</v>
          </cell>
          <cell r="G1760" t="str">
            <v>RL4B28F38N5171271</v>
          </cell>
        </row>
        <row r="1761">
          <cell r="A1761">
            <v>1755</v>
          </cell>
          <cell r="C1761" t="str">
            <v>KY-288</v>
          </cell>
          <cell r="D1761">
            <v>8</v>
          </cell>
          <cell r="G1761" t="str">
            <v>RL4B23F38N5162878</v>
          </cell>
        </row>
        <row r="1762">
          <cell r="A1762">
            <v>1756</v>
          </cell>
          <cell r="C1762" t="str">
            <v>KU-228</v>
          </cell>
          <cell r="D1762">
            <v>6</v>
          </cell>
          <cell r="G1762" t="str">
            <v>RL4B28F3XN5171272</v>
          </cell>
        </row>
        <row r="1763">
          <cell r="A1763">
            <v>1757</v>
          </cell>
          <cell r="C1763" t="str">
            <v>LB-256</v>
          </cell>
          <cell r="D1763">
            <v>7</v>
          </cell>
          <cell r="G1763" t="str">
            <v>RL4B28F31N5171273</v>
          </cell>
        </row>
        <row r="1764">
          <cell r="A1764">
            <v>1758</v>
          </cell>
          <cell r="C1764" t="str">
            <v>KY-288</v>
          </cell>
          <cell r="D1764">
            <v>9</v>
          </cell>
          <cell r="G1764" t="str">
            <v>RL4B23F3XN5162879</v>
          </cell>
        </row>
        <row r="1765">
          <cell r="A1765">
            <v>1759</v>
          </cell>
          <cell r="C1765" t="str">
            <v>KY-288</v>
          </cell>
          <cell r="D1765">
            <v>10</v>
          </cell>
          <cell r="G1765" t="str">
            <v>RL4B23F36N5162880</v>
          </cell>
        </row>
        <row r="1766">
          <cell r="A1766">
            <v>1760</v>
          </cell>
          <cell r="C1766" t="str">
            <v>KU-228</v>
          </cell>
          <cell r="D1766">
            <v>7</v>
          </cell>
          <cell r="G1766" t="str">
            <v>RL4B28F33N5171274</v>
          </cell>
        </row>
        <row r="1767">
          <cell r="A1767">
            <v>1761</v>
          </cell>
          <cell r="C1767" t="str">
            <v>LB-256</v>
          </cell>
          <cell r="D1767">
            <v>8</v>
          </cell>
          <cell r="G1767" t="str">
            <v>RL4B28F35N5171275</v>
          </cell>
        </row>
        <row r="1768">
          <cell r="A1768">
            <v>1762</v>
          </cell>
          <cell r="C1768" t="str">
            <v>KY-289</v>
          </cell>
          <cell r="D1768">
            <v>1</v>
          </cell>
          <cell r="G1768" t="str">
            <v>RL4B23F38N5162881</v>
          </cell>
        </row>
        <row r="1769">
          <cell r="A1769">
            <v>1763</v>
          </cell>
          <cell r="C1769" t="str">
            <v>LB-256</v>
          </cell>
          <cell r="D1769">
            <v>9</v>
          </cell>
          <cell r="G1769" t="str">
            <v>RL4B28F37N5171276</v>
          </cell>
        </row>
        <row r="1770">
          <cell r="A1770">
            <v>1764</v>
          </cell>
          <cell r="C1770" t="str">
            <v>KU-228</v>
          </cell>
          <cell r="D1770">
            <v>8</v>
          </cell>
          <cell r="G1770" t="str">
            <v>RL4B28F39N5171277</v>
          </cell>
        </row>
        <row r="1771">
          <cell r="A1771">
            <v>1765</v>
          </cell>
          <cell r="C1771" t="str">
            <v>KY-289</v>
          </cell>
          <cell r="D1771">
            <v>2</v>
          </cell>
          <cell r="G1771" t="str">
            <v>RL4B23F3XN5162882</v>
          </cell>
        </row>
        <row r="1772">
          <cell r="A1772">
            <v>1766</v>
          </cell>
          <cell r="C1772" t="str">
            <v>KY-289</v>
          </cell>
          <cell r="D1772">
            <v>3</v>
          </cell>
          <cell r="G1772" t="str">
            <v>RL4B23F31N5162883</v>
          </cell>
        </row>
        <row r="1773">
          <cell r="A1773">
            <v>1767</v>
          </cell>
          <cell r="C1773" t="str">
            <v>LB-256</v>
          </cell>
          <cell r="D1773">
            <v>10</v>
          </cell>
          <cell r="G1773" t="str">
            <v>RL4B28F30N5171278</v>
          </cell>
        </row>
        <row r="1774">
          <cell r="A1774">
            <v>1768</v>
          </cell>
          <cell r="C1774" t="str">
            <v>KU-228</v>
          </cell>
          <cell r="D1774">
            <v>9</v>
          </cell>
          <cell r="G1774" t="str">
            <v>RL4B28F32N5171279</v>
          </cell>
        </row>
        <row r="1775">
          <cell r="A1775">
            <v>1769</v>
          </cell>
          <cell r="C1775" t="str">
            <v>KY-289</v>
          </cell>
          <cell r="D1775">
            <v>4</v>
          </cell>
          <cell r="G1775" t="str">
            <v>RL4B23F33N5162884</v>
          </cell>
        </row>
        <row r="1776">
          <cell r="A1776">
            <v>1770</v>
          </cell>
          <cell r="C1776" t="str">
            <v>LB-257</v>
          </cell>
          <cell r="D1776">
            <v>1</v>
          </cell>
          <cell r="G1776" t="str">
            <v>RL4B28F39N5171280</v>
          </cell>
        </row>
        <row r="1777">
          <cell r="A1777">
            <v>1771</v>
          </cell>
          <cell r="C1777" t="str">
            <v>KY-289</v>
          </cell>
          <cell r="D1777">
            <v>5</v>
          </cell>
          <cell r="G1777" t="str">
            <v>RL4B23F35N5162885</v>
          </cell>
        </row>
        <row r="1778">
          <cell r="A1778">
            <v>1772</v>
          </cell>
          <cell r="C1778" t="str">
            <v>KU-228</v>
          </cell>
          <cell r="D1778">
            <v>10</v>
          </cell>
          <cell r="G1778" t="str">
            <v>RL4B28F30N5171281</v>
          </cell>
        </row>
        <row r="1779">
          <cell r="A1779">
            <v>1773</v>
          </cell>
          <cell r="C1779" t="str">
            <v>KY-289</v>
          </cell>
          <cell r="D1779">
            <v>6</v>
          </cell>
          <cell r="G1779" t="str">
            <v>RL4B23F37N5162886</v>
          </cell>
        </row>
        <row r="1780">
          <cell r="A1780">
            <v>1774</v>
          </cell>
          <cell r="C1780" t="str">
            <v>LB-257</v>
          </cell>
          <cell r="D1780">
            <v>2</v>
          </cell>
          <cell r="G1780" t="str">
            <v>RL4B28F32N5171282</v>
          </cell>
        </row>
        <row r="1781">
          <cell r="A1781">
            <v>1775</v>
          </cell>
          <cell r="C1781" t="str">
            <v>KU-229</v>
          </cell>
          <cell r="D1781">
            <v>1</v>
          </cell>
          <cell r="G1781" t="str">
            <v>RL4B28F34N5171283</v>
          </cell>
        </row>
        <row r="1782">
          <cell r="A1782">
            <v>1776</v>
          </cell>
          <cell r="C1782" t="str">
            <v>KY-289</v>
          </cell>
          <cell r="D1782">
            <v>7</v>
          </cell>
          <cell r="G1782" t="str">
            <v>RL4B23F39N5162887</v>
          </cell>
        </row>
        <row r="1783">
          <cell r="A1783">
            <v>1777</v>
          </cell>
          <cell r="C1783" t="str">
            <v>LB-257</v>
          </cell>
          <cell r="D1783">
            <v>3</v>
          </cell>
          <cell r="G1783" t="str">
            <v>RL4B28F36N5171284</v>
          </cell>
        </row>
        <row r="1784">
          <cell r="A1784">
            <v>1778</v>
          </cell>
          <cell r="C1784" t="str">
            <v>KY-289</v>
          </cell>
          <cell r="D1784">
            <v>8</v>
          </cell>
          <cell r="G1784" t="str">
            <v>RL4B23F30N5162888</v>
          </cell>
        </row>
        <row r="1785">
          <cell r="A1785">
            <v>1779</v>
          </cell>
          <cell r="C1785" t="str">
            <v>KU-229</v>
          </cell>
          <cell r="D1785">
            <v>2</v>
          </cell>
          <cell r="G1785" t="str">
            <v>RL4B28F38N5171285</v>
          </cell>
        </row>
        <row r="1786">
          <cell r="A1786">
            <v>1780</v>
          </cell>
          <cell r="C1786" t="str">
            <v>LB-257</v>
          </cell>
          <cell r="D1786">
            <v>4</v>
          </cell>
          <cell r="G1786" t="str">
            <v>RL4B28F3XN5171286</v>
          </cell>
        </row>
        <row r="1787">
          <cell r="A1787">
            <v>1781</v>
          </cell>
          <cell r="C1787" t="str">
            <v>KY-289</v>
          </cell>
          <cell r="D1787">
            <v>9</v>
          </cell>
          <cell r="G1787" t="str">
            <v>RL4B23F32N5162889</v>
          </cell>
        </row>
        <row r="1788">
          <cell r="A1788">
            <v>1782</v>
          </cell>
          <cell r="C1788" t="str">
            <v>KY-289</v>
          </cell>
          <cell r="D1788">
            <v>10</v>
          </cell>
          <cell r="G1788" t="str">
            <v>RL4B23F39N5162890</v>
          </cell>
        </row>
        <row r="1789">
          <cell r="A1789">
            <v>1783</v>
          </cell>
          <cell r="C1789" t="str">
            <v>KU-229</v>
          </cell>
          <cell r="D1789">
            <v>3</v>
          </cell>
          <cell r="G1789" t="str">
            <v>RL4B28F31N5171287</v>
          </cell>
        </row>
        <row r="1790">
          <cell r="A1790">
            <v>1784</v>
          </cell>
          <cell r="C1790" t="str">
            <v>LB-257</v>
          </cell>
          <cell r="D1790">
            <v>5</v>
          </cell>
          <cell r="G1790" t="str">
            <v>RL4B28F33N5171288</v>
          </cell>
        </row>
        <row r="1791">
          <cell r="A1791">
            <v>1785</v>
          </cell>
          <cell r="C1791" t="str">
            <v>KY-290</v>
          </cell>
          <cell r="D1791">
            <v>1</v>
          </cell>
          <cell r="G1791" t="str">
            <v>RL4B23F30N5162891</v>
          </cell>
        </row>
        <row r="1792">
          <cell r="A1792">
            <v>1786</v>
          </cell>
          <cell r="C1792" t="str">
            <v>LB-257</v>
          </cell>
          <cell r="D1792">
            <v>6</v>
          </cell>
          <cell r="G1792" t="str">
            <v>RL4B28F35N5171289</v>
          </cell>
        </row>
        <row r="1793">
          <cell r="A1793">
            <v>1787</v>
          </cell>
          <cell r="C1793" t="str">
            <v>KU-229</v>
          </cell>
          <cell r="D1793">
            <v>4</v>
          </cell>
          <cell r="G1793" t="str">
            <v>RL4B28F31N5171290</v>
          </cell>
        </row>
        <row r="1794">
          <cell r="A1794">
            <v>1788</v>
          </cell>
          <cell r="C1794" t="str">
            <v>KY-290</v>
          </cell>
          <cell r="D1794">
            <v>2</v>
          </cell>
          <cell r="G1794" t="str">
            <v>RL4B23F32N5162892</v>
          </cell>
        </row>
        <row r="1795">
          <cell r="A1795">
            <v>1789</v>
          </cell>
          <cell r="C1795" t="str">
            <v>KY-290</v>
          </cell>
          <cell r="D1795">
            <v>3</v>
          </cell>
          <cell r="G1795" t="str">
            <v>RL4B23F34N5162893</v>
          </cell>
        </row>
        <row r="1796">
          <cell r="A1796">
            <v>1790</v>
          </cell>
          <cell r="C1796" t="str">
            <v>LB-257</v>
          </cell>
          <cell r="D1796">
            <v>7</v>
          </cell>
          <cell r="G1796" t="str">
            <v>RL4B28F33N5171291</v>
          </cell>
        </row>
        <row r="1797">
          <cell r="A1797">
            <v>1791</v>
          </cell>
          <cell r="C1797" t="str">
            <v>KU-229</v>
          </cell>
          <cell r="D1797">
            <v>5</v>
          </cell>
          <cell r="G1797" t="str">
            <v>RL4B28F35N5171292</v>
          </cell>
        </row>
        <row r="1798">
          <cell r="A1798">
            <v>1792</v>
          </cell>
          <cell r="C1798" t="str">
            <v>KY-290</v>
          </cell>
          <cell r="D1798">
            <v>4</v>
          </cell>
          <cell r="G1798" t="str">
            <v>RL4B23F36N5162894</v>
          </cell>
        </row>
        <row r="1799">
          <cell r="A1799">
            <v>1793</v>
          </cell>
          <cell r="C1799" t="str">
            <v>LB-257</v>
          </cell>
          <cell r="D1799">
            <v>8</v>
          </cell>
          <cell r="G1799" t="str">
            <v>RL4B28F37N5171293</v>
          </cell>
        </row>
        <row r="1800">
          <cell r="A1800">
            <v>1794</v>
          </cell>
          <cell r="C1800" t="str">
            <v>KY-290</v>
          </cell>
          <cell r="D1800">
            <v>5</v>
          </cell>
          <cell r="G1800" t="str">
            <v>RL4B23F38N5162895</v>
          </cell>
        </row>
        <row r="1801">
          <cell r="A1801">
            <v>1795</v>
          </cell>
          <cell r="C1801" t="str">
            <v>KU-229</v>
          </cell>
          <cell r="D1801">
            <v>6</v>
          </cell>
          <cell r="G1801" t="str">
            <v>RL4B28F39N5171294</v>
          </cell>
        </row>
        <row r="1802">
          <cell r="A1802">
            <v>1796</v>
          </cell>
          <cell r="C1802" t="str">
            <v>KY-290</v>
          </cell>
          <cell r="D1802">
            <v>6</v>
          </cell>
          <cell r="G1802" t="str">
            <v>RL4B23F3XN5162896</v>
          </cell>
        </row>
        <row r="1803">
          <cell r="A1803">
            <v>1797</v>
          </cell>
          <cell r="C1803" t="str">
            <v>LB-257</v>
          </cell>
          <cell r="D1803">
            <v>9</v>
          </cell>
          <cell r="G1803" t="str">
            <v>RL4B28F30N5171295</v>
          </cell>
        </row>
        <row r="1804">
          <cell r="A1804">
            <v>1798</v>
          </cell>
          <cell r="C1804" t="str">
            <v>KU-229</v>
          </cell>
          <cell r="D1804">
            <v>7</v>
          </cell>
          <cell r="G1804" t="str">
            <v>RL4B28F32N5171296</v>
          </cell>
        </row>
        <row r="1805">
          <cell r="A1805">
            <v>1799</v>
          </cell>
          <cell r="C1805" t="str">
            <v>KY-290</v>
          </cell>
          <cell r="D1805">
            <v>7</v>
          </cell>
          <cell r="G1805" t="str">
            <v>RL4B23F31N5162897</v>
          </cell>
        </row>
        <row r="1806">
          <cell r="A1806">
            <v>1800</v>
          </cell>
          <cell r="C1806" t="str">
            <v>LB-257</v>
          </cell>
          <cell r="D1806">
            <v>10</v>
          </cell>
          <cell r="G1806" t="str">
            <v>RL4B28F34N5171297</v>
          </cell>
        </row>
        <row r="1807">
          <cell r="A1807">
            <v>1801</v>
          </cell>
          <cell r="C1807" t="str">
            <v>KY-290</v>
          </cell>
          <cell r="D1807">
            <v>8</v>
          </cell>
          <cell r="G1807" t="str">
            <v>RL4B23F33N5162898</v>
          </cell>
        </row>
        <row r="1808">
          <cell r="A1808">
            <v>1802</v>
          </cell>
          <cell r="C1808" t="str">
            <v>KU-229</v>
          </cell>
          <cell r="D1808">
            <v>8</v>
          </cell>
          <cell r="G1808" t="str">
            <v>RL4B28F36N5171298</v>
          </cell>
        </row>
        <row r="1809">
          <cell r="A1809">
            <v>1803</v>
          </cell>
          <cell r="C1809" t="str">
            <v>KY-290</v>
          </cell>
          <cell r="D1809">
            <v>9</v>
          </cell>
          <cell r="G1809" t="str">
            <v>RL4B23F35N5162899</v>
          </cell>
        </row>
        <row r="1810">
          <cell r="A1810">
            <v>1804</v>
          </cell>
          <cell r="C1810" t="str">
            <v>LB-258</v>
          </cell>
          <cell r="D1810">
            <v>1</v>
          </cell>
          <cell r="G1810" t="str">
            <v>RL4B28F38N5171299</v>
          </cell>
        </row>
        <row r="1811">
          <cell r="A1811">
            <v>1805</v>
          </cell>
          <cell r="C1811" t="str">
            <v>KY-290</v>
          </cell>
          <cell r="D1811">
            <v>10</v>
          </cell>
          <cell r="G1811" t="str">
            <v>RL4B23F38N5162900</v>
          </cell>
        </row>
        <row r="1812">
          <cell r="A1812">
            <v>1806</v>
          </cell>
          <cell r="C1812" t="str">
            <v>KU-229</v>
          </cell>
          <cell r="D1812">
            <v>9</v>
          </cell>
          <cell r="G1812" t="str">
            <v>RL4B28F30N5171300</v>
          </cell>
        </row>
        <row r="1813">
          <cell r="A1813">
            <v>1807</v>
          </cell>
          <cell r="C1813" t="str">
            <v>LB-258</v>
          </cell>
          <cell r="D1813">
            <v>2</v>
          </cell>
          <cell r="G1813" t="str">
            <v>RL4B28F32N5171301</v>
          </cell>
        </row>
        <row r="1814">
          <cell r="A1814">
            <v>1808</v>
          </cell>
          <cell r="C1814" t="str">
            <v>KY-291</v>
          </cell>
          <cell r="D1814">
            <v>1</v>
          </cell>
          <cell r="G1814" t="str">
            <v>RL4B23F3XN5162901</v>
          </cell>
        </row>
        <row r="1815">
          <cell r="A1815">
            <v>1809</v>
          </cell>
          <cell r="C1815" t="str">
            <v>KY-291</v>
          </cell>
          <cell r="D1815">
            <v>2</v>
          </cell>
          <cell r="G1815" t="str">
            <v>RL4B23F31N5162902</v>
          </cell>
        </row>
        <row r="1816">
          <cell r="A1816">
            <v>1810</v>
          </cell>
          <cell r="C1816" t="str">
            <v>KU-229</v>
          </cell>
          <cell r="D1816">
            <v>10</v>
          </cell>
          <cell r="G1816" t="str">
            <v>RL4B28F34N5171302</v>
          </cell>
        </row>
        <row r="1817">
          <cell r="A1817">
            <v>1811</v>
          </cell>
          <cell r="C1817" t="str">
            <v>LB-258</v>
          </cell>
          <cell r="D1817">
            <v>3</v>
          </cell>
          <cell r="G1817" t="str">
            <v>RL4B28F36N5171303</v>
          </cell>
        </row>
        <row r="1818">
          <cell r="A1818">
            <v>1812</v>
          </cell>
          <cell r="C1818" t="str">
            <v>KY-291</v>
          </cell>
          <cell r="D1818">
            <v>3</v>
          </cell>
          <cell r="G1818" t="str">
            <v>RL4B23F33N5162903</v>
          </cell>
        </row>
        <row r="1819">
          <cell r="A1819">
            <v>1813</v>
          </cell>
          <cell r="C1819" t="str">
            <v>LB-258</v>
          </cell>
          <cell r="D1819">
            <v>4</v>
          </cell>
          <cell r="G1819" t="str">
            <v>RL4B28F38N5171304</v>
          </cell>
        </row>
        <row r="1820">
          <cell r="A1820">
            <v>1814</v>
          </cell>
          <cell r="C1820" t="str">
            <v>KU-230</v>
          </cell>
          <cell r="D1820">
            <v>1</v>
          </cell>
          <cell r="G1820" t="str">
            <v>RL4B28F3XN5171305</v>
          </cell>
        </row>
        <row r="1821">
          <cell r="A1821">
            <v>1815</v>
          </cell>
          <cell r="C1821" t="str">
            <v>KY-291</v>
          </cell>
          <cell r="D1821">
            <v>4</v>
          </cell>
          <cell r="G1821" t="str">
            <v>RL4B23F35N5162904</v>
          </cell>
        </row>
        <row r="1822">
          <cell r="A1822">
            <v>1816</v>
          </cell>
          <cell r="C1822" t="str">
            <v>KY-291</v>
          </cell>
          <cell r="D1822">
            <v>5</v>
          </cell>
          <cell r="G1822" t="str">
            <v>RL4B23F37N5162905</v>
          </cell>
        </row>
        <row r="1823">
          <cell r="A1823">
            <v>1817</v>
          </cell>
          <cell r="C1823" t="str">
            <v>LB-258</v>
          </cell>
          <cell r="D1823">
            <v>5</v>
          </cell>
          <cell r="G1823" t="str">
            <v>RL4B28F31N5171306</v>
          </cell>
        </row>
        <row r="1824">
          <cell r="A1824">
            <v>1818</v>
          </cell>
          <cell r="C1824" t="str">
            <v>KU-230</v>
          </cell>
          <cell r="D1824">
            <v>2</v>
          </cell>
          <cell r="G1824" t="str">
            <v>RL4B28F33N5171307</v>
          </cell>
        </row>
        <row r="1825">
          <cell r="A1825">
            <v>1819</v>
          </cell>
          <cell r="C1825" t="str">
            <v>KY-291</v>
          </cell>
          <cell r="D1825">
            <v>6</v>
          </cell>
          <cell r="G1825" t="str">
            <v>RL4B23F39N5162906</v>
          </cell>
        </row>
        <row r="1826">
          <cell r="A1826">
            <v>1820</v>
          </cell>
          <cell r="C1826" t="str">
            <v>LB-258</v>
          </cell>
          <cell r="D1826">
            <v>6</v>
          </cell>
          <cell r="G1826" t="str">
            <v>RL4B28F35N5171308</v>
          </cell>
        </row>
        <row r="1827">
          <cell r="A1827">
            <v>1821</v>
          </cell>
          <cell r="C1827" t="str">
            <v>KY-291</v>
          </cell>
          <cell r="D1827">
            <v>7</v>
          </cell>
          <cell r="G1827" t="str">
            <v>RL4B23F30N5162907</v>
          </cell>
        </row>
        <row r="1828">
          <cell r="A1828">
            <v>1822</v>
          </cell>
          <cell r="C1828" t="str">
            <v>KU-230</v>
          </cell>
          <cell r="D1828">
            <v>3</v>
          </cell>
          <cell r="G1828" t="str">
            <v>RL4B28F37N5171309</v>
          </cell>
        </row>
        <row r="1829">
          <cell r="A1829">
            <v>1823</v>
          </cell>
          <cell r="C1829" t="str">
            <v>LB-258</v>
          </cell>
          <cell r="D1829">
            <v>7</v>
          </cell>
          <cell r="G1829" t="str">
            <v>RL4B28F33N5171310</v>
          </cell>
        </row>
        <row r="1830">
          <cell r="A1830">
            <v>1824</v>
          </cell>
          <cell r="C1830" t="str">
            <v>KY-291</v>
          </cell>
          <cell r="D1830">
            <v>8</v>
          </cell>
          <cell r="G1830" t="str">
            <v>RL4B23F32N5162908</v>
          </cell>
        </row>
        <row r="1831">
          <cell r="A1831">
            <v>1825</v>
          </cell>
          <cell r="C1831" t="str">
            <v>KU-230</v>
          </cell>
          <cell r="D1831">
            <v>4</v>
          </cell>
          <cell r="G1831" t="str">
            <v>RL4B28F35N5171311</v>
          </cell>
        </row>
        <row r="1832">
          <cell r="A1832">
            <v>1826</v>
          </cell>
          <cell r="C1832" t="str">
            <v>KY-291</v>
          </cell>
          <cell r="D1832">
            <v>9</v>
          </cell>
          <cell r="G1832" t="str">
            <v>RL4B23F34N5162909</v>
          </cell>
        </row>
        <row r="1833">
          <cell r="A1833">
            <v>1827</v>
          </cell>
          <cell r="C1833" t="str">
            <v>LB-258</v>
          </cell>
          <cell r="D1833">
            <v>8</v>
          </cell>
          <cell r="G1833" t="str">
            <v>RL4B28F37N5171312</v>
          </cell>
        </row>
        <row r="1834">
          <cell r="A1834">
            <v>1828</v>
          </cell>
          <cell r="C1834" t="str">
            <v>KY-291</v>
          </cell>
          <cell r="D1834">
            <v>10</v>
          </cell>
          <cell r="G1834" t="str">
            <v>RL4B23F30N5162910</v>
          </cell>
        </row>
        <row r="1835">
          <cell r="A1835">
            <v>1829</v>
          </cell>
          <cell r="C1835" t="str">
            <v>KU-230</v>
          </cell>
          <cell r="D1835">
            <v>5</v>
          </cell>
          <cell r="G1835" t="str">
            <v>RL4B28F39N5171313</v>
          </cell>
        </row>
        <row r="1836">
          <cell r="A1836">
            <v>1830</v>
          </cell>
          <cell r="C1836" t="str">
            <v>LB-258</v>
          </cell>
          <cell r="D1836">
            <v>9</v>
          </cell>
          <cell r="G1836" t="str">
            <v>RL4B28F30N5171314</v>
          </cell>
        </row>
        <row r="1837">
          <cell r="A1837">
            <v>1831</v>
          </cell>
          <cell r="C1837" t="str">
            <v>KY-292</v>
          </cell>
          <cell r="D1837">
            <v>1</v>
          </cell>
          <cell r="G1837" t="str">
            <v>RL4B23F32N5162911</v>
          </cell>
        </row>
        <row r="1838">
          <cell r="A1838">
            <v>1832</v>
          </cell>
          <cell r="C1838" t="str">
            <v>KY-292</v>
          </cell>
          <cell r="D1838">
            <v>2</v>
          </cell>
          <cell r="G1838" t="str">
            <v>RL4B23F34N5162912</v>
          </cell>
        </row>
        <row r="1839">
          <cell r="A1839">
            <v>1833</v>
          </cell>
          <cell r="C1839" t="str">
            <v>KU-230</v>
          </cell>
          <cell r="D1839">
            <v>6</v>
          </cell>
          <cell r="G1839" t="str">
            <v>RL4B28F32N5171315</v>
          </cell>
        </row>
        <row r="1840">
          <cell r="A1840">
            <v>1834</v>
          </cell>
          <cell r="C1840" t="str">
            <v>LB-258</v>
          </cell>
          <cell r="D1840">
            <v>10</v>
          </cell>
          <cell r="G1840" t="str">
            <v>RL4B28F34N5171316</v>
          </cell>
        </row>
        <row r="1841">
          <cell r="A1841">
            <v>1835</v>
          </cell>
          <cell r="C1841" t="str">
            <v>KY-292</v>
          </cell>
          <cell r="D1841">
            <v>3</v>
          </cell>
          <cell r="G1841" t="str">
            <v>RL4B23F36N5162913</v>
          </cell>
        </row>
        <row r="1842">
          <cell r="A1842">
            <v>1836</v>
          </cell>
          <cell r="C1842" t="str">
            <v>LB-259</v>
          </cell>
          <cell r="D1842">
            <v>1</v>
          </cell>
          <cell r="G1842" t="str">
            <v>RL4B28F36N5171317</v>
          </cell>
        </row>
        <row r="1843">
          <cell r="A1843">
            <v>1837</v>
          </cell>
          <cell r="C1843" t="str">
            <v>KU-230</v>
          </cell>
          <cell r="D1843">
            <v>7</v>
          </cell>
          <cell r="G1843" t="str">
            <v>RL4B28F38N5171318</v>
          </cell>
        </row>
        <row r="1844">
          <cell r="A1844">
            <v>1838</v>
          </cell>
          <cell r="C1844" t="str">
            <v>KY-292</v>
          </cell>
          <cell r="D1844">
            <v>4</v>
          </cell>
          <cell r="G1844" t="str">
            <v>RL4B23F38N5162914</v>
          </cell>
        </row>
        <row r="1845">
          <cell r="A1845">
            <v>1839</v>
          </cell>
          <cell r="C1845" t="str">
            <v>KY-292</v>
          </cell>
          <cell r="D1845">
            <v>5</v>
          </cell>
          <cell r="G1845" t="str">
            <v>RL4B23F3XN5162915</v>
          </cell>
        </row>
        <row r="1846">
          <cell r="A1846">
            <v>1840</v>
          </cell>
          <cell r="C1846" t="str">
            <v>LB-259</v>
          </cell>
          <cell r="D1846">
            <v>2</v>
          </cell>
          <cell r="G1846" t="str">
            <v>RL4B28F3XN5171319</v>
          </cell>
        </row>
        <row r="1847">
          <cell r="A1847">
            <v>1841</v>
          </cell>
          <cell r="C1847" t="str">
            <v>KU-230</v>
          </cell>
          <cell r="D1847">
            <v>8</v>
          </cell>
          <cell r="G1847" t="str">
            <v>RL4B28F36N5171320</v>
          </cell>
        </row>
        <row r="1848">
          <cell r="A1848">
            <v>1842</v>
          </cell>
          <cell r="C1848" t="str">
            <v>KY-292</v>
          </cell>
          <cell r="D1848">
            <v>6</v>
          </cell>
          <cell r="G1848" t="str">
            <v>RL4B23F31N5162916</v>
          </cell>
        </row>
        <row r="1849">
          <cell r="A1849">
            <v>1843</v>
          </cell>
          <cell r="C1849" t="str">
            <v>LB-259</v>
          </cell>
          <cell r="D1849">
            <v>3</v>
          </cell>
          <cell r="G1849" t="str">
            <v>RL4B28F38N5171321</v>
          </cell>
        </row>
        <row r="1850">
          <cell r="A1850">
            <v>1844</v>
          </cell>
          <cell r="C1850" t="str">
            <v>KY-292</v>
          </cell>
          <cell r="D1850">
            <v>7</v>
          </cell>
          <cell r="G1850" t="str">
            <v>RL4B23F33N5162917</v>
          </cell>
        </row>
        <row r="1851">
          <cell r="A1851">
            <v>1845</v>
          </cell>
          <cell r="C1851" t="str">
            <v>KU-230</v>
          </cell>
          <cell r="D1851">
            <v>9</v>
          </cell>
          <cell r="G1851" t="str">
            <v>RL4B28F3XN5171322</v>
          </cell>
        </row>
        <row r="1852">
          <cell r="A1852">
            <v>1846</v>
          </cell>
          <cell r="C1852" t="str">
            <v>KY-292</v>
          </cell>
          <cell r="D1852">
            <v>8</v>
          </cell>
          <cell r="G1852" t="str">
            <v>RL4B23F35N5162918</v>
          </cell>
        </row>
        <row r="1853">
          <cell r="A1853">
            <v>1847</v>
          </cell>
          <cell r="C1853" t="str">
            <v>LB-259</v>
          </cell>
          <cell r="D1853">
            <v>4</v>
          </cell>
          <cell r="G1853" t="str">
            <v>RL4B28F31N5171323</v>
          </cell>
        </row>
        <row r="1854">
          <cell r="A1854">
            <v>1848</v>
          </cell>
          <cell r="C1854" t="str">
            <v>KU-230</v>
          </cell>
          <cell r="D1854">
            <v>10</v>
          </cell>
          <cell r="G1854" t="str">
            <v>RL4B28F33N5171324</v>
          </cell>
        </row>
        <row r="1855">
          <cell r="A1855">
            <v>1849</v>
          </cell>
          <cell r="C1855" t="str">
            <v>KY-292</v>
          </cell>
          <cell r="D1855">
            <v>9</v>
          </cell>
          <cell r="G1855" t="str">
            <v>RL4B23F37N5162919</v>
          </cell>
        </row>
        <row r="1856">
          <cell r="A1856">
            <v>1850</v>
          </cell>
          <cell r="C1856" t="str">
            <v>LB-259</v>
          </cell>
          <cell r="D1856">
            <v>5</v>
          </cell>
          <cell r="G1856" t="str">
            <v>RL4B28F35N5171325</v>
          </cell>
        </row>
        <row r="1857">
          <cell r="A1857">
            <v>1851</v>
          </cell>
          <cell r="C1857" t="str">
            <v>KY-292</v>
          </cell>
          <cell r="D1857">
            <v>10</v>
          </cell>
          <cell r="G1857" t="str">
            <v>RL4B23F33N5162920</v>
          </cell>
        </row>
        <row r="1858">
          <cell r="A1858">
            <v>1852</v>
          </cell>
          <cell r="C1858" t="str">
            <v>KU-231</v>
          </cell>
          <cell r="D1858">
            <v>1</v>
          </cell>
          <cell r="G1858" t="str">
            <v>RL4B28F37N5171326</v>
          </cell>
        </row>
        <row r="1859">
          <cell r="A1859">
            <v>1853</v>
          </cell>
          <cell r="C1859" t="str">
            <v>KY-293</v>
          </cell>
          <cell r="D1859">
            <v>1</v>
          </cell>
          <cell r="G1859" t="str">
            <v>RL4B23F35N5162921</v>
          </cell>
        </row>
        <row r="1860">
          <cell r="A1860">
            <v>1854</v>
          </cell>
          <cell r="C1860" t="str">
            <v>LB-259</v>
          </cell>
          <cell r="D1860">
            <v>6</v>
          </cell>
          <cell r="G1860" t="str">
            <v>RL4B28F39N5171327</v>
          </cell>
        </row>
        <row r="1861">
          <cell r="A1861">
            <v>1855</v>
          </cell>
          <cell r="C1861" t="str">
            <v>KY-293</v>
          </cell>
          <cell r="D1861">
            <v>2</v>
          </cell>
          <cell r="G1861" t="str">
            <v>RL4B23F37N5162922</v>
          </cell>
        </row>
        <row r="1862">
          <cell r="A1862">
            <v>1856</v>
          </cell>
          <cell r="C1862" t="str">
            <v>KU-231</v>
          </cell>
          <cell r="D1862">
            <v>2</v>
          </cell>
          <cell r="G1862" t="str">
            <v>RL4B28F30N5171328</v>
          </cell>
        </row>
        <row r="1863">
          <cell r="A1863">
            <v>1857</v>
          </cell>
          <cell r="C1863" t="str">
            <v>LB-259</v>
          </cell>
          <cell r="D1863">
            <v>7</v>
          </cell>
          <cell r="G1863" t="str">
            <v>RL4B28F32N5171329</v>
          </cell>
        </row>
        <row r="1864">
          <cell r="A1864">
            <v>1858</v>
          </cell>
          <cell r="C1864" t="str">
            <v>KY-293</v>
          </cell>
          <cell r="D1864">
            <v>3</v>
          </cell>
          <cell r="G1864" t="str">
            <v>RL4B23F39N5162923</v>
          </cell>
        </row>
        <row r="1865">
          <cell r="A1865">
            <v>1859</v>
          </cell>
          <cell r="C1865" t="str">
            <v>KY-293</v>
          </cell>
          <cell r="D1865">
            <v>4</v>
          </cell>
          <cell r="G1865" t="str">
            <v>RL4B23F30N5162924</v>
          </cell>
        </row>
        <row r="1866">
          <cell r="A1866">
            <v>1860</v>
          </cell>
          <cell r="C1866" t="str">
            <v>KU-231</v>
          </cell>
          <cell r="D1866">
            <v>3</v>
          </cell>
          <cell r="G1866" t="str">
            <v>RL4B28F39N5171330</v>
          </cell>
        </row>
        <row r="1867">
          <cell r="A1867">
            <v>1861</v>
          </cell>
          <cell r="C1867" t="str">
            <v>LB-259</v>
          </cell>
          <cell r="D1867">
            <v>8</v>
          </cell>
          <cell r="G1867" t="str">
            <v>RL4B28F30N5171331</v>
          </cell>
        </row>
        <row r="1868">
          <cell r="A1868">
            <v>1862</v>
          </cell>
          <cell r="C1868" t="str">
            <v>KY-293</v>
          </cell>
          <cell r="D1868">
            <v>5</v>
          </cell>
          <cell r="G1868" t="str">
            <v>RL4B23F32N5162925</v>
          </cell>
        </row>
        <row r="1869">
          <cell r="A1869">
            <v>1863</v>
          </cell>
          <cell r="C1869" t="str">
            <v>LB-259</v>
          </cell>
          <cell r="D1869">
            <v>9</v>
          </cell>
          <cell r="G1869" t="str">
            <v>RL4B28F32N5171332</v>
          </cell>
        </row>
        <row r="1870">
          <cell r="A1870">
            <v>1864</v>
          </cell>
          <cell r="C1870" t="str">
            <v>KU-231</v>
          </cell>
          <cell r="D1870">
            <v>4</v>
          </cell>
          <cell r="G1870" t="str">
            <v>RL4B28F34N5171333</v>
          </cell>
        </row>
        <row r="1871">
          <cell r="A1871">
            <v>1865</v>
          </cell>
          <cell r="C1871" t="str">
            <v>KY-293</v>
          </cell>
          <cell r="D1871">
            <v>6</v>
          </cell>
          <cell r="G1871" t="str">
            <v>RL4B23F34N5162926</v>
          </cell>
        </row>
        <row r="1872">
          <cell r="A1872">
            <v>1866</v>
          </cell>
          <cell r="C1872" t="str">
            <v>LB-259</v>
          </cell>
          <cell r="D1872">
            <v>10</v>
          </cell>
          <cell r="G1872" t="str">
            <v>RL4B28F36N5171334</v>
          </cell>
        </row>
        <row r="1873">
          <cell r="A1873">
            <v>1867</v>
          </cell>
          <cell r="C1873" t="str">
            <v>KY-293</v>
          </cell>
          <cell r="D1873">
            <v>7</v>
          </cell>
          <cell r="G1873" t="str">
            <v>RL4B23F36N5162927</v>
          </cell>
        </row>
        <row r="1874">
          <cell r="A1874">
            <v>1868</v>
          </cell>
          <cell r="C1874" t="str">
            <v>KU-231</v>
          </cell>
          <cell r="D1874">
            <v>5</v>
          </cell>
          <cell r="G1874" t="str">
            <v>RL4B28F38N5171335</v>
          </cell>
        </row>
        <row r="1875">
          <cell r="A1875">
            <v>1869</v>
          </cell>
          <cell r="C1875" t="str">
            <v>KY-293</v>
          </cell>
          <cell r="D1875">
            <v>8</v>
          </cell>
          <cell r="G1875" t="str">
            <v>RL4B23F38N5162928</v>
          </cell>
        </row>
        <row r="1876">
          <cell r="A1876">
            <v>1870</v>
          </cell>
          <cell r="C1876" t="str">
            <v>LB-260</v>
          </cell>
          <cell r="D1876">
            <v>1</v>
          </cell>
          <cell r="G1876" t="str">
            <v>RL4B28F3XN5171336</v>
          </cell>
        </row>
        <row r="1877">
          <cell r="A1877">
            <v>1871</v>
          </cell>
          <cell r="C1877" t="str">
            <v>KY-293</v>
          </cell>
          <cell r="D1877">
            <v>9</v>
          </cell>
          <cell r="G1877" t="str">
            <v>RL4B23F3XN5162929</v>
          </cell>
        </row>
        <row r="1878">
          <cell r="A1878">
            <v>1872</v>
          </cell>
          <cell r="C1878" t="str">
            <v>KU-231</v>
          </cell>
          <cell r="D1878">
            <v>6</v>
          </cell>
          <cell r="G1878" t="str">
            <v>RL4B28F31N5171337</v>
          </cell>
        </row>
        <row r="1879">
          <cell r="A1879">
            <v>1873</v>
          </cell>
          <cell r="C1879" t="str">
            <v>LB-260</v>
          </cell>
          <cell r="D1879">
            <v>2</v>
          </cell>
          <cell r="G1879" t="str">
            <v>RL4B28F33N5171338</v>
          </cell>
        </row>
        <row r="1880">
          <cell r="A1880">
            <v>1874</v>
          </cell>
          <cell r="C1880" t="str">
            <v>KY-293</v>
          </cell>
          <cell r="D1880">
            <v>10</v>
          </cell>
          <cell r="G1880" t="str">
            <v>RL4B23F36N5162930</v>
          </cell>
        </row>
        <row r="1881">
          <cell r="A1881">
            <v>1875</v>
          </cell>
          <cell r="C1881" t="str">
            <v>KU-231</v>
          </cell>
          <cell r="D1881">
            <v>7</v>
          </cell>
          <cell r="G1881" t="str">
            <v>RL4B28F35N5171339</v>
          </cell>
        </row>
        <row r="1882">
          <cell r="A1882">
            <v>1876</v>
          </cell>
          <cell r="C1882" t="str">
            <v>KY-294</v>
          </cell>
          <cell r="D1882">
            <v>1</v>
          </cell>
          <cell r="G1882" t="str">
            <v>RL4B23F38N5162931</v>
          </cell>
        </row>
        <row r="1883">
          <cell r="A1883">
            <v>1877</v>
          </cell>
          <cell r="C1883" t="str">
            <v>LB-260</v>
          </cell>
          <cell r="D1883">
            <v>3</v>
          </cell>
          <cell r="G1883" t="str">
            <v>RL4B28F31N5171340</v>
          </cell>
        </row>
        <row r="1884">
          <cell r="A1884">
            <v>1878</v>
          </cell>
          <cell r="C1884" t="str">
            <v>KY-294</v>
          </cell>
          <cell r="D1884">
            <v>2</v>
          </cell>
          <cell r="G1884" t="str">
            <v>RL4B23F3XN5162932</v>
          </cell>
        </row>
        <row r="1885">
          <cell r="A1885">
            <v>1879</v>
          </cell>
          <cell r="C1885" t="str">
            <v>KU-231</v>
          </cell>
          <cell r="D1885">
            <v>8</v>
          </cell>
          <cell r="G1885" t="str">
            <v>RL4B28F33N5171341</v>
          </cell>
        </row>
        <row r="1886">
          <cell r="A1886">
            <v>1880</v>
          </cell>
          <cell r="C1886" t="str">
            <v>LB-260</v>
          </cell>
          <cell r="D1886">
            <v>4</v>
          </cell>
          <cell r="G1886" t="str">
            <v>RL4B28F35N5171342</v>
          </cell>
        </row>
        <row r="1887">
          <cell r="A1887">
            <v>1881</v>
          </cell>
          <cell r="C1887" t="str">
            <v>KY-294</v>
          </cell>
          <cell r="D1887">
            <v>3</v>
          </cell>
          <cell r="G1887" t="str">
            <v>RL4B23F31N5162933</v>
          </cell>
        </row>
        <row r="1888">
          <cell r="A1888">
            <v>1882</v>
          </cell>
          <cell r="C1888" t="str">
            <v>KY-294</v>
          </cell>
          <cell r="D1888">
            <v>4</v>
          </cell>
          <cell r="G1888" t="str">
            <v>RL4B23F33N5162934</v>
          </cell>
        </row>
        <row r="1889">
          <cell r="A1889">
            <v>1883</v>
          </cell>
          <cell r="C1889" t="str">
            <v>KU-231</v>
          </cell>
          <cell r="D1889">
            <v>9</v>
          </cell>
          <cell r="G1889" t="str">
            <v>RL4B28F37N5171343</v>
          </cell>
        </row>
        <row r="1890">
          <cell r="A1890">
            <v>1884</v>
          </cell>
          <cell r="C1890" t="str">
            <v>LB-260</v>
          </cell>
          <cell r="D1890">
            <v>5</v>
          </cell>
          <cell r="G1890" t="str">
            <v>RL4B28F39N5171344</v>
          </cell>
        </row>
        <row r="1891">
          <cell r="A1891">
            <v>1885</v>
          </cell>
          <cell r="C1891" t="str">
            <v>KY-294</v>
          </cell>
          <cell r="D1891">
            <v>5</v>
          </cell>
          <cell r="G1891" t="str">
            <v>RL4B23F35N5162935</v>
          </cell>
        </row>
        <row r="1892">
          <cell r="A1892">
            <v>1886</v>
          </cell>
          <cell r="C1892" t="str">
            <v>LB-260</v>
          </cell>
          <cell r="D1892">
            <v>6</v>
          </cell>
          <cell r="G1892" t="str">
            <v>RL4B28F30N5171345</v>
          </cell>
        </row>
        <row r="1893">
          <cell r="A1893">
            <v>1887</v>
          </cell>
          <cell r="C1893" t="str">
            <v>KU-231</v>
          </cell>
          <cell r="D1893">
            <v>10</v>
          </cell>
          <cell r="G1893" t="str">
            <v>RL4B28F32N5171346</v>
          </cell>
        </row>
        <row r="1894">
          <cell r="A1894">
            <v>1888</v>
          </cell>
          <cell r="C1894" t="str">
            <v>KY-294</v>
          </cell>
          <cell r="D1894">
            <v>6</v>
          </cell>
          <cell r="G1894" t="str">
            <v>RL4B23F37N5162936</v>
          </cell>
        </row>
        <row r="1895">
          <cell r="A1895">
            <v>1889</v>
          </cell>
          <cell r="C1895" t="str">
            <v>KY-294</v>
          </cell>
          <cell r="D1895">
            <v>7</v>
          </cell>
          <cell r="G1895" t="str">
            <v>RL4B23F39N5162937</v>
          </cell>
        </row>
        <row r="1896">
          <cell r="A1896">
            <v>1890</v>
          </cell>
          <cell r="C1896" t="str">
            <v>LB-260</v>
          </cell>
          <cell r="D1896">
            <v>7</v>
          </cell>
          <cell r="G1896" t="str">
            <v>RL4B28F34N5171347</v>
          </cell>
        </row>
        <row r="1897">
          <cell r="A1897">
            <v>1891</v>
          </cell>
          <cell r="C1897" t="str">
            <v>KU-232</v>
          </cell>
          <cell r="D1897">
            <v>1</v>
          </cell>
          <cell r="G1897" t="str">
            <v>RL4B28F36N5171348</v>
          </cell>
        </row>
        <row r="1898">
          <cell r="A1898">
            <v>1892</v>
          </cell>
          <cell r="C1898" t="str">
            <v>KY-294</v>
          </cell>
          <cell r="D1898">
            <v>8</v>
          </cell>
          <cell r="G1898" t="str">
            <v>RL4B23F30N5162938</v>
          </cell>
        </row>
        <row r="1899">
          <cell r="A1899">
            <v>1893</v>
          </cell>
          <cell r="C1899" t="str">
            <v>LB-260</v>
          </cell>
          <cell r="D1899">
            <v>8</v>
          </cell>
          <cell r="G1899" t="str">
            <v>RL4B28F38N5171349</v>
          </cell>
        </row>
        <row r="1900">
          <cell r="A1900">
            <v>1894</v>
          </cell>
          <cell r="C1900" t="str">
            <v>KY-294</v>
          </cell>
          <cell r="D1900">
            <v>9</v>
          </cell>
          <cell r="G1900" t="str">
            <v>RL4B23F32N5162939</v>
          </cell>
        </row>
        <row r="1901">
          <cell r="A1901">
            <v>1895</v>
          </cell>
          <cell r="C1901" t="str">
            <v>KU-232</v>
          </cell>
          <cell r="D1901">
            <v>2</v>
          </cell>
          <cell r="G1901" t="str">
            <v>RL4B28F34N5171350</v>
          </cell>
        </row>
        <row r="1902">
          <cell r="A1902">
            <v>1896</v>
          </cell>
          <cell r="C1902" t="str">
            <v>KY-294</v>
          </cell>
          <cell r="D1902">
            <v>10</v>
          </cell>
          <cell r="G1902" t="str">
            <v>RL4B23F39N5162940</v>
          </cell>
        </row>
        <row r="1903">
          <cell r="A1903">
            <v>1897</v>
          </cell>
          <cell r="C1903" t="str">
            <v>LB-260</v>
          </cell>
          <cell r="D1903">
            <v>9</v>
          </cell>
          <cell r="G1903" t="str">
            <v>RL4B28F36N5171351</v>
          </cell>
        </row>
        <row r="1904">
          <cell r="A1904">
            <v>1898</v>
          </cell>
          <cell r="C1904" t="str">
            <v>KU-232</v>
          </cell>
          <cell r="D1904">
            <v>3</v>
          </cell>
          <cell r="G1904" t="str">
            <v>RL4B28F38N5171352</v>
          </cell>
        </row>
        <row r="1905">
          <cell r="A1905">
            <v>1899</v>
          </cell>
          <cell r="C1905" t="str">
            <v>KY-295</v>
          </cell>
          <cell r="D1905">
            <v>1</v>
          </cell>
          <cell r="G1905" t="str">
            <v>RL4B23F30N5162941</v>
          </cell>
        </row>
        <row r="1906">
          <cell r="A1906">
            <v>1900</v>
          </cell>
          <cell r="C1906" t="str">
            <v>LB-260</v>
          </cell>
          <cell r="D1906">
            <v>10</v>
          </cell>
          <cell r="G1906" t="str">
            <v>RL4B28F3XN5171353</v>
          </cell>
        </row>
        <row r="1907">
          <cell r="A1907">
            <v>1901</v>
          </cell>
          <cell r="C1907" t="str">
            <v>KY-295</v>
          </cell>
          <cell r="D1907">
            <v>2</v>
          </cell>
          <cell r="G1907" t="str">
            <v>RL4B23F32N5162942</v>
          </cell>
        </row>
        <row r="1908">
          <cell r="A1908">
            <v>1902</v>
          </cell>
          <cell r="C1908" t="str">
            <v>KU-232</v>
          </cell>
          <cell r="D1908">
            <v>4</v>
          </cell>
          <cell r="G1908" t="str">
            <v>RL4B28F31N5171354</v>
          </cell>
        </row>
        <row r="1909">
          <cell r="A1909">
            <v>1903</v>
          </cell>
          <cell r="C1909" t="str">
            <v>KY-295</v>
          </cell>
          <cell r="D1909">
            <v>3</v>
          </cell>
          <cell r="G1909" t="str">
            <v>RL4B23F34N5162943</v>
          </cell>
        </row>
        <row r="1910">
          <cell r="A1910">
            <v>1904</v>
          </cell>
          <cell r="C1910" t="str">
            <v>LB-261</v>
          </cell>
          <cell r="D1910">
            <v>1</v>
          </cell>
          <cell r="G1910" t="str">
            <v>RL4B28F33N5171355</v>
          </cell>
        </row>
        <row r="1911">
          <cell r="A1911">
            <v>1905</v>
          </cell>
          <cell r="C1911" t="str">
            <v>KY-295</v>
          </cell>
          <cell r="D1911">
            <v>4</v>
          </cell>
          <cell r="G1911" t="str">
            <v>RL4B23F36N5162944</v>
          </cell>
        </row>
        <row r="1912">
          <cell r="A1912">
            <v>1906</v>
          </cell>
          <cell r="C1912" t="str">
            <v>KU-232</v>
          </cell>
          <cell r="D1912">
            <v>5</v>
          </cell>
          <cell r="G1912" t="str">
            <v>RL4B28F35N5171356</v>
          </cell>
        </row>
        <row r="1913">
          <cell r="A1913">
            <v>1907</v>
          </cell>
          <cell r="C1913" t="str">
            <v>LB-261</v>
          </cell>
          <cell r="D1913">
            <v>2</v>
          </cell>
          <cell r="G1913" t="str">
            <v>RL4B28F37N5171357</v>
          </cell>
        </row>
        <row r="1914">
          <cell r="A1914">
            <v>1908</v>
          </cell>
          <cell r="C1914" t="str">
            <v>KY-295</v>
          </cell>
          <cell r="D1914">
            <v>5</v>
          </cell>
          <cell r="G1914" t="str">
            <v>RL4B23F38N5162945</v>
          </cell>
        </row>
        <row r="1915">
          <cell r="A1915">
            <v>1909</v>
          </cell>
          <cell r="C1915" t="str">
            <v>KU-232</v>
          </cell>
          <cell r="D1915">
            <v>6</v>
          </cell>
          <cell r="G1915" t="str">
            <v>RL4B28F39N5171358</v>
          </cell>
        </row>
        <row r="1916">
          <cell r="A1916">
            <v>1910</v>
          </cell>
          <cell r="C1916" t="str">
            <v>KY-295</v>
          </cell>
          <cell r="D1916">
            <v>6</v>
          </cell>
          <cell r="G1916" t="str">
            <v>RL4B23F3XN5162946</v>
          </cell>
        </row>
        <row r="1917">
          <cell r="A1917">
            <v>1911</v>
          </cell>
          <cell r="C1917" t="str">
            <v>LB-261</v>
          </cell>
          <cell r="D1917">
            <v>3</v>
          </cell>
          <cell r="G1917" t="str">
            <v>RL4B28F30N5171359</v>
          </cell>
        </row>
        <row r="1918">
          <cell r="A1918">
            <v>1912</v>
          </cell>
          <cell r="C1918" t="str">
            <v>KY-295</v>
          </cell>
          <cell r="D1918">
            <v>7</v>
          </cell>
          <cell r="G1918" t="str">
            <v>RL4B23F31N5162947</v>
          </cell>
        </row>
        <row r="1919">
          <cell r="A1919">
            <v>1913</v>
          </cell>
          <cell r="C1919" t="str">
            <v>LB-261</v>
          </cell>
          <cell r="D1919">
            <v>4</v>
          </cell>
          <cell r="G1919" t="str">
            <v>RL4B28F37N5171360</v>
          </cell>
        </row>
        <row r="1920">
          <cell r="A1920">
            <v>1914</v>
          </cell>
          <cell r="C1920" t="str">
            <v>KU-232</v>
          </cell>
          <cell r="D1920">
            <v>7</v>
          </cell>
          <cell r="G1920" t="str">
            <v>RL4B28F39N5171361</v>
          </cell>
        </row>
        <row r="1921">
          <cell r="A1921">
            <v>1915</v>
          </cell>
          <cell r="C1921" t="str">
            <v>KY-295</v>
          </cell>
          <cell r="D1921">
            <v>8</v>
          </cell>
          <cell r="G1921" t="str">
            <v>RL4B23F33N5162948</v>
          </cell>
        </row>
        <row r="1922">
          <cell r="A1922">
            <v>1916</v>
          </cell>
          <cell r="C1922" t="str">
            <v>LB-261</v>
          </cell>
          <cell r="D1922">
            <v>5</v>
          </cell>
          <cell r="G1922" t="str">
            <v>RL4B28F30N5171362</v>
          </cell>
        </row>
        <row r="1923">
          <cell r="A1923">
            <v>1917</v>
          </cell>
          <cell r="C1923" t="str">
            <v>KY-295</v>
          </cell>
          <cell r="D1923">
            <v>9</v>
          </cell>
          <cell r="G1923" t="str">
            <v>RL4B23F35N5162949</v>
          </cell>
        </row>
        <row r="1924">
          <cell r="A1924">
            <v>1918</v>
          </cell>
          <cell r="C1924" t="str">
            <v>KU-232</v>
          </cell>
          <cell r="D1924">
            <v>8</v>
          </cell>
          <cell r="G1924" t="str">
            <v>RL4B28F32N5171363</v>
          </cell>
        </row>
        <row r="1925">
          <cell r="A1925">
            <v>1919</v>
          </cell>
          <cell r="C1925" t="str">
            <v>KY-295</v>
          </cell>
          <cell r="D1925">
            <v>10</v>
          </cell>
          <cell r="G1925" t="str">
            <v>RL4B23F31N5162950</v>
          </cell>
        </row>
        <row r="1926">
          <cell r="A1926">
            <v>1920</v>
          </cell>
          <cell r="C1926" t="str">
            <v>LB-261</v>
          </cell>
          <cell r="D1926">
            <v>6</v>
          </cell>
          <cell r="G1926" t="str">
            <v>RL4B28F34N5171364</v>
          </cell>
        </row>
        <row r="1927">
          <cell r="A1927">
            <v>1921</v>
          </cell>
          <cell r="C1927" t="str">
            <v>KY-296</v>
          </cell>
          <cell r="D1927">
            <v>1</v>
          </cell>
          <cell r="G1927" t="str">
            <v>RL4B23F33N5162951</v>
          </cell>
        </row>
        <row r="1928">
          <cell r="A1928">
            <v>1922</v>
          </cell>
          <cell r="C1928" t="str">
            <v>KU-232</v>
          </cell>
          <cell r="D1928">
            <v>9</v>
          </cell>
          <cell r="G1928" t="str">
            <v>RL4B28F36N5171365</v>
          </cell>
        </row>
        <row r="1929">
          <cell r="A1929">
            <v>1923</v>
          </cell>
          <cell r="C1929" t="str">
            <v>LB-261</v>
          </cell>
          <cell r="D1929">
            <v>7</v>
          </cell>
          <cell r="G1929" t="str">
            <v>RL4B28F38N5171366</v>
          </cell>
        </row>
        <row r="1930">
          <cell r="A1930">
            <v>1924</v>
          </cell>
          <cell r="C1930" t="str">
            <v>KY-296</v>
          </cell>
          <cell r="D1930">
            <v>2</v>
          </cell>
          <cell r="G1930" t="str">
            <v>RL4B23F35N5162952</v>
          </cell>
        </row>
        <row r="1931">
          <cell r="A1931">
            <v>1925</v>
          </cell>
          <cell r="C1931" t="str">
            <v>KU-232</v>
          </cell>
          <cell r="D1931">
            <v>10</v>
          </cell>
          <cell r="G1931" t="str">
            <v>RL4B28F3XN5171367</v>
          </cell>
        </row>
        <row r="1932">
          <cell r="A1932">
            <v>1926</v>
          </cell>
          <cell r="C1932" t="str">
            <v>KY-296</v>
          </cell>
          <cell r="D1932">
            <v>3</v>
          </cell>
          <cell r="G1932" t="str">
            <v>RL4B23F37N5162953</v>
          </cell>
        </row>
        <row r="1933">
          <cell r="A1933">
            <v>1927</v>
          </cell>
          <cell r="C1933" t="str">
            <v>LB-261</v>
          </cell>
          <cell r="D1933">
            <v>8</v>
          </cell>
          <cell r="G1933" t="str">
            <v>RL4B28F31N5171368</v>
          </cell>
        </row>
        <row r="1934">
          <cell r="A1934">
            <v>1928</v>
          </cell>
          <cell r="C1934" t="str">
            <v>KY-296</v>
          </cell>
          <cell r="D1934">
            <v>4</v>
          </cell>
          <cell r="G1934" t="str">
            <v>RL4B23F39N5162954</v>
          </cell>
        </row>
        <row r="1935">
          <cell r="A1935">
            <v>1929</v>
          </cell>
          <cell r="C1935" t="str">
            <v>KU-233</v>
          </cell>
          <cell r="D1935">
            <v>1</v>
          </cell>
          <cell r="G1935" t="str">
            <v>RL4B28F33N5171369</v>
          </cell>
        </row>
        <row r="1936">
          <cell r="A1936">
            <v>1930</v>
          </cell>
          <cell r="C1936" t="str">
            <v>LB-261</v>
          </cell>
          <cell r="D1936">
            <v>9</v>
          </cell>
          <cell r="G1936" t="str">
            <v>RL4B28F3XN5171370</v>
          </cell>
        </row>
        <row r="1937">
          <cell r="A1937">
            <v>1931</v>
          </cell>
          <cell r="C1937" t="str">
            <v>KY-296</v>
          </cell>
          <cell r="D1937">
            <v>5</v>
          </cell>
          <cell r="G1937" t="str">
            <v>RL4B23F30N5162955</v>
          </cell>
        </row>
        <row r="1938">
          <cell r="A1938">
            <v>1932</v>
          </cell>
          <cell r="C1938" t="str">
            <v>KY-296</v>
          </cell>
          <cell r="D1938">
            <v>6</v>
          </cell>
          <cell r="G1938" t="str">
            <v>RL4B23F32N5162956</v>
          </cell>
        </row>
        <row r="1939">
          <cell r="A1939">
            <v>1933</v>
          </cell>
          <cell r="C1939" t="str">
            <v>KU-233</v>
          </cell>
          <cell r="D1939">
            <v>2</v>
          </cell>
          <cell r="G1939" t="str">
            <v>RL4B28F31N5171371</v>
          </cell>
        </row>
        <row r="1940">
          <cell r="A1940">
            <v>1934</v>
          </cell>
          <cell r="C1940" t="str">
            <v>LB-261</v>
          </cell>
          <cell r="D1940">
            <v>10</v>
          </cell>
          <cell r="G1940" t="str">
            <v>RL4B28F33N5171372</v>
          </cell>
        </row>
        <row r="1941">
          <cell r="A1941">
            <v>1935</v>
          </cell>
          <cell r="C1941" t="str">
            <v>KY-296</v>
          </cell>
          <cell r="D1941">
            <v>7</v>
          </cell>
          <cell r="G1941" t="str">
            <v>RL4B23F34N5162957</v>
          </cell>
        </row>
        <row r="1942">
          <cell r="A1942">
            <v>1936</v>
          </cell>
          <cell r="C1942" t="str">
            <v>LB-262</v>
          </cell>
          <cell r="D1942">
            <v>1</v>
          </cell>
          <cell r="G1942" t="str">
            <v>RL4B28F35N5171373</v>
          </cell>
        </row>
        <row r="1943">
          <cell r="A1943">
            <v>1937</v>
          </cell>
          <cell r="C1943" t="str">
            <v>KU-233</v>
          </cell>
          <cell r="D1943">
            <v>3</v>
          </cell>
          <cell r="G1943" t="str">
            <v>RL4B28F37N5171374</v>
          </cell>
        </row>
        <row r="1944">
          <cell r="A1944">
            <v>1938</v>
          </cell>
          <cell r="C1944" t="str">
            <v>KY-296</v>
          </cell>
          <cell r="D1944">
            <v>8</v>
          </cell>
          <cell r="G1944" t="str">
            <v>RL4B23F36N5162958</v>
          </cell>
        </row>
        <row r="1945">
          <cell r="A1945">
            <v>1939</v>
          </cell>
          <cell r="C1945" t="str">
            <v>KY-296</v>
          </cell>
          <cell r="D1945">
            <v>9</v>
          </cell>
          <cell r="G1945" t="str">
            <v>RL4B23F38N5162959</v>
          </cell>
        </row>
        <row r="1946">
          <cell r="A1946">
            <v>1940</v>
          </cell>
          <cell r="C1946" t="str">
            <v>LB-262</v>
          </cell>
          <cell r="D1946">
            <v>2</v>
          </cell>
          <cell r="G1946" t="str">
            <v>RL4B28F39N5171375</v>
          </cell>
        </row>
        <row r="1947">
          <cell r="A1947">
            <v>1941</v>
          </cell>
          <cell r="C1947" t="str">
            <v>KU-233</v>
          </cell>
          <cell r="D1947">
            <v>4</v>
          </cell>
          <cell r="G1947" t="str">
            <v>RL4B28F30N5171376</v>
          </cell>
        </row>
        <row r="1948">
          <cell r="A1948">
            <v>1942</v>
          </cell>
          <cell r="C1948" t="str">
            <v>KY-296</v>
          </cell>
          <cell r="D1948">
            <v>10</v>
          </cell>
          <cell r="G1948" t="str">
            <v>RL4B23F34N5162960</v>
          </cell>
        </row>
        <row r="1949">
          <cell r="A1949">
            <v>1943</v>
          </cell>
          <cell r="C1949" t="str">
            <v>LB-262</v>
          </cell>
          <cell r="D1949">
            <v>3</v>
          </cell>
          <cell r="G1949" t="str">
            <v>RL4B28F32N5171377</v>
          </cell>
        </row>
        <row r="1950">
          <cell r="A1950">
            <v>1944</v>
          </cell>
          <cell r="C1950" t="str">
            <v>KY-297</v>
          </cell>
          <cell r="D1950">
            <v>1</v>
          </cell>
          <cell r="G1950" t="str">
            <v>RL4B23F36N5162961</v>
          </cell>
        </row>
        <row r="1951">
          <cell r="A1951">
            <v>1945</v>
          </cell>
          <cell r="C1951" t="str">
            <v>KU-233</v>
          </cell>
          <cell r="D1951">
            <v>5</v>
          </cell>
          <cell r="G1951" t="str">
            <v>RL4B28F34N5171378</v>
          </cell>
        </row>
        <row r="1952">
          <cell r="A1952">
            <v>1946</v>
          </cell>
          <cell r="C1952" t="str">
            <v>KY-297</v>
          </cell>
          <cell r="D1952">
            <v>2</v>
          </cell>
          <cell r="G1952" t="str">
            <v>RL4B23F38N5162962</v>
          </cell>
        </row>
        <row r="1953">
          <cell r="A1953">
            <v>1947</v>
          </cell>
          <cell r="C1953" t="str">
            <v>LB-262</v>
          </cell>
          <cell r="D1953">
            <v>4</v>
          </cell>
          <cell r="G1953" t="str">
            <v>RL4B28F36N5171379</v>
          </cell>
        </row>
        <row r="1954">
          <cell r="A1954">
            <v>1948</v>
          </cell>
          <cell r="C1954" t="str">
            <v>KU-233</v>
          </cell>
          <cell r="D1954">
            <v>6</v>
          </cell>
          <cell r="G1954" t="str">
            <v>RL4B28F32N5171380</v>
          </cell>
        </row>
        <row r="1955">
          <cell r="A1955">
            <v>1949</v>
          </cell>
          <cell r="C1955" t="str">
            <v>KY-297</v>
          </cell>
          <cell r="D1955">
            <v>3</v>
          </cell>
          <cell r="G1955" t="str">
            <v>RL4B23F3XN5162963</v>
          </cell>
        </row>
        <row r="1956">
          <cell r="A1956">
            <v>1950</v>
          </cell>
          <cell r="C1956" t="str">
            <v>LB-262</v>
          </cell>
          <cell r="D1956">
            <v>5</v>
          </cell>
          <cell r="G1956" t="str">
            <v>RL4B28F34N5171381</v>
          </cell>
        </row>
        <row r="1957">
          <cell r="A1957">
            <v>1951</v>
          </cell>
          <cell r="C1957" t="str">
            <v>KY-297</v>
          </cell>
          <cell r="D1957">
            <v>4</v>
          </cell>
          <cell r="G1957" t="str">
            <v>RL4B23F31N5162964</v>
          </cell>
        </row>
        <row r="1958">
          <cell r="A1958">
            <v>1952</v>
          </cell>
          <cell r="C1958" t="str">
            <v>KU-233</v>
          </cell>
          <cell r="D1958">
            <v>7</v>
          </cell>
          <cell r="G1958" t="str">
            <v>RL4B28F36N5171382</v>
          </cell>
        </row>
        <row r="1959">
          <cell r="A1959">
            <v>1953</v>
          </cell>
          <cell r="C1959" t="str">
            <v>KY-297</v>
          </cell>
          <cell r="D1959">
            <v>5</v>
          </cell>
          <cell r="G1959" t="str">
            <v>RL4B23F33N5162965</v>
          </cell>
        </row>
        <row r="1960">
          <cell r="A1960">
            <v>1954</v>
          </cell>
          <cell r="C1960" t="str">
            <v>LB-262</v>
          </cell>
          <cell r="D1960">
            <v>6</v>
          </cell>
          <cell r="G1960" t="str">
            <v>RL4B28F38N5171383</v>
          </cell>
        </row>
        <row r="1961">
          <cell r="A1961">
            <v>1955</v>
          </cell>
          <cell r="C1961" t="str">
            <v>KY-297</v>
          </cell>
          <cell r="D1961">
            <v>6</v>
          </cell>
          <cell r="G1961" t="str">
            <v>RL4B23F35N5162966</v>
          </cell>
        </row>
        <row r="1962">
          <cell r="A1962">
            <v>1956</v>
          </cell>
          <cell r="C1962" t="str">
            <v>KU-233</v>
          </cell>
          <cell r="D1962">
            <v>8</v>
          </cell>
          <cell r="G1962" t="str">
            <v>RL4B28F3XN5171384</v>
          </cell>
        </row>
        <row r="1963">
          <cell r="A1963">
            <v>1957</v>
          </cell>
          <cell r="C1963" t="str">
            <v>LB-262</v>
          </cell>
          <cell r="D1963">
            <v>7</v>
          </cell>
          <cell r="G1963" t="str">
            <v>RL4B28F31N5171385</v>
          </cell>
        </row>
        <row r="1964">
          <cell r="A1964">
            <v>1958</v>
          </cell>
          <cell r="C1964" t="str">
            <v>KY-297</v>
          </cell>
          <cell r="D1964">
            <v>7</v>
          </cell>
          <cell r="G1964" t="str">
            <v>RL4B23F37N5162967</v>
          </cell>
        </row>
        <row r="1965">
          <cell r="A1965">
            <v>1959</v>
          </cell>
          <cell r="C1965" t="str">
            <v>LB-262</v>
          </cell>
          <cell r="D1965">
            <v>8</v>
          </cell>
          <cell r="G1965" t="str">
            <v>RL4B28F33N5171386</v>
          </cell>
        </row>
        <row r="1966">
          <cell r="A1966">
            <v>1960</v>
          </cell>
          <cell r="C1966" t="str">
            <v>KU-233</v>
          </cell>
          <cell r="D1966">
            <v>9</v>
          </cell>
          <cell r="G1966" t="str">
            <v>RL4B28F35N5171387</v>
          </cell>
        </row>
        <row r="1967">
          <cell r="A1967">
            <v>1961</v>
          </cell>
          <cell r="C1967" t="str">
            <v>KY-297</v>
          </cell>
          <cell r="D1967">
            <v>8</v>
          </cell>
          <cell r="G1967" t="str">
            <v>RL4B23F39N5162968</v>
          </cell>
        </row>
        <row r="1968">
          <cell r="A1968">
            <v>1962</v>
          </cell>
          <cell r="C1968" t="str">
            <v>KY-297</v>
          </cell>
          <cell r="D1968">
            <v>9</v>
          </cell>
          <cell r="G1968" t="str">
            <v>RL4B23F30N5162969</v>
          </cell>
        </row>
        <row r="1969">
          <cell r="A1969">
            <v>1963</v>
          </cell>
          <cell r="C1969" t="str">
            <v>LB-262</v>
          </cell>
          <cell r="D1969">
            <v>9</v>
          </cell>
          <cell r="G1969" t="str">
            <v>RL4B28F37N5171388</v>
          </cell>
        </row>
        <row r="1970">
          <cell r="A1970">
            <v>1964</v>
          </cell>
          <cell r="C1970" t="str">
            <v>KU-233</v>
          </cell>
          <cell r="D1970">
            <v>10</v>
          </cell>
          <cell r="G1970" t="str">
            <v>RL4B28F39N5171389</v>
          </cell>
        </row>
        <row r="1971">
          <cell r="A1971">
            <v>1965</v>
          </cell>
          <cell r="C1971" t="str">
            <v>KY-297</v>
          </cell>
          <cell r="D1971">
            <v>10</v>
          </cell>
          <cell r="G1971" t="str">
            <v>RL4B23F37N5162970</v>
          </cell>
        </row>
        <row r="1972">
          <cell r="A1972">
            <v>1966</v>
          </cell>
          <cell r="C1972" t="str">
            <v>LB-262</v>
          </cell>
          <cell r="D1972">
            <v>10</v>
          </cell>
          <cell r="G1972" t="str">
            <v>RL4B28F35N5171390</v>
          </cell>
        </row>
        <row r="1973">
          <cell r="A1973">
            <v>1967</v>
          </cell>
          <cell r="C1973" t="str">
            <v>KY-298</v>
          </cell>
          <cell r="D1973">
            <v>1</v>
          </cell>
          <cell r="G1973" t="str">
            <v>RL4B23F39N5162971</v>
          </cell>
        </row>
        <row r="1974">
          <cell r="A1974">
            <v>1968</v>
          </cell>
          <cell r="C1974" t="str">
            <v>KU-234</v>
          </cell>
          <cell r="D1974">
            <v>1</v>
          </cell>
          <cell r="G1974" t="str">
            <v>RL4B28F37N5171391</v>
          </cell>
        </row>
        <row r="1975">
          <cell r="A1975">
            <v>1969</v>
          </cell>
          <cell r="C1975" t="str">
            <v>KY-298</v>
          </cell>
          <cell r="D1975">
            <v>2</v>
          </cell>
          <cell r="G1975" t="str">
            <v>RL4B23F30N5162972</v>
          </cell>
        </row>
        <row r="1976">
          <cell r="A1976">
            <v>1970</v>
          </cell>
          <cell r="C1976" t="str">
            <v>LB-263</v>
          </cell>
          <cell r="D1976">
            <v>1</v>
          </cell>
          <cell r="G1976" t="str">
            <v>RL4B28F39N5171392</v>
          </cell>
        </row>
        <row r="1977">
          <cell r="A1977">
            <v>1971</v>
          </cell>
          <cell r="C1977" t="str">
            <v>KY-298</v>
          </cell>
          <cell r="D1977">
            <v>3</v>
          </cell>
          <cell r="G1977" t="str">
            <v>RL4B23F32N5162973</v>
          </cell>
        </row>
        <row r="1978">
          <cell r="A1978">
            <v>1972</v>
          </cell>
          <cell r="C1978" t="str">
            <v>KU-234</v>
          </cell>
          <cell r="D1978">
            <v>2</v>
          </cell>
          <cell r="G1978" t="str">
            <v>RL4B28F30N5171393</v>
          </cell>
        </row>
        <row r="1979">
          <cell r="A1979">
            <v>1973</v>
          </cell>
          <cell r="C1979" t="str">
            <v>LB-263</v>
          </cell>
          <cell r="D1979">
            <v>2</v>
          </cell>
          <cell r="G1979" t="str">
            <v>RL4B28F32N5171394</v>
          </cell>
        </row>
        <row r="1980">
          <cell r="A1980">
            <v>1974</v>
          </cell>
          <cell r="C1980" t="str">
            <v>KY-298</v>
          </cell>
          <cell r="D1980">
            <v>4</v>
          </cell>
          <cell r="G1980" t="str">
            <v>RL4B23F34N5162974</v>
          </cell>
        </row>
        <row r="1981">
          <cell r="A1981">
            <v>1975</v>
          </cell>
          <cell r="C1981" t="str">
            <v>KU-234</v>
          </cell>
          <cell r="D1981">
            <v>3</v>
          </cell>
          <cell r="G1981" t="str">
            <v>RL4B28F34N5171395</v>
          </cell>
        </row>
        <row r="1982">
          <cell r="A1982">
            <v>1976</v>
          </cell>
          <cell r="C1982" t="str">
            <v>KY-298</v>
          </cell>
          <cell r="D1982">
            <v>5</v>
          </cell>
          <cell r="G1982" t="str">
            <v>RL4B23F36N5162975</v>
          </cell>
        </row>
        <row r="1983">
          <cell r="A1983">
            <v>1977</v>
          </cell>
          <cell r="C1983" t="str">
            <v>LB-263</v>
          </cell>
          <cell r="D1983">
            <v>3</v>
          </cell>
          <cell r="G1983" t="str">
            <v>RL4B28F36N5171396</v>
          </cell>
        </row>
        <row r="1984">
          <cell r="A1984">
            <v>1978</v>
          </cell>
          <cell r="C1984" t="str">
            <v>KY-298</v>
          </cell>
          <cell r="D1984">
            <v>6</v>
          </cell>
          <cell r="G1984" t="str">
            <v>RL4B23F38N5162976</v>
          </cell>
        </row>
        <row r="1985">
          <cell r="A1985">
            <v>1979</v>
          </cell>
          <cell r="C1985" t="str">
            <v>KU-234</v>
          </cell>
          <cell r="D1985">
            <v>4</v>
          </cell>
          <cell r="G1985" t="str">
            <v>RL4B28F38N5171397</v>
          </cell>
        </row>
        <row r="1986">
          <cell r="A1986">
            <v>1980</v>
          </cell>
          <cell r="C1986" t="str">
            <v>LB-263</v>
          </cell>
          <cell r="D1986">
            <v>4</v>
          </cell>
          <cell r="G1986" t="str">
            <v>RL4B28F3XN5171398</v>
          </cell>
        </row>
        <row r="1987">
          <cell r="A1987">
            <v>1981</v>
          </cell>
          <cell r="C1987" t="str">
            <v>KY-298</v>
          </cell>
          <cell r="D1987">
            <v>7</v>
          </cell>
          <cell r="G1987" t="str">
            <v>RL4B23F3XN5162977</v>
          </cell>
        </row>
        <row r="1988">
          <cell r="A1988">
            <v>1982</v>
          </cell>
          <cell r="C1988" t="str">
            <v>KY-298</v>
          </cell>
          <cell r="D1988">
            <v>8</v>
          </cell>
          <cell r="G1988" t="str">
            <v>RL4B23F31N5162978</v>
          </cell>
        </row>
        <row r="1989">
          <cell r="A1989">
            <v>1983</v>
          </cell>
          <cell r="C1989" t="str">
            <v>KU-234</v>
          </cell>
          <cell r="D1989">
            <v>5</v>
          </cell>
          <cell r="G1989" t="str">
            <v>RL4B28F31N5171399</v>
          </cell>
        </row>
        <row r="1990">
          <cell r="A1990">
            <v>1984</v>
          </cell>
          <cell r="C1990" t="str">
            <v>LB-263</v>
          </cell>
          <cell r="D1990">
            <v>5</v>
          </cell>
          <cell r="G1990" t="str">
            <v>RL4B28F34N5171400</v>
          </cell>
        </row>
        <row r="1991">
          <cell r="A1991">
            <v>1985</v>
          </cell>
          <cell r="C1991" t="str">
            <v>KY-298</v>
          </cell>
          <cell r="D1991">
            <v>9</v>
          </cell>
          <cell r="G1991" t="str">
            <v>RL4B23F33N5162979</v>
          </cell>
        </row>
        <row r="1992">
          <cell r="A1992">
            <v>1986</v>
          </cell>
          <cell r="C1992" t="str">
            <v>LB-263</v>
          </cell>
          <cell r="D1992">
            <v>6</v>
          </cell>
          <cell r="G1992" t="str">
            <v>RL4B28F36N5171401</v>
          </cell>
        </row>
        <row r="1993">
          <cell r="A1993">
            <v>1987</v>
          </cell>
          <cell r="C1993" t="str">
            <v>KU-234</v>
          </cell>
          <cell r="D1993">
            <v>6</v>
          </cell>
          <cell r="G1993" t="str">
            <v>RL4B28F38N5171402</v>
          </cell>
        </row>
        <row r="1994">
          <cell r="A1994">
            <v>1988</v>
          </cell>
          <cell r="C1994" t="str">
            <v>KY-298</v>
          </cell>
          <cell r="D1994">
            <v>10</v>
          </cell>
          <cell r="G1994" t="str">
            <v>RL4B23F3XN5162980</v>
          </cell>
        </row>
        <row r="1995">
          <cell r="A1995">
            <v>1989</v>
          </cell>
          <cell r="C1995" t="str">
            <v>KY-299</v>
          </cell>
          <cell r="D1995">
            <v>1</v>
          </cell>
          <cell r="G1995" t="str">
            <v>RL4B23F31N5162981</v>
          </cell>
        </row>
        <row r="1996">
          <cell r="A1996">
            <v>1990</v>
          </cell>
          <cell r="C1996" t="str">
            <v>LB-263</v>
          </cell>
          <cell r="D1996">
            <v>7</v>
          </cell>
          <cell r="G1996" t="str">
            <v>RL4B28F3XN5171403</v>
          </cell>
        </row>
        <row r="1997">
          <cell r="A1997">
            <v>1991</v>
          </cell>
          <cell r="C1997" t="str">
            <v>KU-234</v>
          </cell>
          <cell r="D1997">
            <v>7</v>
          </cell>
          <cell r="G1997" t="str">
            <v>RL4B28F31N5171404</v>
          </cell>
        </row>
        <row r="1998">
          <cell r="A1998">
            <v>1992</v>
          </cell>
          <cell r="C1998" t="str">
            <v>KY-299</v>
          </cell>
          <cell r="D1998">
            <v>2</v>
          </cell>
          <cell r="G1998" t="str">
            <v>RL4B23F33N5162982</v>
          </cell>
        </row>
        <row r="1999">
          <cell r="A1999">
            <v>1993</v>
          </cell>
          <cell r="C1999" t="str">
            <v>LB-263</v>
          </cell>
          <cell r="D1999">
            <v>8</v>
          </cell>
          <cell r="G1999" t="str">
            <v>RL4B28F33N5171405</v>
          </cell>
        </row>
        <row r="2000">
          <cell r="A2000">
            <v>1994</v>
          </cell>
          <cell r="C2000" t="str">
            <v>KY-299</v>
          </cell>
          <cell r="D2000">
            <v>3</v>
          </cell>
          <cell r="G2000" t="str">
            <v>RL4B23F35N5162983</v>
          </cell>
        </row>
        <row r="2001">
          <cell r="A2001">
            <v>1995</v>
          </cell>
          <cell r="C2001" t="str">
            <v>KU-234</v>
          </cell>
          <cell r="D2001">
            <v>8</v>
          </cell>
          <cell r="G2001" t="str">
            <v>RL4B28F35N5171406</v>
          </cell>
        </row>
        <row r="2002">
          <cell r="A2002">
            <v>1996</v>
          </cell>
          <cell r="C2002" t="str">
            <v>KY-299</v>
          </cell>
          <cell r="D2002">
            <v>4</v>
          </cell>
          <cell r="G2002" t="str">
            <v>RL4B23F37N5162984</v>
          </cell>
        </row>
        <row r="2003">
          <cell r="A2003">
            <v>1997</v>
          </cell>
          <cell r="C2003" t="str">
            <v>LB-263</v>
          </cell>
          <cell r="D2003">
            <v>9</v>
          </cell>
          <cell r="G2003" t="str">
            <v>RL4B28F37N5171407</v>
          </cell>
        </row>
        <row r="2004">
          <cell r="A2004">
            <v>1998</v>
          </cell>
          <cell r="C2004" t="str">
            <v>KU-234</v>
          </cell>
          <cell r="D2004">
            <v>9</v>
          </cell>
          <cell r="G2004" t="str">
            <v>RL4B28F39N5171408</v>
          </cell>
        </row>
        <row r="2005">
          <cell r="A2005">
            <v>1999</v>
          </cell>
          <cell r="C2005" t="str">
            <v>KY-299</v>
          </cell>
          <cell r="D2005">
            <v>5</v>
          </cell>
          <cell r="G2005" t="str">
            <v>RL4B23F39N5162985</v>
          </cell>
        </row>
        <row r="2006">
          <cell r="A2006">
            <v>2000</v>
          </cell>
          <cell r="C2006" t="str">
            <v>LB-263</v>
          </cell>
          <cell r="D2006">
            <v>10</v>
          </cell>
          <cell r="G2006" t="str">
            <v>RL4B28F30N5171409</v>
          </cell>
        </row>
        <row r="2007">
          <cell r="A2007">
            <v>2001</v>
          </cell>
          <cell r="C2007" t="str">
            <v>KY-299</v>
          </cell>
          <cell r="D2007">
            <v>6</v>
          </cell>
          <cell r="G2007" t="str">
            <v>RL4B23F30N5162986</v>
          </cell>
        </row>
        <row r="2008">
          <cell r="A2008">
            <v>2002</v>
          </cell>
          <cell r="C2008" t="str">
            <v>KU-234</v>
          </cell>
          <cell r="D2008">
            <v>10</v>
          </cell>
          <cell r="G2008" t="str">
            <v>RL4B28F37N5171410</v>
          </cell>
        </row>
        <row r="2009">
          <cell r="A2009">
            <v>2003</v>
          </cell>
          <cell r="C2009" t="str">
            <v>LB-264</v>
          </cell>
          <cell r="D2009">
            <v>1</v>
          </cell>
          <cell r="G2009" t="str">
            <v>RL4B28F39N5171411</v>
          </cell>
        </row>
        <row r="2010">
          <cell r="A2010">
            <v>2004</v>
          </cell>
          <cell r="C2010" t="str">
            <v>KY-299</v>
          </cell>
          <cell r="D2010">
            <v>7</v>
          </cell>
          <cell r="G2010" t="str">
            <v>RL4B23F32N5162987</v>
          </cell>
        </row>
        <row r="2011">
          <cell r="A2011">
            <v>2005</v>
          </cell>
          <cell r="C2011" t="str">
            <v>KY-299</v>
          </cell>
          <cell r="D2011">
            <v>8</v>
          </cell>
          <cell r="G2011" t="str">
            <v>RL4B23F34N5162988</v>
          </cell>
        </row>
        <row r="2012">
          <cell r="A2012">
            <v>2006</v>
          </cell>
          <cell r="C2012" t="str">
            <v>KU-235</v>
          </cell>
          <cell r="D2012">
            <v>1</v>
          </cell>
          <cell r="G2012" t="str">
            <v>RL4B28F30N5171412</v>
          </cell>
        </row>
        <row r="2013">
          <cell r="A2013">
            <v>2007</v>
          </cell>
          <cell r="C2013" t="str">
            <v>LB-264</v>
          </cell>
          <cell r="D2013">
            <v>2</v>
          </cell>
          <cell r="G2013" t="str">
            <v>RL4B28F32N5171413</v>
          </cell>
        </row>
        <row r="2014">
          <cell r="A2014">
            <v>2008</v>
          </cell>
          <cell r="C2014" t="str">
            <v>KY-299</v>
          </cell>
          <cell r="D2014">
            <v>9</v>
          </cell>
          <cell r="G2014" t="str">
            <v>RL4B23F36N5162989</v>
          </cell>
        </row>
        <row r="2015">
          <cell r="A2015">
            <v>2009</v>
          </cell>
          <cell r="C2015" t="str">
            <v>LB-264</v>
          </cell>
          <cell r="D2015">
            <v>3</v>
          </cell>
          <cell r="G2015" t="str">
            <v>RL4B28F34N5171414</v>
          </cell>
        </row>
        <row r="2016">
          <cell r="A2016">
            <v>2010</v>
          </cell>
          <cell r="C2016" t="str">
            <v>KU-235</v>
          </cell>
          <cell r="D2016">
            <v>2</v>
          </cell>
          <cell r="G2016" t="str">
            <v>RL4B28F36N5171415</v>
          </cell>
        </row>
        <row r="2017">
          <cell r="A2017">
            <v>2011</v>
          </cell>
          <cell r="C2017" t="str">
            <v>KY-299</v>
          </cell>
          <cell r="D2017">
            <v>10</v>
          </cell>
          <cell r="G2017" t="str">
            <v>RL4B23F32N5162990</v>
          </cell>
        </row>
        <row r="2018">
          <cell r="A2018">
            <v>2012</v>
          </cell>
          <cell r="C2018" t="str">
            <v>KY-300</v>
          </cell>
          <cell r="D2018">
            <v>1</v>
          </cell>
          <cell r="G2018" t="str">
            <v>RL4B23F34N5162991</v>
          </cell>
        </row>
        <row r="2019">
          <cell r="A2019">
            <v>2013</v>
          </cell>
          <cell r="C2019" t="str">
            <v>LB-264</v>
          </cell>
          <cell r="D2019">
            <v>4</v>
          </cell>
          <cell r="G2019" t="str">
            <v>RL4B28F38N5171416</v>
          </cell>
        </row>
        <row r="2020">
          <cell r="A2020">
            <v>2014</v>
          </cell>
          <cell r="C2020" t="str">
            <v>KU-235</v>
          </cell>
          <cell r="D2020">
            <v>3</v>
          </cell>
          <cell r="G2020" t="str">
            <v>RL4B28F3XN5171417</v>
          </cell>
        </row>
        <row r="2021">
          <cell r="A2021">
            <v>2015</v>
          </cell>
          <cell r="C2021" t="str">
            <v>KY-300</v>
          </cell>
          <cell r="D2021">
            <v>2</v>
          </cell>
          <cell r="G2021" t="str">
            <v>RL4B23F36N5162992</v>
          </cell>
        </row>
        <row r="2022">
          <cell r="A2022">
            <v>2016</v>
          </cell>
          <cell r="C2022" t="str">
            <v>LB-264</v>
          </cell>
          <cell r="D2022">
            <v>5</v>
          </cell>
          <cell r="G2022" t="str">
            <v>RL4B28F31N5171418</v>
          </cell>
        </row>
        <row r="2023">
          <cell r="A2023">
            <v>2017</v>
          </cell>
          <cell r="C2023" t="str">
            <v>KY-300</v>
          </cell>
          <cell r="D2023">
            <v>3</v>
          </cell>
          <cell r="G2023" t="str">
            <v>RL4B23F38N5162993</v>
          </cell>
        </row>
        <row r="2024">
          <cell r="A2024">
            <v>2018</v>
          </cell>
          <cell r="C2024" t="str">
            <v>KU-235</v>
          </cell>
          <cell r="D2024">
            <v>4</v>
          </cell>
          <cell r="G2024" t="str">
            <v>RL4B28F33N5171419</v>
          </cell>
        </row>
        <row r="2025">
          <cell r="A2025">
            <v>2019</v>
          </cell>
          <cell r="C2025" t="str">
            <v>KY-300</v>
          </cell>
          <cell r="D2025">
            <v>4</v>
          </cell>
          <cell r="G2025" t="str">
            <v>RL4B23F3XN5162994</v>
          </cell>
        </row>
        <row r="2026">
          <cell r="A2026">
            <v>2020</v>
          </cell>
          <cell r="C2026" t="str">
            <v>LB-264</v>
          </cell>
          <cell r="D2026">
            <v>6</v>
          </cell>
          <cell r="G2026" t="str">
            <v>RL4B28F3XN5171420</v>
          </cell>
        </row>
        <row r="2027">
          <cell r="A2027">
            <v>2021</v>
          </cell>
          <cell r="C2027" t="str">
            <v>KY-300</v>
          </cell>
          <cell r="D2027">
            <v>5</v>
          </cell>
          <cell r="G2027" t="str">
            <v>RL4B23F31N5162995</v>
          </cell>
        </row>
        <row r="2028">
          <cell r="A2028">
            <v>2022</v>
          </cell>
          <cell r="C2028" t="str">
            <v>KU-235</v>
          </cell>
          <cell r="D2028">
            <v>5</v>
          </cell>
          <cell r="G2028" t="str">
            <v>RL4B28F31N5171421</v>
          </cell>
        </row>
        <row r="2029">
          <cell r="A2029">
            <v>2023</v>
          </cell>
          <cell r="C2029" t="str">
            <v>LB-264</v>
          </cell>
          <cell r="D2029">
            <v>7</v>
          </cell>
          <cell r="G2029" t="str">
            <v>RL4B28F33N5171422</v>
          </cell>
        </row>
        <row r="2030">
          <cell r="A2030">
            <v>2024</v>
          </cell>
          <cell r="C2030" t="str">
            <v>KY-300</v>
          </cell>
          <cell r="D2030">
            <v>6</v>
          </cell>
          <cell r="G2030" t="str">
            <v>RL4B23F33N5162996</v>
          </cell>
        </row>
        <row r="2031">
          <cell r="A2031">
            <v>2025</v>
          </cell>
          <cell r="C2031" t="str">
            <v>KU-235</v>
          </cell>
          <cell r="D2031">
            <v>6</v>
          </cell>
          <cell r="G2031" t="str">
            <v>RL4B28F35N5171423</v>
          </cell>
        </row>
        <row r="2032">
          <cell r="A2032">
            <v>2026</v>
          </cell>
          <cell r="C2032" t="str">
            <v>KY-300</v>
          </cell>
          <cell r="D2032">
            <v>7</v>
          </cell>
          <cell r="G2032" t="str">
            <v>RL4B23F35N5162997</v>
          </cell>
        </row>
        <row r="2033">
          <cell r="A2033">
            <v>2027</v>
          </cell>
          <cell r="C2033" t="str">
            <v>LB-264</v>
          </cell>
          <cell r="D2033">
            <v>8</v>
          </cell>
          <cell r="G2033" t="str">
            <v>RL4B28F37N5171424</v>
          </cell>
        </row>
        <row r="2034">
          <cell r="A2034">
            <v>2028</v>
          </cell>
          <cell r="C2034" t="str">
            <v>KY-300</v>
          </cell>
          <cell r="D2034">
            <v>8</v>
          </cell>
          <cell r="G2034" t="str">
            <v>RL4B23F37N5162998</v>
          </cell>
        </row>
        <row r="2035">
          <cell r="A2035">
            <v>2029</v>
          </cell>
          <cell r="C2035" t="str">
            <v>KU-235</v>
          </cell>
          <cell r="D2035">
            <v>7</v>
          </cell>
          <cell r="G2035" t="str">
            <v>RL4B28F39N5171425</v>
          </cell>
        </row>
        <row r="2036">
          <cell r="A2036">
            <v>2030</v>
          </cell>
          <cell r="C2036" t="str">
            <v>LB-264</v>
          </cell>
          <cell r="D2036">
            <v>9</v>
          </cell>
          <cell r="G2036" t="str">
            <v>RL4B28F30N5171426</v>
          </cell>
        </row>
        <row r="2037">
          <cell r="A2037">
            <v>2031</v>
          </cell>
          <cell r="C2037" t="str">
            <v>KY-300</v>
          </cell>
          <cell r="D2037">
            <v>9</v>
          </cell>
          <cell r="G2037" t="str">
            <v>RL4B23F39N5162999</v>
          </cell>
        </row>
        <row r="2038">
          <cell r="A2038">
            <v>2032</v>
          </cell>
          <cell r="C2038" t="str">
            <v>KY-300</v>
          </cell>
          <cell r="D2038">
            <v>10</v>
          </cell>
          <cell r="G2038" t="str">
            <v>RL4B23F3XN5163000</v>
          </cell>
        </row>
        <row r="2039">
          <cell r="A2039">
            <v>2033</v>
          </cell>
          <cell r="C2039" t="str">
            <v>KU-235</v>
          </cell>
          <cell r="D2039">
            <v>8</v>
          </cell>
          <cell r="G2039" t="str">
            <v>RL4B28F32N5171427</v>
          </cell>
        </row>
        <row r="2040">
          <cell r="A2040">
            <v>2034</v>
          </cell>
          <cell r="C2040" t="str">
            <v>LB-264</v>
          </cell>
          <cell r="D2040">
            <v>10</v>
          </cell>
          <cell r="G2040" t="str">
            <v>RL4B28F34N5171428</v>
          </cell>
        </row>
        <row r="2041">
          <cell r="A2041">
            <v>2035</v>
          </cell>
          <cell r="C2041" t="str">
            <v>KY-301</v>
          </cell>
          <cell r="D2041">
            <v>1</v>
          </cell>
          <cell r="G2041" t="str">
            <v>RL4B23F31N5163001</v>
          </cell>
        </row>
        <row r="2042">
          <cell r="A2042">
            <v>2036</v>
          </cell>
          <cell r="C2042" t="str">
            <v>LB-265</v>
          </cell>
          <cell r="D2042">
            <v>1</v>
          </cell>
          <cell r="G2042" t="str">
            <v>RL4B28F36N5171429</v>
          </cell>
        </row>
        <row r="2043">
          <cell r="A2043">
            <v>2037</v>
          </cell>
          <cell r="C2043" t="str">
            <v>KU-235</v>
          </cell>
          <cell r="D2043">
            <v>9</v>
          </cell>
          <cell r="G2043" t="str">
            <v>RL4B28F32N5171430</v>
          </cell>
        </row>
        <row r="2044">
          <cell r="A2044">
            <v>2038</v>
          </cell>
          <cell r="C2044" t="str">
            <v>KY-301</v>
          </cell>
          <cell r="D2044">
            <v>2</v>
          </cell>
          <cell r="G2044" t="str">
            <v>RL4B23F33N5163002</v>
          </cell>
        </row>
        <row r="2045">
          <cell r="A2045">
            <v>2039</v>
          </cell>
          <cell r="C2045" t="str">
            <v>KY-301</v>
          </cell>
          <cell r="D2045">
            <v>3</v>
          </cell>
          <cell r="G2045" t="str">
            <v>RL4B23F35N5163003</v>
          </cell>
        </row>
        <row r="2046">
          <cell r="A2046">
            <v>2040</v>
          </cell>
          <cell r="C2046" t="str">
            <v>LB-265</v>
          </cell>
          <cell r="D2046">
            <v>2</v>
          </cell>
          <cell r="G2046" t="str">
            <v>RL4B28F34N5171431</v>
          </cell>
        </row>
        <row r="2047">
          <cell r="A2047">
            <v>2041</v>
          </cell>
          <cell r="C2047" t="str">
            <v>KU-235</v>
          </cell>
          <cell r="D2047">
            <v>10</v>
          </cell>
          <cell r="G2047" t="str">
            <v>RL4B28F36N5171432</v>
          </cell>
        </row>
        <row r="2048">
          <cell r="A2048">
            <v>2042</v>
          </cell>
          <cell r="C2048" t="str">
            <v>KY-301</v>
          </cell>
          <cell r="D2048">
            <v>4</v>
          </cell>
          <cell r="G2048" t="str">
            <v>RL4B23F37N5163004</v>
          </cell>
        </row>
        <row r="2049">
          <cell r="A2049">
            <v>2043</v>
          </cell>
          <cell r="C2049" t="str">
            <v>LB-265</v>
          </cell>
          <cell r="D2049">
            <v>3</v>
          </cell>
          <cell r="G2049" t="str">
            <v>RL4B28F38N5171433</v>
          </cell>
        </row>
        <row r="2050">
          <cell r="A2050">
            <v>2044</v>
          </cell>
          <cell r="C2050" t="str">
            <v>KY-301</v>
          </cell>
          <cell r="D2050">
            <v>5</v>
          </cell>
          <cell r="G2050" t="str">
            <v>RL4B23F39N5163005</v>
          </cell>
        </row>
        <row r="2051">
          <cell r="A2051">
            <v>2045</v>
          </cell>
          <cell r="C2051" t="str">
            <v>KU-236</v>
          </cell>
          <cell r="D2051">
            <v>1</v>
          </cell>
          <cell r="G2051" t="str">
            <v>RL4B28F3XN5171434</v>
          </cell>
        </row>
        <row r="2052">
          <cell r="A2052">
            <v>2046</v>
          </cell>
          <cell r="C2052" t="str">
            <v>KY-301</v>
          </cell>
          <cell r="D2052">
            <v>6</v>
          </cell>
          <cell r="G2052" t="str">
            <v>RL4B23F30N5163006</v>
          </cell>
        </row>
        <row r="2053">
          <cell r="A2053">
            <v>2047</v>
          </cell>
          <cell r="C2053" t="str">
            <v>LB-265</v>
          </cell>
          <cell r="D2053">
            <v>4</v>
          </cell>
          <cell r="G2053" t="str">
            <v>RL4B28F31N5171435</v>
          </cell>
        </row>
        <row r="2054">
          <cell r="A2054">
            <v>2048</v>
          </cell>
          <cell r="C2054" t="str">
            <v>KU-236</v>
          </cell>
          <cell r="D2054">
            <v>2</v>
          </cell>
          <cell r="G2054" t="str">
            <v>RL4B28F33N5171436</v>
          </cell>
        </row>
        <row r="2055">
          <cell r="A2055">
            <v>2049</v>
          </cell>
          <cell r="C2055" t="str">
            <v>KY-301</v>
          </cell>
          <cell r="D2055">
            <v>7</v>
          </cell>
          <cell r="G2055" t="str">
            <v>RL4B23F32N5163007</v>
          </cell>
        </row>
        <row r="2056">
          <cell r="A2056">
            <v>2050</v>
          </cell>
          <cell r="C2056" t="str">
            <v>LB-265</v>
          </cell>
          <cell r="D2056">
            <v>5</v>
          </cell>
          <cell r="G2056" t="str">
            <v>RL4B28F35N5171437</v>
          </cell>
        </row>
        <row r="2057">
          <cell r="A2057">
            <v>2051</v>
          </cell>
          <cell r="C2057" t="str">
            <v>KY-301</v>
          </cell>
          <cell r="D2057">
            <v>8</v>
          </cell>
          <cell r="G2057" t="str">
            <v>RL4B23F34N5163008</v>
          </cell>
        </row>
        <row r="2058">
          <cell r="A2058">
            <v>2052</v>
          </cell>
          <cell r="C2058" t="str">
            <v>KU-236</v>
          </cell>
          <cell r="D2058">
            <v>3</v>
          </cell>
          <cell r="G2058" t="str">
            <v>RL4B28F37N5171438</v>
          </cell>
        </row>
        <row r="2059">
          <cell r="A2059">
            <v>2053</v>
          </cell>
          <cell r="C2059" t="str">
            <v>LB-265</v>
          </cell>
          <cell r="D2059">
            <v>6</v>
          </cell>
          <cell r="G2059" t="str">
            <v>RL4B28F39N5171439</v>
          </cell>
        </row>
        <row r="2060">
          <cell r="A2060">
            <v>2054</v>
          </cell>
          <cell r="C2060" t="str">
            <v>KY-301</v>
          </cell>
          <cell r="D2060">
            <v>9</v>
          </cell>
          <cell r="G2060" t="str">
            <v>RL4B23F36N5163009</v>
          </cell>
        </row>
        <row r="2061">
          <cell r="A2061">
            <v>2055</v>
          </cell>
          <cell r="C2061" t="str">
            <v>KY-301</v>
          </cell>
          <cell r="D2061">
            <v>10</v>
          </cell>
          <cell r="G2061" t="str">
            <v>RL4B23F32N5163010</v>
          </cell>
        </row>
        <row r="2062">
          <cell r="A2062">
            <v>2056</v>
          </cell>
          <cell r="C2062" t="str">
            <v>KU-236</v>
          </cell>
          <cell r="D2062">
            <v>4</v>
          </cell>
          <cell r="G2062" t="str">
            <v>RL4B28F35N5171440</v>
          </cell>
        </row>
        <row r="2063">
          <cell r="A2063">
            <v>2057</v>
          </cell>
          <cell r="C2063" t="str">
            <v>LB-265</v>
          </cell>
          <cell r="D2063">
            <v>7</v>
          </cell>
          <cell r="G2063" t="str">
            <v>RL4B28F37N5171441</v>
          </cell>
        </row>
        <row r="2064">
          <cell r="A2064">
            <v>2058</v>
          </cell>
          <cell r="C2064" t="str">
            <v>KY-302</v>
          </cell>
          <cell r="D2064">
            <v>1</v>
          </cell>
          <cell r="G2064" t="str">
            <v>RL4B23F34N5163011</v>
          </cell>
        </row>
        <row r="2065">
          <cell r="A2065">
            <v>2059</v>
          </cell>
          <cell r="C2065" t="str">
            <v>LB-265</v>
          </cell>
          <cell r="D2065">
            <v>8</v>
          </cell>
          <cell r="G2065" t="str">
            <v>RL4B28F39N5171442</v>
          </cell>
        </row>
        <row r="2066">
          <cell r="A2066">
            <v>2060</v>
          </cell>
          <cell r="C2066" t="str">
            <v>KU-236</v>
          </cell>
          <cell r="D2066">
            <v>5</v>
          </cell>
          <cell r="G2066" t="str">
            <v>RL4B28F30N5171443</v>
          </cell>
        </row>
        <row r="2067">
          <cell r="A2067">
            <v>2061</v>
          </cell>
          <cell r="C2067" t="str">
            <v>KY-302</v>
          </cell>
          <cell r="D2067">
            <v>2</v>
          </cell>
          <cell r="G2067" t="str">
            <v>RL4B23F36N5163012</v>
          </cell>
        </row>
        <row r="2068">
          <cell r="A2068">
            <v>2062</v>
          </cell>
          <cell r="C2068" t="str">
            <v>KY-302</v>
          </cell>
          <cell r="D2068">
            <v>3</v>
          </cell>
          <cell r="G2068" t="str">
            <v>RL4B23F38N5163013</v>
          </cell>
        </row>
        <row r="2069">
          <cell r="A2069">
            <v>2063</v>
          </cell>
          <cell r="C2069" t="str">
            <v>LB-265</v>
          </cell>
          <cell r="D2069">
            <v>9</v>
          </cell>
          <cell r="G2069" t="str">
            <v>RL4B28F32N5171444</v>
          </cell>
        </row>
        <row r="2070">
          <cell r="A2070">
            <v>2064</v>
          </cell>
          <cell r="C2070" t="str">
            <v>KU-236</v>
          </cell>
          <cell r="D2070">
            <v>6</v>
          </cell>
          <cell r="G2070" t="str">
            <v>RL4B28F34N5171445</v>
          </cell>
        </row>
        <row r="2071">
          <cell r="A2071">
            <v>2065</v>
          </cell>
          <cell r="C2071" t="str">
            <v>KY-302</v>
          </cell>
          <cell r="D2071">
            <v>4</v>
          </cell>
          <cell r="G2071" t="str">
            <v>RL4B23F3XN5163014</v>
          </cell>
        </row>
        <row r="2072">
          <cell r="A2072">
            <v>2066</v>
          </cell>
          <cell r="C2072" t="str">
            <v>LB-265</v>
          </cell>
          <cell r="D2072">
            <v>10</v>
          </cell>
          <cell r="G2072" t="str">
            <v>RL4B28F36N5171446</v>
          </cell>
        </row>
        <row r="2073">
          <cell r="A2073">
            <v>2067</v>
          </cell>
          <cell r="C2073" t="str">
            <v>KY-302</v>
          </cell>
          <cell r="D2073">
            <v>5</v>
          </cell>
          <cell r="G2073" t="str">
            <v>RL4B23F31N5163015</v>
          </cell>
        </row>
        <row r="2074">
          <cell r="A2074">
            <v>2068</v>
          </cell>
          <cell r="C2074" t="str">
            <v>KU-236</v>
          </cell>
          <cell r="D2074">
            <v>7</v>
          </cell>
          <cell r="G2074" t="str">
            <v>RL4B28F38N5171447</v>
          </cell>
        </row>
        <row r="2075">
          <cell r="A2075">
            <v>2069</v>
          </cell>
          <cell r="C2075" t="str">
            <v>KY-302</v>
          </cell>
          <cell r="D2075">
            <v>6</v>
          </cell>
          <cell r="G2075" t="str">
            <v>RL4B23F33N5163016</v>
          </cell>
        </row>
        <row r="2076">
          <cell r="A2076">
            <v>2070</v>
          </cell>
          <cell r="C2076" t="str">
            <v>LB-266</v>
          </cell>
          <cell r="D2076">
            <v>1</v>
          </cell>
          <cell r="G2076" t="str">
            <v>RL4B28F3XN5171448</v>
          </cell>
        </row>
        <row r="2077">
          <cell r="A2077">
            <v>2071</v>
          </cell>
          <cell r="C2077" t="str">
            <v>KU-236</v>
          </cell>
          <cell r="D2077">
            <v>8</v>
          </cell>
          <cell r="G2077" t="str">
            <v>RL4B28F31N5171449</v>
          </cell>
        </row>
        <row r="2078">
          <cell r="A2078">
            <v>2072</v>
          </cell>
          <cell r="C2078" t="str">
            <v>KY-302</v>
          </cell>
          <cell r="D2078">
            <v>7</v>
          </cell>
          <cell r="G2078" t="str">
            <v>RL4B23F35N5163017</v>
          </cell>
        </row>
        <row r="2079">
          <cell r="A2079">
            <v>2073</v>
          </cell>
          <cell r="C2079" t="str">
            <v>LB-266</v>
          </cell>
          <cell r="D2079">
            <v>2</v>
          </cell>
          <cell r="G2079" t="str">
            <v>RL4B28F38N5171450</v>
          </cell>
        </row>
        <row r="2080">
          <cell r="A2080">
            <v>2074</v>
          </cell>
          <cell r="C2080" t="str">
            <v>KY-302</v>
          </cell>
          <cell r="D2080">
            <v>8</v>
          </cell>
          <cell r="G2080" t="str">
            <v>RL4B23F37N5163018</v>
          </cell>
        </row>
        <row r="2081">
          <cell r="A2081">
            <v>2075</v>
          </cell>
          <cell r="C2081" t="str">
            <v>KU-236</v>
          </cell>
          <cell r="D2081">
            <v>9</v>
          </cell>
          <cell r="G2081" t="str">
            <v>RL4B28F3XN5171451</v>
          </cell>
        </row>
        <row r="2082">
          <cell r="A2082">
            <v>2076</v>
          </cell>
          <cell r="C2082" t="str">
            <v>KY-302</v>
          </cell>
          <cell r="D2082">
            <v>9</v>
          </cell>
          <cell r="G2082" t="str">
            <v>RL4B23F39N5163019</v>
          </cell>
        </row>
        <row r="2083">
          <cell r="A2083">
            <v>2077</v>
          </cell>
          <cell r="C2083" t="str">
            <v>LB-266</v>
          </cell>
          <cell r="D2083">
            <v>3</v>
          </cell>
          <cell r="G2083" t="str">
            <v>RL4B28F31N5171452</v>
          </cell>
        </row>
        <row r="2084">
          <cell r="A2084">
            <v>2078</v>
          </cell>
          <cell r="C2084" t="str">
            <v>KY-302</v>
          </cell>
          <cell r="D2084">
            <v>10</v>
          </cell>
          <cell r="G2084" t="str">
            <v>RL4B23F35N5163020</v>
          </cell>
        </row>
        <row r="2085">
          <cell r="A2085">
            <v>2079</v>
          </cell>
          <cell r="C2085" t="str">
            <v>KU-236</v>
          </cell>
          <cell r="D2085">
            <v>10</v>
          </cell>
          <cell r="G2085" t="str">
            <v>RL4B28F33N5171453</v>
          </cell>
        </row>
        <row r="2086">
          <cell r="A2086">
            <v>2080</v>
          </cell>
          <cell r="C2086" t="str">
            <v>LB-266</v>
          </cell>
          <cell r="D2086">
            <v>4</v>
          </cell>
          <cell r="G2086" t="str">
            <v>RL4B28F35N5171454</v>
          </cell>
        </row>
        <row r="2087">
          <cell r="A2087">
            <v>2081</v>
          </cell>
          <cell r="C2087" t="str">
            <v>KY-303</v>
          </cell>
          <cell r="D2087">
            <v>1</v>
          </cell>
          <cell r="G2087" t="str">
            <v>RL4B23F37N5163021</v>
          </cell>
        </row>
        <row r="2088">
          <cell r="A2088">
            <v>2082</v>
          </cell>
          <cell r="C2088" t="str">
            <v>KY-303</v>
          </cell>
          <cell r="D2088">
            <v>2</v>
          </cell>
          <cell r="G2088" t="str">
            <v>RL4B23F39N5163022</v>
          </cell>
        </row>
        <row r="2089">
          <cell r="A2089">
            <v>2083</v>
          </cell>
          <cell r="C2089" t="str">
            <v>KU-237</v>
          </cell>
          <cell r="D2089">
            <v>1</v>
          </cell>
          <cell r="G2089" t="str">
            <v>RL4B28F37N5171455</v>
          </cell>
        </row>
        <row r="2090">
          <cell r="A2090">
            <v>2084</v>
          </cell>
          <cell r="C2090" t="str">
            <v>LB-266</v>
          </cell>
          <cell r="D2090">
            <v>5</v>
          </cell>
          <cell r="G2090" t="str">
            <v>RL4B28F39N5171456</v>
          </cell>
        </row>
        <row r="2091">
          <cell r="A2091">
            <v>2085</v>
          </cell>
          <cell r="C2091" t="str">
            <v>KY-303</v>
          </cell>
          <cell r="D2091">
            <v>3</v>
          </cell>
          <cell r="G2091" t="str">
            <v>RL4B23F30N5163023</v>
          </cell>
        </row>
        <row r="2092">
          <cell r="A2092">
            <v>2086</v>
          </cell>
          <cell r="C2092" t="str">
            <v>LB-266</v>
          </cell>
          <cell r="D2092">
            <v>6</v>
          </cell>
          <cell r="G2092" t="str">
            <v>RL4B28F30N5171457</v>
          </cell>
        </row>
        <row r="2093">
          <cell r="A2093">
            <v>2087</v>
          </cell>
          <cell r="C2093" t="str">
            <v>KU-237</v>
          </cell>
          <cell r="D2093">
            <v>2</v>
          </cell>
          <cell r="G2093" t="str">
            <v>RL4B28F32N5171458</v>
          </cell>
        </row>
        <row r="2094">
          <cell r="A2094">
            <v>2088</v>
          </cell>
          <cell r="C2094" t="str">
            <v>KY-303</v>
          </cell>
          <cell r="D2094">
            <v>4</v>
          </cell>
          <cell r="G2094" t="str">
            <v>RL4B23F32N5163024</v>
          </cell>
        </row>
        <row r="2095">
          <cell r="A2095">
            <v>2089</v>
          </cell>
          <cell r="C2095" t="str">
            <v>KY-303</v>
          </cell>
          <cell r="D2095">
            <v>5</v>
          </cell>
          <cell r="G2095" t="str">
            <v>RL4B23F34N5163025</v>
          </cell>
        </row>
        <row r="2096">
          <cell r="A2096">
            <v>2090</v>
          </cell>
          <cell r="C2096" t="str">
            <v>LB-266</v>
          </cell>
          <cell r="D2096">
            <v>7</v>
          </cell>
          <cell r="G2096" t="str">
            <v>RL4B28F34N5171459</v>
          </cell>
        </row>
        <row r="2097">
          <cell r="A2097">
            <v>2091</v>
          </cell>
          <cell r="C2097" t="str">
            <v>KU-237</v>
          </cell>
          <cell r="D2097">
            <v>3</v>
          </cell>
          <cell r="G2097" t="str">
            <v>RL4B28F30N5171460</v>
          </cell>
        </row>
        <row r="2098">
          <cell r="A2098">
            <v>2092</v>
          </cell>
          <cell r="C2098" t="str">
            <v>KY-303</v>
          </cell>
          <cell r="D2098">
            <v>6</v>
          </cell>
          <cell r="G2098" t="str">
            <v>RL4B23F36N5163026</v>
          </cell>
        </row>
        <row r="2099">
          <cell r="A2099">
            <v>2093</v>
          </cell>
          <cell r="C2099" t="str">
            <v>LB-266</v>
          </cell>
          <cell r="D2099">
            <v>8</v>
          </cell>
          <cell r="G2099" t="str">
            <v>RL4B28F32N5171461</v>
          </cell>
        </row>
        <row r="2100">
          <cell r="A2100">
            <v>2094</v>
          </cell>
          <cell r="C2100" t="str">
            <v>KY-303</v>
          </cell>
          <cell r="D2100">
            <v>7</v>
          </cell>
          <cell r="G2100" t="str">
            <v>RL4B23F38N5163027</v>
          </cell>
        </row>
        <row r="2101">
          <cell r="A2101">
            <v>2095</v>
          </cell>
          <cell r="C2101" t="str">
            <v>KU-237</v>
          </cell>
          <cell r="D2101">
            <v>4</v>
          </cell>
          <cell r="G2101" t="str">
            <v>RL4B28F34N5171462</v>
          </cell>
        </row>
        <row r="2102">
          <cell r="A2102">
            <v>2096</v>
          </cell>
          <cell r="C2102" t="str">
            <v>LB-266</v>
          </cell>
          <cell r="D2102">
            <v>9</v>
          </cell>
          <cell r="G2102" t="str">
            <v>RL4B28F36N5171463</v>
          </cell>
        </row>
        <row r="2103">
          <cell r="A2103">
            <v>2097</v>
          </cell>
          <cell r="C2103" t="str">
            <v>KY-303</v>
          </cell>
          <cell r="D2103">
            <v>8</v>
          </cell>
          <cell r="G2103" t="str">
            <v>RL4B23F3XN5163028</v>
          </cell>
        </row>
        <row r="2104">
          <cell r="A2104">
            <v>2098</v>
          </cell>
          <cell r="C2104" t="str">
            <v>KU-237</v>
          </cell>
          <cell r="D2104">
            <v>5</v>
          </cell>
          <cell r="G2104" t="str">
            <v>RL4B28F38N5171464</v>
          </cell>
        </row>
        <row r="2105">
          <cell r="A2105">
            <v>2099</v>
          </cell>
          <cell r="C2105" t="str">
            <v>KY-303</v>
          </cell>
          <cell r="D2105">
            <v>9</v>
          </cell>
          <cell r="G2105" t="str">
            <v>RL4B23F31N5163029</v>
          </cell>
        </row>
        <row r="2106">
          <cell r="A2106">
            <v>2100</v>
          </cell>
          <cell r="C2106" t="str">
            <v>LB-266</v>
          </cell>
          <cell r="D2106">
            <v>10</v>
          </cell>
          <cell r="G2106" t="str">
            <v>RL4B28F3XN5171465</v>
          </cell>
        </row>
        <row r="2107">
          <cell r="A2107">
            <v>2101</v>
          </cell>
          <cell r="C2107" t="str">
            <v>KY-303</v>
          </cell>
          <cell r="D2107">
            <v>10</v>
          </cell>
          <cell r="G2107" t="str">
            <v>RL4B23F38N5163030</v>
          </cell>
        </row>
        <row r="2108">
          <cell r="A2108">
            <v>2102</v>
          </cell>
          <cell r="C2108" t="str">
            <v>KU-237</v>
          </cell>
          <cell r="D2108">
            <v>6</v>
          </cell>
          <cell r="G2108" t="str">
            <v>RL4B28F31N5171466</v>
          </cell>
        </row>
        <row r="2109">
          <cell r="A2109">
            <v>2103</v>
          </cell>
          <cell r="C2109" t="str">
            <v>LB-267</v>
          </cell>
          <cell r="D2109">
            <v>1</v>
          </cell>
          <cell r="G2109" t="str">
            <v>RL4B28F33N5171467</v>
          </cell>
        </row>
        <row r="2110">
          <cell r="A2110">
            <v>2104</v>
          </cell>
          <cell r="C2110" t="str">
            <v>KY-304</v>
          </cell>
          <cell r="D2110">
            <v>1</v>
          </cell>
          <cell r="G2110" t="str">
            <v>RL4B23F3XN5163031</v>
          </cell>
        </row>
        <row r="2111">
          <cell r="A2111">
            <v>2105</v>
          </cell>
          <cell r="C2111" t="str">
            <v>KY-304</v>
          </cell>
          <cell r="D2111">
            <v>2</v>
          </cell>
          <cell r="G2111" t="str">
            <v>RL4B23F31N5163032</v>
          </cell>
        </row>
        <row r="2112">
          <cell r="A2112">
            <v>2106</v>
          </cell>
          <cell r="C2112" t="str">
            <v>KU-237</v>
          </cell>
          <cell r="D2112">
            <v>7</v>
          </cell>
          <cell r="G2112" t="str">
            <v>RL4B28F35N5171468</v>
          </cell>
        </row>
        <row r="2113">
          <cell r="A2113">
            <v>2107</v>
          </cell>
          <cell r="C2113" t="str">
            <v>LB-267</v>
          </cell>
          <cell r="D2113">
            <v>2</v>
          </cell>
          <cell r="G2113" t="str">
            <v>RL4B28F37N5171469</v>
          </cell>
        </row>
        <row r="2114">
          <cell r="A2114">
            <v>2108</v>
          </cell>
          <cell r="C2114" t="str">
            <v>KY-304</v>
          </cell>
          <cell r="D2114">
            <v>3</v>
          </cell>
          <cell r="G2114" t="str">
            <v>RL4B23F33N5163033</v>
          </cell>
        </row>
        <row r="2115">
          <cell r="A2115">
            <v>2109</v>
          </cell>
          <cell r="C2115" t="str">
            <v>LB-267</v>
          </cell>
          <cell r="D2115">
            <v>3</v>
          </cell>
          <cell r="G2115" t="str">
            <v>RL4B28F33N5171470</v>
          </cell>
        </row>
        <row r="2116">
          <cell r="A2116">
            <v>2110</v>
          </cell>
          <cell r="C2116" t="str">
            <v>KU-237</v>
          </cell>
          <cell r="D2116">
            <v>8</v>
          </cell>
          <cell r="G2116" t="str">
            <v>RL4B28F35N5171471</v>
          </cell>
        </row>
        <row r="2117">
          <cell r="A2117">
            <v>2111</v>
          </cell>
          <cell r="C2117" t="str">
            <v>KY-304</v>
          </cell>
          <cell r="D2117">
            <v>4</v>
          </cell>
          <cell r="G2117" t="str">
            <v>RL4B23F35N5163034</v>
          </cell>
        </row>
        <row r="2118">
          <cell r="A2118">
            <v>2112</v>
          </cell>
          <cell r="C2118" t="str">
            <v>KY-304</v>
          </cell>
          <cell r="D2118">
            <v>5</v>
          </cell>
          <cell r="G2118" t="str">
            <v>RL4B23F37N5163035</v>
          </cell>
        </row>
        <row r="2119">
          <cell r="A2119">
            <v>2113</v>
          </cell>
          <cell r="C2119" t="str">
            <v>LB-267</v>
          </cell>
          <cell r="D2119">
            <v>4</v>
          </cell>
          <cell r="G2119" t="str">
            <v>RL4B28F37N5171472</v>
          </cell>
        </row>
        <row r="2120">
          <cell r="A2120">
            <v>2114</v>
          </cell>
          <cell r="C2120" t="str">
            <v>KU-237</v>
          </cell>
          <cell r="D2120">
            <v>9</v>
          </cell>
          <cell r="G2120" t="str">
            <v>RL4B28F39N5171473</v>
          </cell>
        </row>
        <row r="2121">
          <cell r="A2121">
            <v>2115</v>
          </cell>
          <cell r="C2121" t="str">
            <v>KY-304</v>
          </cell>
          <cell r="D2121">
            <v>6</v>
          </cell>
          <cell r="G2121" t="str">
            <v>RL4B23F39N5163036</v>
          </cell>
        </row>
        <row r="2122">
          <cell r="A2122">
            <v>2116</v>
          </cell>
          <cell r="C2122" t="str">
            <v>LB-267</v>
          </cell>
          <cell r="D2122">
            <v>5</v>
          </cell>
          <cell r="G2122" t="str">
            <v>RL4B28F30N5171474</v>
          </cell>
        </row>
        <row r="2123">
          <cell r="A2123">
            <v>2117</v>
          </cell>
          <cell r="C2123" t="str">
            <v>KY-304</v>
          </cell>
          <cell r="D2123">
            <v>7</v>
          </cell>
          <cell r="G2123" t="str">
            <v>RL4B23F30N5163037</v>
          </cell>
        </row>
        <row r="2124">
          <cell r="A2124">
            <v>2118</v>
          </cell>
          <cell r="C2124" t="str">
            <v>KU-237</v>
          </cell>
          <cell r="D2124">
            <v>10</v>
          </cell>
          <cell r="G2124" t="str">
            <v>RL4B28F32N5171475</v>
          </cell>
        </row>
        <row r="2125">
          <cell r="A2125">
            <v>2119</v>
          </cell>
          <cell r="C2125" t="str">
            <v>KY-304</v>
          </cell>
          <cell r="D2125">
            <v>8</v>
          </cell>
          <cell r="G2125" t="str">
            <v>RL4B23F32N5163038</v>
          </cell>
        </row>
        <row r="2126">
          <cell r="A2126">
            <v>2120</v>
          </cell>
          <cell r="C2126" t="str">
            <v>LB-267</v>
          </cell>
          <cell r="D2126">
            <v>6</v>
          </cell>
          <cell r="G2126" t="str">
            <v>RL4B28F34N5171476</v>
          </cell>
        </row>
        <row r="2127">
          <cell r="A2127">
            <v>2121</v>
          </cell>
          <cell r="C2127" t="str">
            <v>KU-238</v>
          </cell>
          <cell r="D2127">
            <v>1</v>
          </cell>
          <cell r="G2127" t="str">
            <v>RL4B28F36N5171477</v>
          </cell>
        </row>
        <row r="2128">
          <cell r="A2128">
            <v>2122</v>
          </cell>
          <cell r="C2128" t="str">
            <v>KY-304</v>
          </cell>
          <cell r="D2128">
            <v>9</v>
          </cell>
          <cell r="G2128" t="str">
            <v>RL4B23F34N5163039</v>
          </cell>
        </row>
        <row r="2129">
          <cell r="A2129">
            <v>2123</v>
          </cell>
          <cell r="C2129" t="str">
            <v>LB-267</v>
          </cell>
          <cell r="D2129">
            <v>7</v>
          </cell>
          <cell r="G2129" t="str">
            <v>RL4B28F38N5171478</v>
          </cell>
        </row>
        <row r="2130">
          <cell r="A2130">
            <v>2124</v>
          </cell>
          <cell r="C2130" t="str">
            <v>KY-304</v>
          </cell>
          <cell r="D2130">
            <v>10</v>
          </cell>
          <cell r="G2130" t="str">
            <v>RL4B23F30N5163040</v>
          </cell>
        </row>
        <row r="2131">
          <cell r="A2131">
            <v>2125</v>
          </cell>
          <cell r="C2131" t="str">
            <v>KU-238</v>
          </cell>
          <cell r="D2131">
            <v>2</v>
          </cell>
          <cell r="G2131" t="str">
            <v>RL4B28F3XN5171479</v>
          </cell>
        </row>
        <row r="2132">
          <cell r="A2132">
            <v>2126</v>
          </cell>
          <cell r="C2132" t="str">
            <v>KY-305</v>
          </cell>
          <cell r="D2132">
            <v>1</v>
          </cell>
          <cell r="G2132" t="str">
            <v>RL4B23F32N5163041</v>
          </cell>
        </row>
        <row r="2133">
          <cell r="A2133">
            <v>2127</v>
          </cell>
          <cell r="C2133" t="str">
            <v>LB-267</v>
          </cell>
          <cell r="D2133">
            <v>8</v>
          </cell>
          <cell r="G2133" t="str">
            <v>RL4B28F36N5171480</v>
          </cell>
        </row>
        <row r="2134">
          <cell r="A2134">
            <v>2128</v>
          </cell>
          <cell r="C2134" t="str">
            <v>KY-305</v>
          </cell>
          <cell r="D2134">
            <v>2</v>
          </cell>
          <cell r="G2134" t="str">
            <v>RL4B23F34N5163042</v>
          </cell>
        </row>
        <row r="2135">
          <cell r="A2135">
            <v>2129</v>
          </cell>
          <cell r="C2135" t="str">
            <v>KU-238</v>
          </cell>
          <cell r="D2135">
            <v>3</v>
          </cell>
          <cell r="G2135" t="str">
            <v>RL4B28F38N5171481</v>
          </cell>
        </row>
        <row r="2136">
          <cell r="A2136">
            <v>2130</v>
          </cell>
          <cell r="C2136" t="str">
            <v>LB-267</v>
          </cell>
          <cell r="D2136">
            <v>9</v>
          </cell>
          <cell r="G2136" t="str">
            <v>RL4B28F3XN5171482</v>
          </cell>
        </row>
        <row r="2137">
          <cell r="A2137">
            <v>2131</v>
          </cell>
          <cell r="C2137" t="str">
            <v>KY-305</v>
          </cell>
          <cell r="D2137">
            <v>3</v>
          </cell>
          <cell r="G2137" t="str">
            <v>RL4B23F36N5163043</v>
          </cell>
        </row>
        <row r="2138">
          <cell r="A2138">
            <v>2132</v>
          </cell>
          <cell r="C2138" t="str">
            <v>KY-305</v>
          </cell>
          <cell r="D2138">
            <v>4</v>
          </cell>
          <cell r="G2138" t="str">
            <v>RL4B23F38N5163044</v>
          </cell>
        </row>
        <row r="2139">
          <cell r="A2139">
            <v>2133</v>
          </cell>
          <cell r="C2139" t="str">
            <v>KU-238</v>
          </cell>
          <cell r="D2139">
            <v>4</v>
          </cell>
          <cell r="G2139" t="str">
            <v>RL4B28F31N5171483</v>
          </cell>
        </row>
        <row r="2140">
          <cell r="A2140">
            <v>2134</v>
          </cell>
          <cell r="C2140" t="str">
            <v>LB-267</v>
          </cell>
          <cell r="D2140">
            <v>10</v>
          </cell>
          <cell r="G2140" t="str">
            <v>RL4B28F33N5171484</v>
          </cell>
        </row>
        <row r="2141">
          <cell r="A2141">
            <v>2135</v>
          </cell>
          <cell r="C2141" t="str">
            <v>KY-305</v>
          </cell>
          <cell r="D2141">
            <v>5</v>
          </cell>
          <cell r="G2141" t="str">
            <v>RL4B23F3XN5163045</v>
          </cell>
        </row>
        <row r="2142">
          <cell r="A2142">
            <v>2136</v>
          </cell>
          <cell r="C2142" t="str">
            <v>LB-268</v>
          </cell>
          <cell r="D2142">
            <v>1</v>
          </cell>
          <cell r="G2142" t="str">
            <v>RL4B28F35N5171485</v>
          </cell>
        </row>
        <row r="2143">
          <cell r="A2143">
            <v>2137</v>
          </cell>
          <cell r="C2143" t="str">
            <v>KU-238</v>
          </cell>
          <cell r="D2143">
            <v>5</v>
          </cell>
          <cell r="G2143" t="str">
            <v>RL4B28F37N5171486</v>
          </cell>
        </row>
        <row r="2144">
          <cell r="A2144">
            <v>2138</v>
          </cell>
          <cell r="C2144" t="str">
            <v>KY-305</v>
          </cell>
          <cell r="D2144">
            <v>6</v>
          </cell>
          <cell r="G2144" t="str">
            <v>RL4B23F31N5163046</v>
          </cell>
        </row>
        <row r="2145">
          <cell r="A2145">
            <v>2139</v>
          </cell>
          <cell r="C2145" t="str">
            <v>LB-268</v>
          </cell>
          <cell r="D2145">
            <v>2</v>
          </cell>
          <cell r="G2145" t="str">
            <v>RL4B28F39N5171487</v>
          </cell>
        </row>
        <row r="2146">
          <cell r="A2146">
            <v>2140</v>
          </cell>
          <cell r="C2146" t="str">
            <v>KY-305</v>
          </cell>
          <cell r="D2146">
            <v>7</v>
          </cell>
          <cell r="G2146" t="str">
            <v>RL4B23F33N5163047</v>
          </cell>
        </row>
        <row r="2147">
          <cell r="A2147">
            <v>2141</v>
          </cell>
          <cell r="C2147" t="str">
            <v>KU-238</v>
          </cell>
          <cell r="D2147">
            <v>6</v>
          </cell>
          <cell r="G2147" t="str">
            <v>RL4B28F30N5171488</v>
          </cell>
        </row>
        <row r="2148">
          <cell r="A2148">
            <v>2142</v>
          </cell>
          <cell r="C2148" t="str">
            <v>KY-305</v>
          </cell>
          <cell r="D2148">
            <v>8</v>
          </cell>
          <cell r="G2148" t="str">
            <v>RL4B23F35N5163048</v>
          </cell>
        </row>
        <row r="2149">
          <cell r="A2149">
            <v>2143</v>
          </cell>
          <cell r="C2149" t="str">
            <v>LB-268</v>
          </cell>
          <cell r="D2149">
            <v>3</v>
          </cell>
          <cell r="G2149" t="str">
            <v>RL4B28F32N5171489</v>
          </cell>
        </row>
        <row r="2150">
          <cell r="A2150">
            <v>2144</v>
          </cell>
          <cell r="C2150" t="str">
            <v>KY-305</v>
          </cell>
          <cell r="D2150">
            <v>9</v>
          </cell>
          <cell r="G2150" t="str">
            <v>RL4B23F37N5163049</v>
          </cell>
        </row>
        <row r="2151">
          <cell r="A2151">
            <v>2145</v>
          </cell>
          <cell r="C2151" t="str">
            <v>KU-238</v>
          </cell>
          <cell r="D2151">
            <v>7</v>
          </cell>
          <cell r="G2151" t="str">
            <v>RL4B28F39N5171490</v>
          </cell>
        </row>
        <row r="2152">
          <cell r="A2152">
            <v>2146</v>
          </cell>
          <cell r="C2152" t="str">
            <v>LB-268</v>
          </cell>
          <cell r="D2152">
            <v>4</v>
          </cell>
          <cell r="G2152" t="str">
            <v>RL4B28F30N5171491</v>
          </cell>
        </row>
        <row r="2153">
          <cell r="A2153">
            <v>2147</v>
          </cell>
          <cell r="C2153" t="str">
            <v>KY-305</v>
          </cell>
          <cell r="D2153">
            <v>10</v>
          </cell>
          <cell r="G2153" t="str">
            <v>RL4B23F33N5163050</v>
          </cell>
        </row>
        <row r="2154">
          <cell r="A2154">
            <v>2148</v>
          </cell>
          <cell r="C2154" t="str">
            <v>KU-238</v>
          </cell>
          <cell r="D2154">
            <v>8</v>
          </cell>
          <cell r="G2154" t="str">
            <v>RL4B28F32N5171492</v>
          </cell>
        </row>
        <row r="2155">
          <cell r="A2155">
            <v>2149</v>
          </cell>
          <cell r="C2155" t="str">
            <v>KY-306</v>
          </cell>
          <cell r="D2155">
            <v>1</v>
          </cell>
          <cell r="G2155" t="str">
            <v>RL4B23F35N5163051</v>
          </cell>
        </row>
        <row r="2156">
          <cell r="A2156">
            <v>2150</v>
          </cell>
          <cell r="C2156" t="str">
            <v>LB-268</v>
          </cell>
          <cell r="D2156">
            <v>5</v>
          </cell>
          <cell r="G2156" t="str">
            <v>RL4B28F34N5171493</v>
          </cell>
        </row>
        <row r="2157">
          <cell r="A2157">
            <v>2151</v>
          </cell>
          <cell r="C2157" t="str">
            <v>KY-306</v>
          </cell>
          <cell r="D2157">
            <v>2</v>
          </cell>
          <cell r="G2157" t="str">
            <v>RL4B23F37N5163052</v>
          </cell>
        </row>
        <row r="2158">
          <cell r="A2158">
            <v>2152</v>
          </cell>
          <cell r="C2158" t="str">
            <v>KU-238</v>
          </cell>
          <cell r="D2158">
            <v>9</v>
          </cell>
          <cell r="G2158" t="str">
            <v>RL4B28F36N5171494</v>
          </cell>
        </row>
        <row r="2159">
          <cell r="A2159">
            <v>2153</v>
          </cell>
          <cell r="C2159" t="str">
            <v>LB-268</v>
          </cell>
          <cell r="D2159">
            <v>6</v>
          </cell>
          <cell r="G2159" t="str">
            <v>RL4B28F38N5171495</v>
          </cell>
        </row>
        <row r="2160">
          <cell r="A2160">
            <v>2154</v>
          </cell>
          <cell r="C2160" t="str">
            <v>KY-306</v>
          </cell>
          <cell r="D2160">
            <v>3</v>
          </cell>
          <cell r="G2160" t="str">
            <v>RL4B23F39N5163053</v>
          </cell>
        </row>
        <row r="2161">
          <cell r="A2161">
            <v>2155</v>
          </cell>
          <cell r="C2161" t="str">
            <v>KY-306</v>
          </cell>
          <cell r="D2161">
            <v>4</v>
          </cell>
          <cell r="G2161" t="str">
            <v>RL4B23F30N5163054</v>
          </cell>
        </row>
        <row r="2162">
          <cell r="A2162">
            <v>2156</v>
          </cell>
          <cell r="C2162" t="str">
            <v>KU-238</v>
          </cell>
          <cell r="D2162">
            <v>10</v>
          </cell>
          <cell r="G2162" t="str">
            <v>RL4B28F3XN5171496</v>
          </cell>
        </row>
        <row r="2163">
          <cell r="A2163">
            <v>2157</v>
          </cell>
          <cell r="C2163" t="str">
            <v>LB-268</v>
          </cell>
          <cell r="D2163">
            <v>7</v>
          </cell>
          <cell r="G2163" t="str">
            <v>RL4B28F31N5171497</v>
          </cell>
        </row>
        <row r="2164">
          <cell r="A2164">
            <v>2158</v>
          </cell>
          <cell r="C2164" t="str">
            <v>KY-306</v>
          </cell>
          <cell r="D2164">
            <v>5</v>
          </cell>
          <cell r="G2164" t="str">
            <v>RL4B23F32N5163055</v>
          </cell>
        </row>
        <row r="2165">
          <cell r="A2165">
            <v>2159</v>
          </cell>
          <cell r="C2165" t="str">
            <v>LB-268</v>
          </cell>
          <cell r="D2165">
            <v>8</v>
          </cell>
          <cell r="G2165" t="str">
            <v>RL4B28F33N5171498</v>
          </cell>
        </row>
        <row r="2166">
          <cell r="A2166">
            <v>2160</v>
          </cell>
          <cell r="C2166" t="str">
            <v>KU-239</v>
          </cell>
          <cell r="D2166">
            <v>1</v>
          </cell>
          <cell r="G2166" t="str">
            <v>RL4B28F35N5171499</v>
          </cell>
        </row>
        <row r="2167">
          <cell r="A2167">
            <v>2161</v>
          </cell>
          <cell r="C2167" t="str">
            <v>KY-306</v>
          </cell>
          <cell r="D2167">
            <v>6</v>
          </cell>
          <cell r="G2167" t="str">
            <v>RL4B23F34N5163056</v>
          </cell>
        </row>
        <row r="2168">
          <cell r="A2168">
            <v>2162</v>
          </cell>
          <cell r="C2168" t="str">
            <v>KY-306</v>
          </cell>
          <cell r="D2168">
            <v>7</v>
          </cell>
          <cell r="G2168" t="str">
            <v>RL4B23F36N5163057</v>
          </cell>
        </row>
        <row r="2169">
          <cell r="A2169">
            <v>2163</v>
          </cell>
          <cell r="C2169" t="str">
            <v>LB-268</v>
          </cell>
          <cell r="D2169">
            <v>9</v>
          </cell>
          <cell r="G2169" t="str">
            <v>RL4B28F38N5171500</v>
          </cell>
        </row>
        <row r="2170">
          <cell r="A2170">
            <v>2164</v>
          </cell>
          <cell r="C2170" t="str">
            <v>KU-239</v>
          </cell>
          <cell r="D2170">
            <v>2</v>
          </cell>
          <cell r="G2170" t="str">
            <v>RL4B28F3XN5171501</v>
          </cell>
        </row>
        <row r="2171">
          <cell r="A2171">
            <v>2165</v>
          </cell>
          <cell r="C2171" t="str">
            <v>KY-306</v>
          </cell>
          <cell r="D2171">
            <v>8</v>
          </cell>
          <cell r="G2171" t="str">
            <v>RL4B23F38N5163058</v>
          </cell>
        </row>
        <row r="2172">
          <cell r="A2172">
            <v>2166</v>
          </cell>
          <cell r="C2172" t="str">
            <v>LB-268</v>
          </cell>
          <cell r="D2172">
            <v>10</v>
          </cell>
          <cell r="G2172" t="str">
            <v>RL4B28F31N5171502</v>
          </cell>
        </row>
        <row r="2173">
          <cell r="A2173">
            <v>2167</v>
          </cell>
          <cell r="C2173" t="str">
            <v>KY-306</v>
          </cell>
          <cell r="D2173">
            <v>9</v>
          </cell>
          <cell r="G2173" t="str">
            <v>RL4B23F3XN5163059</v>
          </cell>
        </row>
        <row r="2174">
          <cell r="A2174">
            <v>2168</v>
          </cell>
          <cell r="C2174" t="str">
            <v>KU-239</v>
          </cell>
          <cell r="D2174">
            <v>3</v>
          </cell>
          <cell r="G2174" t="str">
            <v>RL4B28F33N5171503</v>
          </cell>
        </row>
        <row r="2175">
          <cell r="A2175">
            <v>2169</v>
          </cell>
          <cell r="C2175" t="str">
            <v>KY-306</v>
          </cell>
          <cell r="D2175">
            <v>10</v>
          </cell>
          <cell r="G2175" t="str">
            <v>RL4B23F36N5163060</v>
          </cell>
        </row>
        <row r="2176">
          <cell r="A2176">
            <v>2170</v>
          </cell>
          <cell r="C2176" t="str">
            <v>LB-269</v>
          </cell>
          <cell r="D2176">
            <v>1</v>
          </cell>
          <cell r="G2176" t="str">
            <v>RL4B28F35N5171504</v>
          </cell>
        </row>
        <row r="2177">
          <cell r="A2177">
            <v>2171</v>
          </cell>
          <cell r="C2177" t="str">
            <v>KU-239</v>
          </cell>
          <cell r="D2177">
            <v>4</v>
          </cell>
          <cell r="G2177" t="str">
            <v>RL4B28F37N5171505</v>
          </cell>
        </row>
        <row r="2178">
          <cell r="A2178">
            <v>2172</v>
          </cell>
          <cell r="C2178" t="str">
            <v>KY-307</v>
          </cell>
          <cell r="D2178">
            <v>1</v>
          </cell>
          <cell r="G2178" t="str">
            <v>RL4B23F38N5163061</v>
          </cell>
        </row>
        <row r="2179">
          <cell r="A2179">
            <v>2173</v>
          </cell>
          <cell r="C2179" t="str">
            <v>LB-269</v>
          </cell>
          <cell r="D2179">
            <v>2</v>
          </cell>
          <cell r="G2179" t="str">
            <v>RL4B28F39N5171506</v>
          </cell>
        </row>
        <row r="2180">
          <cell r="A2180">
            <v>2174</v>
          </cell>
          <cell r="C2180" t="str">
            <v>KY-307</v>
          </cell>
          <cell r="D2180">
            <v>2</v>
          </cell>
          <cell r="G2180" t="str">
            <v>RL4B23F3XN5163062</v>
          </cell>
        </row>
        <row r="2181">
          <cell r="A2181">
            <v>2175</v>
          </cell>
          <cell r="C2181" t="str">
            <v>KU-239</v>
          </cell>
          <cell r="D2181">
            <v>5</v>
          </cell>
          <cell r="G2181" t="str">
            <v>RL4B28F30N5171507</v>
          </cell>
        </row>
        <row r="2182">
          <cell r="A2182">
            <v>2176</v>
          </cell>
          <cell r="C2182" t="str">
            <v>KY-307</v>
          </cell>
          <cell r="D2182">
            <v>3</v>
          </cell>
          <cell r="G2182" t="str">
            <v>RL4B23F31N5163063</v>
          </cell>
        </row>
        <row r="2183">
          <cell r="A2183">
            <v>2177</v>
          </cell>
          <cell r="C2183" t="str">
            <v>LB-269</v>
          </cell>
          <cell r="D2183">
            <v>3</v>
          </cell>
          <cell r="G2183" t="str">
            <v>RL4B28F32N5171508</v>
          </cell>
        </row>
        <row r="2184">
          <cell r="A2184">
            <v>2178</v>
          </cell>
          <cell r="C2184" t="str">
            <v>KY-307</v>
          </cell>
          <cell r="D2184">
            <v>4</v>
          </cell>
          <cell r="G2184" t="str">
            <v>RL4B23F33N5163064</v>
          </cell>
        </row>
        <row r="2185">
          <cell r="A2185">
            <v>2179</v>
          </cell>
          <cell r="C2185" t="str">
            <v>KU-239</v>
          </cell>
          <cell r="D2185">
            <v>6</v>
          </cell>
          <cell r="G2185" t="str">
            <v>RL4B28F34N5171509</v>
          </cell>
        </row>
        <row r="2186">
          <cell r="A2186">
            <v>2180</v>
          </cell>
          <cell r="C2186" t="str">
            <v>LB-269</v>
          </cell>
          <cell r="D2186">
            <v>4</v>
          </cell>
          <cell r="G2186" t="str">
            <v>RL4B28F30N5171510</v>
          </cell>
        </row>
        <row r="2187">
          <cell r="A2187">
            <v>2181</v>
          </cell>
          <cell r="C2187" t="str">
            <v>KY-307</v>
          </cell>
          <cell r="D2187">
            <v>5</v>
          </cell>
          <cell r="G2187" t="str">
            <v>RL4B23F35N5163065</v>
          </cell>
        </row>
        <row r="2188">
          <cell r="A2188">
            <v>2182</v>
          </cell>
          <cell r="C2188" t="str">
            <v>KU-239</v>
          </cell>
          <cell r="D2188">
            <v>7</v>
          </cell>
          <cell r="G2188" t="str">
            <v>RL4B28F32N5171511</v>
          </cell>
        </row>
        <row r="2189">
          <cell r="A2189">
            <v>2183</v>
          </cell>
          <cell r="C2189" t="str">
            <v>KY-307</v>
          </cell>
          <cell r="D2189">
            <v>6</v>
          </cell>
          <cell r="G2189" t="str">
            <v>RL4B23F37N5163066</v>
          </cell>
        </row>
        <row r="2190">
          <cell r="A2190">
            <v>2184</v>
          </cell>
          <cell r="C2190" t="str">
            <v>LB-269</v>
          </cell>
          <cell r="D2190">
            <v>5</v>
          </cell>
          <cell r="G2190" t="str">
            <v>RL4B28F34N5171512</v>
          </cell>
        </row>
        <row r="2191">
          <cell r="A2191">
            <v>2185</v>
          </cell>
          <cell r="C2191" t="str">
            <v>KY-307</v>
          </cell>
          <cell r="D2191">
            <v>7</v>
          </cell>
          <cell r="G2191" t="str">
            <v>RL4B23F39N5163067</v>
          </cell>
        </row>
        <row r="2192">
          <cell r="A2192">
            <v>2186</v>
          </cell>
          <cell r="C2192" t="str">
            <v>LB-269</v>
          </cell>
          <cell r="D2192">
            <v>6</v>
          </cell>
          <cell r="G2192" t="str">
            <v>RL4B28F36N5171513</v>
          </cell>
        </row>
        <row r="2193">
          <cell r="A2193">
            <v>2187</v>
          </cell>
          <cell r="C2193" t="str">
            <v>KU-239</v>
          </cell>
          <cell r="D2193">
            <v>8</v>
          </cell>
          <cell r="G2193" t="str">
            <v>RL4B28F38N5171514</v>
          </cell>
        </row>
        <row r="2194">
          <cell r="A2194">
            <v>2188</v>
          </cell>
          <cell r="C2194" t="str">
            <v>KY-307</v>
          </cell>
          <cell r="D2194">
            <v>8</v>
          </cell>
          <cell r="G2194" t="str">
            <v>RL4B23F30N5163068</v>
          </cell>
        </row>
        <row r="2195">
          <cell r="A2195">
            <v>2189</v>
          </cell>
          <cell r="C2195" t="str">
            <v>LB-269</v>
          </cell>
          <cell r="D2195">
            <v>7</v>
          </cell>
          <cell r="G2195" t="str">
            <v>RL4B28F3XN5171515</v>
          </cell>
        </row>
        <row r="2196">
          <cell r="A2196">
            <v>2190</v>
          </cell>
          <cell r="C2196" t="str">
            <v>KY-307</v>
          </cell>
          <cell r="D2196">
            <v>9</v>
          </cell>
          <cell r="G2196" t="str">
            <v>RL4B23F32N5163069</v>
          </cell>
        </row>
        <row r="2197">
          <cell r="A2197">
            <v>2191</v>
          </cell>
          <cell r="C2197" t="str">
            <v>KU-239</v>
          </cell>
          <cell r="D2197">
            <v>9</v>
          </cell>
          <cell r="G2197" t="str">
            <v>RL4B28F31N5171516</v>
          </cell>
        </row>
        <row r="2198">
          <cell r="A2198">
            <v>2192</v>
          </cell>
          <cell r="C2198" t="str">
            <v>KY-307</v>
          </cell>
          <cell r="D2198">
            <v>10</v>
          </cell>
          <cell r="G2198" t="str">
            <v>RL4B23F39N5163070</v>
          </cell>
        </row>
        <row r="2199">
          <cell r="A2199">
            <v>2193</v>
          </cell>
          <cell r="C2199" t="str">
            <v>LB-269</v>
          </cell>
          <cell r="D2199">
            <v>8</v>
          </cell>
          <cell r="G2199" t="str">
            <v>RL4B28F33N5171517</v>
          </cell>
        </row>
        <row r="2200">
          <cell r="A2200">
            <v>2194</v>
          </cell>
          <cell r="C2200" t="str">
            <v>KY-308</v>
          </cell>
          <cell r="D2200">
            <v>1</v>
          </cell>
          <cell r="G2200" t="str">
            <v>RL4B23F30N5163071</v>
          </cell>
        </row>
        <row r="2201">
          <cell r="A2201">
            <v>2195</v>
          </cell>
          <cell r="C2201" t="str">
            <v>KU-239</v>
          </cell>
          <cell r="D2201">
            <v>10</v>
          </cell>
          <cell r="G2201" t="str">
            <v>RL4B28F35N5171518</v>
          </cell>
        </row>
        <row r="2202">
          <cell r="A2202">
            <v>2196</v>
          </cell>
          <cell r="C2202" t="str">
            <v>LB-269</v>
          </cell>
          <cell r="D2202">
            <v>9</v>
          </cell>
          <cell r="G2202" t="str">
            <v>RL4B28F37N5171519</v>
          </cell>
        </row>
        <row r="2203">
          <cell r="A2203">
            <v>2197</v>
          </cell>
          <cell r="C2203" t="str">
            <v>KY-308</v>
          </cell>
          <cell r="D2203">
            <v>2</v>
          </cell>
          <cell r="G2203" t="str">
            <v>RL4B23F32N5163072</v>
          </cell>
        </row>
        <row r="2204">
          <cell r="A2204">
            <v>2198</v>
          </cell>
          <cell r="C2204" t="str">
            <v>KU-240</v>
          </cell>
          <cell r="D2204">
            <v>1</v>
          </cell>
          <cell r="G2204" t="str">
            <v>RL4B28F33N5171520</v>
          </cell>
        </row>
        <row r="2205">
          <cell r="A2205">
            <v>2199</v>
          </cell>
          <cell r="C2205" t="str">
            <v>KY-308</v>
          </cell>
          <cell r="D2205">
            <v>3</v>
          </cell>
          <cell r="G2205" t="str">
            <v>RL4B23F34N5163073</v>
          </cell>
        </row>
        <row r="2206">
          <cell r="A2206">
            <v>2200</v>
          </cell>
          <cell r="C2206" t="str">
            <v>LB-269</v>
          </cell>
          <cell r="D2206">
            <v>10</v>
          </cell>
          <cell r="G2206" t="str">
            <v>RL4B28F35N5171521</v>
          </cell>
        </row>
        <row r="2207">
          <cell r="A2207">
            <v>2201</v>
          </cell>
          <cell r="C2207" t="str">
            <v>KY-308</v>
          </cell>
          <cell r="D2207">
            <v>4</v>
          </cell>
          <cell r="G2207" t="str">
            <v>RL4B23F36N5163074</v>
          </cell>
        </row>
        <row r="2208">
          <cell r="A2208">
            <v>2202</v>
          </cell>
          <cell r="C2208" t="str">
            <v>KU-240</v>
          </cell>
          <cell r="D2208">
            <v>2</v>
          </cell>
          <cell r="G2208" t="str">
            <v>RL4B28F37N5171522</v>
          </cell>
        </row>
        <row r="2209">
          <cell r="A2209">
            <v>2203</v>
          </cell>
          <cell r="C2209" t="str">
            <v>LB-270</v>
          </cell>
          <cell r="D2209">
            <v>1</v>
          </cell>
          <cell r="G2209" t="str">
            <v>RL4B28F39N5171523</v>
          </cell>
        </row>
        <row r="2210">
          <cell r="A2210">
            <v>2204</v>
          </cell>
          <cell r="C2210" t="str">
            <v>KY-308</v>
          </cell>
          <cell r="D2210">
            <v>5</v>
          </cell>
          <cell r="G2210" t="str">
            <v>RL4B23F38N5163075</v>
          </cell>
        </row>
        <row r="2211">
          <cell r="A2211">
            <v>2205</v>
          </cell>
          <cell r="C2211" t="str">
            <v>KY-308</v>
          </cell>
          <cell r="D2211">
            <v>6</v>
          </cell>
          <cell r="G2211" t="str">
            <v>RL4B23F3XN5163076</v>
          </cell>
        </row>
        <row r="2212">
          <cell r="A2212">
            <v>2206</v>
          </cell>
          <cell r="C2212" t="str">
            <v>KU-240</v>
          </cell>
          <cell r="D2212">
            <v>3</v>
          </cell>
          <cell r="G2212" t="str">
            <v>RL4B28F30N5171524</v>
          </cell>
        </row>
        <row r="2213">
          <cell r="A2213">
            <v>2207</v>
          </cell>
          <cell r="C2213" t="str">
            <v>LB-270</v>
          </cell>
          <cell r="D2213">
            <v>2</v>
          </cell>
          <cell r="G2213" t="str">
            <v>RL4B28F32N5171525</v>
          </cell>
        </row>
        <row r="2214">
          <cell r="A2214">
            <v>2208</v>
          </cell>
          <cell r="C2214" t="str">
            <v>KY-308</v>
          </cell>
          <cell r="D2214">
            <v>7</v>
          </cell>
          <cell r="G2214" t="str">
            <v>RL4B23F31N5163077</v>
          </cell>
        </row>
        <row r="2215">
          <cell r="A2215">
            <v>2209</v>
          </cell>
          <cell r="C2215" t="str">
            <v>LB-270</v>
          </cell>
          <cell r="D2215">
            <v>3</v>
          </cell>
          <cell r="G2215" t="str">
            <v>RL4B28F34N5171526</v>
          </cell>
        </row>
        <row r="2216">
          <cell r="A2216">
            <v>2210</v>
          </cell>
          <cell r="C2216" t="str">
            <v>KU-240</v>
          </cell>
          <cell r="D2216">
            <v>4</v>
          </cell>
          <cell r="G2216" t="str">
            <v>RL4B28F36N5171527</v>
          </cell>
        </row>
        <row r="2217">
          <cell r="A2217">
            <v>2211</v>
          </cell>
          <cell r="C2217" t="str">
            <v>KY-308</v>
          </cell>
          <cell r="D2217">
            <v>8</v>
          </cell>
          <cell r="G2217" t="str">
            <v>RL4B23F33N5163078</v>
          </cell>
        </row>
        <row r="2218">
          <cell r="A2218">
            <v>2212</v>
          </cell>
          <cell r="C2218" t="str">
            <v>KY-308</v>
          </cell>
          <cell r="D2218">
            <v>9</v>
          </cell>
          <cell r="G2218" t="str">
            <v>RL4B23F35N5163079</v>
          </cell>
        </row>
        <row r="2219">
          <cell r="A2219">
            <v>2213</v>
          </cell>
          <cell r="C2219" t="str">
            <v>LB-270</v>
          </cell>
          <cell r="D2219">
            <v>4</v>
          </cell>
          <cell r="G2219" t="str">
            <v>RL4B28F38N5171528</v>
          </cell>
        </row>
        <row r="2220">
          <cell r="A2220">
            <v>2214</v>
          </cell>
          <cell r="C2220" t="str">
            <v>KU-240</v>
          </cell>
          <cell r="D2220">
            <v>5</v>
          </cell>
          <cell r="G2220" t="str">
            <v>RL4B28F3XN5171529</v>
          </cell>
        </row>
        <row r="2221">
          <cell r="A2221">
            <v>2215</v>
          </cell>
          <cell r="C2221" t="str">
            <v>KY-308</v>
          </cell>
          <cell r="D2221">
            <v>10</v>
          </cell>
          <cell r="G2221" t="str">
            <v>RL4B23F31N5163080</v>
          </cell>
        </row>
        <row r="2222">
          <cell r="A2222">
            <v>2216</v>
          </cell>
          <cell r="C2222" t="str">
            <v>LB-270</v>
          </cell>
          <cell r="D2222">
            <v>5</v>
          </cell>
          <cell r="G2222" t="str">
            <v>RL4B28F36N5171530</v>
          </cell>
        </row>
        <row r="2223">
          <cell r="A2223">
            <v>2217</v>
          </cell>
          <cell r="C2223" t="str">
            <v>KY-309</v>
          </cell>
          <cell r="D2223">
            <v>1</v>
          </cell>
          <cell r="G2223" t="str">
            <v>RL4B23F33N5163081</v>
          </cell>
        </row>
        <row r="2224">
          <cell r="A2224">
            <v>2218</v>
          </cell>
          <cell r="C2224" t="str">
            <v>KU-240</v>
          </cell>
          <cell r="D2224">
            <v>6</v>
          </cell>
          <cell r="G2224" t="str">
            <v>RL4B28F38N5171531</v>
          </cell>
        </row>
        <row r="2225">
          <cell r="A2225">
            <v>2219</v>
          </cell>
          <cell r="C2225" t="str">
            <v>KY-309</v>
          </cell>
          <cell r="D2225">
            <v>2</v>
          </cell>
          <cell r="G2225" t="str">
            <v>RL4B23F35N5163082</v>
          </cell>
        </row>
        <row r="2226">
          <cell r="A2226">
            <v>2220</v>
          </cell>
          <cell r="C2226" t="str">
            <v>LB-270</v>
          </cell>
          <cell r="D2226">
            <v>6</v>
          </cell>
          <cell r="G2226" t="str">
            <v>RL4B28F3XN5171532</v>
          </cell>
        </row>
        <row r="2227">
          <cell r="A2227">
            <v>2221</v>
          </cell>
          <cell r="C2227" t="str">
            <v>KU-240</v>
          </cell>
          <cell r="D2227">
            <v>7</v>
          </cell>
          <cell r="G2227" t="str">
            <v>RL4B28F31N5171533</v>
          </cell>
        </row>
        <row r="2228">
          <cell r="A2228">
            <v>2222</v>
          </cell>
          <cell r="C2228" t="str">
            <v>KY-309</v>
          </cell>
          <cell r="D2228">
            <v>3</v>
          </cell>
          <cell r="G2228" t="str">
            <v>RL4B23F37N5163083</v>
          </cell>
        </row>
        <row r="2229">
          <cell r="A2229">
            <v>2223</v>
          </cell>
          <cell r="C2229" t="str">
            <v>LB-270</v>
          </cell>
          <cell r="D2229">
            <v>7</v>
          </cell>
          <cell r="G2229" t="str">
            <v>RL4B28F33N5171534</v>
          </cell>
        </row>
        <row r="2230">
          <cell r="A2230">
            <v>2224</v>
          </cell>
          <cell r="C2230" t="str">
            <v>KY-309</v>
          </cell>
          <cell r="D2230">
            <v>4</v>
          </cell>
          <cell r="G2230" t="str">
            <v>RL4B23F39N5163084</v>
          </cell>
        </row>
        <row r="2231">
          <cell r="A2231">
            <v>2225</v>
          </cell>
          <cell r="C2231" t="str">
            <v>KU-240</v>
          </cell>
          <cell r="D2231">
            <v>8</v>
          </cell>
          <cell r="G2231" t="str">
            <v>RL4B28F35N5171535</v>
          </cell>
        </row>
        <row r="2232">
          <cell r="A2232">
            <v>2226</v>
          </cell>
          <cell r="C2232" t="str">
            <v>KY-309</v>
          </cell>
          <cell r="D2232">
            <v>5</v>
          </cell>
          <cell r="G2232" t="str">
            <v>RL4B23F30N5163085</v>
          </cell>
        </row>
        <row r="2233">
          <cell r="A2233">
            <v>2227</v>
          </cell>
          <cell r="C2233" t="str">
            <v>LB-270</v>
          </cell>
          <cell r="D2233">
            <v>8</v>
          </cell>
          <cell r="G2233" t="str">
            <v>RL4B28F37N5171536</v>
          </cell>
        </row>
        <row r="2234">
          <cell r="A2234">
            <v>2228</v>
          </cell>
          <cell r="C2234" t="str">
            <v>KY-309</v>
          </cell>
          <cell r="D2234">
            <v>6</v>
          </cell>
          <cell r="G2234" t="str">
            <v>RL4B23F32N5163086</v>
          </cell>
        </row>
        <row r="2235">
          <cell r="A2235">
            <v>2229</v>
          </cell>
          <cell r="C2235" t="str">
            <v>KU-240</v>
          </cell>
          <cell r="D2235">
            <v>9</v>
          </cell>
          <cell r="G2235" t="str">
            <v>RL4B28F39N5171537</v>
          </cell>
        </row>
        <row r="2236">
          <cell r="A2236">
            <v>2230</v>
          </cell>
          <cell r="C2236" t="str">
            <v>LB-270</v>
          </cell>
          <cell r="D2236">
            <v>9</v>
          </cell>
          <cell r="G2236" t="str">
            <v>RL4B28F30N5171538</v>
          </cell>
        </row>
        <row r="2237">
          <cell r="A2237">
            <v>2231</v>
          </cell>
          <cell r="C2237" t="str">
            <v>KY-309</v>
          </cell>
          <cell r="D2237">
            <v>7</v>
          </cell>
          <cell r="G2237" t="str">
            <v>RL4B23F34N5163087</v>
          </cell>
        </row>
        <row r="2238">
          <cell r="A2238">
            <v>2232</v>
          </cell>
          <cell r="C2238" t="str">
            <v>LB-270</v>
          </cell>
          <cell r="D2238">
            <v>10</v>
          </cell>
          <cell r="G2238" t="str">
            <v>RL4B28F32N5171539</v>
          </cell>
        </row>
        <row r="2239">
          <cell r="A2239">
            <v>2233</v>
          </cell>
          <cell r="C2239" t="str">
            <v>KU-240</v>
          </cell>
          <cell r="D2239">
            <v>10</v>
          </cell>
          <cell r="G2239" t="str">
            <v>RL4B28F39N5171540</v>
          </cell>
        </row>
        <row r="2240">
          <cell r="A2240">
            <v>2234</v>
          </cell>
          <cell r="C2240" t="str">
            <v>KY-309</v>
          </cell>
          <cell r="D2240">
            <v>8</v>
          </cell>
          <cell r="G2240" t="str">
            <v>RL4B23F36N5163088</v>
          </cell>
        </row>
        <row r="2241">
          <cell r="A2241">
            <v>2235</v>
          </cell>
          <cell r="C2241" t="str">
            <v>KY-309</v>
          </cell>
          <cell r="D2241">
            <v>9</v>
          </cell>
          <cell r="G2241" t="str">
            <v>RL4B23F38N5163089</v>
          </cell>
        </row>
        <row r="2242">
          <cell r="A2242">
            <v>2236</v>
          </cell>
          <cell r="C2242" t="str">
            <v>LB-271</v>
          </cell>
          <cell r="D2242">
            <v>1</v>
          </cell>
          <cell r="G2242" t="str">
            <v>RL4B28F30N5171541</v>
          </cell>
        </row>
        <row r="2243">
          <cell r="A2243">
            <v>2237</v>
          </cell>
          <cell r="C2243" t="str">
            <v>KU-241</v>
          </cell>
          <cell r="D2243">
            <v>1</v>
          </cell>
          <cell r="G2243" t="str">
            <v>RL4B28F32N5171542</v>
          </cell>
        </row>
        <row r="2244">
          <cell r="A2244">
            <v>2238</v>
          </cell>
          <cell r="C2244" t="str">
            <v>KY-309</v>
          </cell>
          <cell r="D2244">
            <v>10</v>
          </cell>
          <cell r="G2244" t="str">
            <v>RL4B23F34N5163090</v>
          </cell>
        </row>
        <row r="2245">
          <cell r="A2245">
            <v>2239</v>
          </cell>
          <cell r="C2245" t="str">
            <v>LB-271</v>
          </cell>
          <cell r="D2245">
            <v>2</v>
          </cell>
          <cell r="G2245" t="str">
            <v>RL4B28F34N5171543</v>
          </cell>
        </row>
        <row r="2246">
          <cell r="A2246">
            <v>2240</v>
          </cell>
          <cell r="C2246" t="str">
            <v>KY-310</v>
          </cell>
          <cell r="D2246">
            <v>1</v>
          </cell>
          <cell r="G2246" t="str">
            <v>RL4B23F36N5163091</v>
          </cell>
        </row>
        <row r="2247">
          <cell r="A2247">
            <v>2241</v>
          </cell>
          <cell r="C2247" t="str">
            <v>KU-241</v>
          </cell>
          <cell r="D2247">
            <v>2</v>
          </cell>
          <cell r="G2247" t="str">
            <v>RL4B28F36N5171544</v>
          </cell>
        </row>
        <row r="2248">
          <cell r="A2248">
            <v>2242</v>
          </cell>
          <cell r="C2248" t="str">
            <v>KY-310</v>
          </cell>
          <cell r="D2248">
            <v>2</v>
          </cell>
          <cell r="G2248" t="str">
            <v>RL4B23F38N5163092</v>
          </cell>
        </row>
        <row r="2249">
          <cell r="A2249">
            <v>2243</v>
          </cell>
          <cell r="C2249" t="str">
            <v>LB-271</v>
          </cell>
          <cell r="D2249">
            <v>3</v>
          </cell>
          <cell r="G2249" t="str">
            <v>RL4B28F38N5171545</v>
          </cell>
        </row>
        <row r="2250">
          <cell r="A2250">
            <v>2244</v>
          </cell>
          <cell r="C2250" t="str">
            <v>KY-310</v>
          </cell>
          <cell r="D2250">
            <v>3</v>
          </cell>
          <cell r="G2250" t="str">
            <v>RL4B23F3XN5163093</v>
          </cell>
        </row>
        <row r="2251">
          <cell r="A2251">
            <v>2245</v>
          </cell>
          <cell r="C2251" t="str">
            <v>KU-241</v>
          </cell>
          <cell r="D2251">
            <v>3</v>
          </cell>
          <cell r="G2251" t="str">
            <v>RL4B28F3XN5171546</v>
          </cell>
        </row>
        <row r="2252">
          <cell r="A2252">
            <v>2246</v>
          </cell>
          <cell r="C2252" t="str">
            <v>LB-271</v>
          </cell>
          <cell r="D2252">
            <v>4</v>
          </cell>
          <cell r="G2252" t="str">
            <v>RL4B28F31N5171547</v>
          </cell>
        </row>
        <row r="2253">
          <cell r="A2253">
            <v>2247</v>
          </cell>
          <cell r="C2253" t="str">
            <v>KY-310</v>
          </cell>
          <cell r="D2253">
            <v>4</v>
          </cell>
          <cell r="G2253" t="str">
            <v>RL4B23F31N5163094</v>
          </cell>
        </row>
        <row r="2254">
          <cell r="A2254">
            <v>2248</v>
          </cell>
          <cell r="C2254" t="str">
            <v>KU-241</v>
          </cell>
          <cell r="D2254">
            <v>4</v>
          </cell>
          <cell r="G2254" t="str">
            <v>RL4B28F33N5171548</v>
          </cell>
        </row>
        <row r="2255">
          <cell r="A2255">
            <v>2249</v>
          </cell>
          <cell r="C2255" t="str">
            <v>KY-310</v>
          </cell>
          <cell r="D2255">
            <v>5</v>
          </cell>
          <cell r="G2255" t="str">
            <v>RL4B23F33N5163095</v>
          </cell>
        </row>
        <row r="2256">
          <cell r="A2256">
            <v>2250</v>
          </cell>
          <cell r="C2256" t="str">
            <v>LB-271</v>
          </cell>
          <cell r="D2256">
            <v>5</v>
          </cell>
          <cell r="G2256" t="str">
            <v>RL4B28F35N5171549</v>
          </cell>
        </row>
        <row r="2257">
          <cell r="A2257">
            <v>2251</v>
          </cell>
          <cell r="C2257" t="str">
            <v>KY-310</v>
          </cell>
          <cell r="D2257">
            <v>6</v>
          </cell>
          <cell r="G2257" t="str">
            <v>RL4B23F35N5163096</v>
          </cell>
        </row>
        <row r="2258">
          <cell r="A2258">
            <v>2252</v>
          </cell>
          <cell r="C2258" t="str">
            <v>KU-241</v>
          </cell>
          <cell r="D2258">
            <v>5</v>
          </cell>
          <cell r="G2258" t="str">
            <v>RL4B28F31N5171550</v>
          </cell>
        </row>
        <row r="2259">
          <cell r="A2259">
            <v>2253</v>
          </cell>
          <cell r="C2259" t="str">
            <v>LB-271</v>
          </cell>
          <cell r="D2259">
            <v>6</v>
          </cell>
          <cell r="G2259" t="str">
            <v>RL4B28F33N5171551</v>
          </cell>
        </row>
        <row r="2260">
          <cell r="A2260">
            <v>2254</v>
          </cell>
          <cell r="C2260" t="str">
            <v>KY-310</v>
          </cell>
          <cell r="D2260">
            <v>7</v>
          </cell>
          <cell r="G2260" t="str">
            <v>RL4B23F37N5163097</v>
          </cell>
        </row>
        <row r="2261">
          <cell r="A2261">
            <v>2255</v>
          </cell>
          <cell r="C2261" t="str">
            <v>KY-310</v>
          </cell>
          <cell r="D2261">
            <v>8</v>
          </cell>
          <cell r="G2261" t="str">
            <v>RL4B23F39N5163098</v>
          </cell>
        </row>
        <row r="2262">
          <cell r="A2262">
            <v>2256</v>
          </cell>
          <cell r="C2262" t="str">
            <v>KU-241</v>
          </cell>
          <cell r="D2262">
            <v>6</v>
          </cell>
          <cell r="G2262" t="str">
            <v>RL4B28F35N5171552</v>
          </cell>
        </row>
        <row r="2263">
          <cell r="A2263">
            <v>2257</v>
          </cell>
          <cell r="C2263" t="str">
            <v>LB-271</v>
          </cell>
          <cell r="D2263">
            <v>7</v>
          </cell>
          <cell r="G2263" t="str">
            <v>RL4B28F37N5171553</v>
          </cell>
        </row>
        <row r="2264">
          <cell r="A2264">
            <v>2258</v>
          </cell>
          <cell r="C2264" t="str">
            <v>KY-310</v>
          </cell>
          <cell r="D2264">
            <v>9</v>
          </cell>
          <cell r="G2264" t="str">
            <v>RL4B23F30N5163099</v>
          </cell>
        </row>
        <row r="2265">
          <cell r="A2265">
            <v>2259</v>
          </cell>
          <cell r="C2265" t="str">
            <v>LB-271</v>
          </cell>
          <cell r="D2265">
            <v>8</v>
          </cell>
          <cell r="G2265" t="str">
            <v>RL4B28F39N5171554</v>
          </cell>
        </row>
        <row r="2266">
          <cell r="A2266">
            <v>2260</v>
          </cell>
          <cell r="C2266" t="str">
            <v>KU-241</v>
          </cell>
          <cell r="D2266">
            <v>7</v>
          </cell>
          <cell r="G2266" t="str">
            <v>RL4B28F30N5171555</v>
          </cell>
        </row>
        <row r="2267">
          <cell r="A2267">
            <v>2261</v>
          </cell>
          <cell r="C2267" t="str">
            <v>KY-310</v>
          </cell>
          <cell r="D2267">
            <v>10</v>
          </cell>
          <cell r="G2267" t="str">
            <v>RL4B23F33N5163100</v>
          </cell>
        </row>
        <row r="2268">
          <cell r="A2268">
            <v>2262</v>
          </cell>
          <cell r="C2268" t="str">
            <v>KY-311</v>
          </cell>
          <cell r="D2268">
            <v>1</v>
          </cell>
          <cell r="G2268" t="str">
            <v>RL4B23F35N5163101</v>
          </cell>
        </row>
        <row r="2269">
          <cell r="A2269">
            <v>2263</v>
          </cell>
          <cell r="C2269" t="str">
            <v>LB-271</v>
          </cell>
          <cell r="D2269">
            <v>9</v>
          </cell>
          <cell r="G2269" t="str">
            <v>RL4B28F32N5171556</v>
          </cell>
        </row>
        <row r="2270">
          <cell r="A2270">
            <v>2264</v>
          </cell>
          <cell r="C2270" t="str">
            <v>KU-241</v>
          </cell>
          <cell r="D2270">
            <v>8</v>
          </cell>
          <cell r="G2270" t="str">
            <v>RL4B28F34N5171557</v>
          </cell>
        </row>
        <row r="2271">
          <cell r="A2271">
            <v>2265</v>
          </cell>
          <cell r="C2271" t="str">
            <v>KY-311</v>
          </cell>
          <cell r="D2271">
            <v>2</v>
          </cell>
          <cell r="G2271" t="str">
            <v>RL4B23F37N5163102</v>
          </cell>
        </row>
        <row r="2272">
          <cell r="A2272">
            <v>2266</v>
          </cell>
          <cell r="C2272" t="str">
            <v>LB-271</v>
          </cell>
          <cell r="D2272">
            <v>10</v>
          </cell>
          <cell r="G2272" t="str">
            <v>RL4B28F36N5171558</v>
          </cell>
        </row>
        <row r="2273">
          <cell r="A2273">
            <v>2267</v>
          </cell>
          <cell r="C2273" t="str">
            <v>KY-311</v>
          </cell>
          <cell r="D2273">
            <v>3</v>
          </cell>
          <cell r="G2273" t="str">
            <v>RL4B23F39N5163103</v>
          </cell>
        </row>
        <row r="2274">
          <cell r="A2274">
            <v>2268</v>
          </cell>
          <cell r="C2274" t="str">
            <v>KU-241</v>
          </cell>
          <cell r="D2274">
            <v>9</v>
          </cell>
          <cell r="G2274" t="str">
            <v>RL4B28F38N5171559</v>
          </cell>
        </row>
        <row r="2275">
          <cell r="A2275">
            <v>2269</v>
          </cell>
          <cell r="C2275" t="str">
            <v>KY-311</v>
          </cell>
          <cell r="D2275">
            <v>4</v>
          </cell>
          <cell r="G2275" t="str">
            <v>RL4B23F30N5163104</v>
          </cell>
        </row>
        <row r="2276">
          <cell r="A2276">
            <v>2270</v>
          </cell>
          <cell r="C2276" t="str">
            <v>LB-272</v>
          </cell>
          <cell r="D2276">
            <v>1</v>
          </cell>
          <cell r="G2276" t="str">
            <v>RL4B28F34N5171560</v>
          </cell>
        </row>
        <row r="2277">
          <cell r="A2277">
            <v>2271</v>
          </cell>
          <cell r="C2277" t="str">
            <v>KU-241</v>
          </cell>
          <cell r="D2277">
            <v>10</v>
          </cell>
          <cell r="G2277" t="str">
            <v>RL4B28F36N5171561</v>
          </cell>
        </row>
        <row r="2278">
          <cell r="A2278">
            <v>2272</v>
          </cell>
          <cell r="C2278" t="str">
            <v>KY-311</v>
          </cell>
          <cell r="D2278">
            <v>5</v>
          </cell>
          <cell r="G2278" t="str">
            <v>RL4B23F32N5163105</v>
          </cell>
        </row>
        <row r="2279">
          <cell r="A2279">
            <v>2273</v>
          </cell>
          <cell r="C2279" t="str">
            <v>LB-272</v>
          </cell>
          <cell r="D2279">
            <v>2</v>
          </cell>
          <cell r="G2279" t="str">
            <v>RL4B28F38N5171562</v>
          </cell>
        </row>
        <row r="2280">
          <cell r="A2280">
            <v>2274</v>
          </cell>
          <cell r="C2280" t="str">
            <v>KY-311</v>
          </cell>
          <cell r="D2280">
            <v>6</v>
          </cell>
          <cell r="G2280" t="str">
            <v>RL4B23F34N5163106</v>
          </cell>
        </row>
        <row r="2281">
          <cell r="A2281">
            <v>2275</v>
          </cell>
          <cell r="C2281" t="str">
            <v>KU-242</v>
          </cell>
          <cell r="D2281">
            <v>1</v>
          </cell>
          <cell r="G2281" t="str">
            <v>RL4B28F3XN5171563</v>
          </cell>
        </row>
        <row r="2282">
          <cell r="A2282">
            <v>2276</v>
          </cell>
          <cell r="C2282" t="str">
            <v>LB-272</v>
          </cell>
          <cell r="D2282">
            <v>3</v>
          </cell>
          <cell r="G2282" t="str">
            <v>RL4B28F31N5171564</v>
          </cell>
        </row>
        <row r="2283">
          <cell r="A2283">
            <v>2277</v>
          </cell>
          <cell r="C2283" t="str">
            <v>KY-311</v>
          </cell>
          <cell r="D2283">
            <v>7</v>
          </cell>
          <cell r="G2283" t="str">
            <v>RL4B23F36N5163107</v>
          </cell>
        </row>
        <row r="2284">
          <cell r="A2284">
            <v>2278</v>
          </cell>
          <cell r="C2284" t="str">
            <v>KY-311</v>
          </cell>
          <cell r="D2284">
            <v>8</v>
          </cell>
          <cell r="G2284" t="str">
            <v>RL4B23F38N5163108</v>
          </cell>
        </row>
        <row r="2285">
          <cell r="A2285">
            <v>2279</v>
          </cell>
          <cell r="C2285" t="str">
            <v>KU-242</v>
          </cell>
          <cell r="D2285">
            <v>2</v>
          </cell>
          <cell r="G2285" t="str">
            <v>RL4B28F33N5171565</v>
          </cell>
        </row>
        <row r="2286">
          <cell r="A2286">
            <v>2280</v>
          </cell>
          <cell r="C2286" t="str">
            <v>LB-272</v>
          </cell>
          <cell r="D2286">
            <v>4</v>
          </cell>
          <cell r="G2286" t="str">
            <v>RL4B28F35N5171566</v>
          </cell>
        </row>
        <row r="2287">
          <cell r="A2287">
            <v>2281</v>
          </cell>
          <cell r="C2287" t="str">
            <v>KY-311</v>
          </cell>
          <cell r="D2287">
            <v>9</v>
          </cell>
          <cell r="G2287" t="str">
            <v>RL4B23F3XN5163109</v>
          </cell>
        </row>
        <row r="2288">
          <cell r="A2288">
            <v>2282</v>
          </cell>
          <cell r="C2288" t="str">
            <v>LB-272</v>
          </cell>
          <cell r="D2288">
            <v>5</v>
          </cell>
          <cell r="G2288" t="str">
            <v>RL4B28F37N5171567</v>
          </cell>
        </row>
        <row r="2289">
          <cell r="A2289">
            <v>2283</v>
          </cell>
          <cell r="C2289" t="str">
            <v>KU-242</v>
          </cell>
          <cell r="D2289">
            <v>3</v>
          </cell>
          <cell r="G2289" t="str">
            <v>RL4B28F39N5171568</v>
          </cell>
        </row>
        <row r="2290">
          <cell r="A2290">
            <v>2284</v>
          </cell>
          <cell r="C2290" t="str">
            <v>KY-311</v>
          </cell>
          <cell r="D2290">
            <v>10</v>
          </cell>
          <cell r="G2290" t="str">
            <v>RL4B23F36N5163110</v>
          </cell>
        </row>
        <row r="2291">
          <cell r="A2291">
            <v>2285</v>
          </cell>
          <cell r="C2291" t="str">
            <v>KY-312</v>
          </cell>
          <cell r="D2291">
            <v>1</v>
          </cell>
          <cell r="G2291" t="str">
            <v>RL4B23F38N5163111</v>
          </cell>
        </row>
        <row r="2292">
          <cell r="A2292">
            <v>2286</v>
          </cell>
          <cell r="C2292" t="str">
            <v>LB-272</v>
          </cell>
          <cell r="D2292">
            <v>6</v>
          </cell>
          <cell r="G2292" t="str">
            <v>RL4B28F30N5171569</v>
          </cell>
        </row>
        <row r="2293">
          <cell r="A2293">
            <v>2287</v>
          </cell>
          <cell r="C2293" t="str">
            <v>KU-242</v>
          </cell>
          <cell r="D2293">
            <v>4</v>
          </cell>
          <cell r="G2293" t="str">
            <v>RL4B28F37N5171570</v>
          </cell>
        </row>
        <row r="2294">
          <cell r="A2294">
            <v>2288</v>
          </cell>
          <cell r="C2294" t="str">
            <v>KY-312</v>
          </cell>
          <cell r="D2294">
            <v>2</v>
          </cell>
          <cell r="G2294" t="str">
            <v>RL4B23F3XN5163112</v>
          </cell>
        </row>
        <row r="2295">
          <cell r="A2295">
            <v>2289</v>
          </cell>
          <cell r="C2295" t="str">
            <v>LB-272</v>
          </cell>
          <cell r="D2295">
            <v>7</v>
          </cell>
          <cell r="G2295" t="str">
            <v>RL4B28F39N5171571</v>
          </cell>
        </row>
        <row r="2296">
          <cell r="A2296">
            <v>2290</v>
          </cell>
          <cell r="C2296" t="str">
            <v>KY-312</v>
          </cell>
          <cell r="D2296">
            <v>3</v>
          </cell>
          <cell r="G2296" t="str">
            <v>RL4B23F31N5163113</v>
          </cell>
        </row>
        <row r="2297">
          <cell r="A2297">
            <v>2291</v>
          </cell>
          <cell r="C2297" t="str">
            <v>KU-242</v>
          </cell>
          <cell r="D2297">
            <v>5</v>
          </cell>
          <cell r="G2297" t="str">
            <v>RL4B28F30N5171572</v>
          </cell>
        </row>
        <row r="2298">
          <cell r="A2298">
            <v>2292</v>
          </cell>
          <cell r="C2298" t="str">
            <v>KY-312</v>
          </cell>
          <cell r="D2298">
            <v>4</v>
          </cell>
          <cell r="G2298" t="str">
            <v>RL4B23F33N5163114</v>
          </cell>
        </row>
        <row r="2299">
          <cell r="A2299">
            <v>2293</v>
          </cell>
          <cell r="C2299" t="str">
            <v>LB-272</v>
          </cell>
          <cell r="D2299">
            <v>8</v>
          </cell>
          <cell r="G2299" t="str">
            <v>RL4B28F32N5171573</v>
          </cell>
        </row>
        <row r="2300">
          <cell r="A2300">
            <v>2294</v>
          </cell>
          <cell r="C2300" t="str">
            <v>KY-312</v>
          </cell>
          <cell r="D2300">
            <v>5</v>
          </cell>
          <cell r="G2300" t="str">
            <v>RL4B23F35N5163115</v>
          </cell>
        </row>
        <row r="2301">
          <cell r="A2301">
            <v>2295</v>
          </cell>
          <cell r="C2301" t="str">
            <v>KU-242</v>
          </cell>
          <cell r="D2301">
            <v>6</v>
          </cell>
          <cell r="G2301" t="str">
            <v>RL4B28F34N5171574</v>
          </cell>
        </row>
        <row r="2302">
          <cell r="A2302">
            <v>2296</v>
          </cell>
          <cell r="C2302" t="str">
            <v>LB-272</v>
          </cell>
          <cell r="D2302">
            <v>9</v>
          </cell>
          <cell r="G2302" t="str">
            <v>RL4B28F36N5171575</v>
          </cell>
        </row>
        <row r="2303">
          <cell r="A2303">
            <v>2297</v>
          </cell>
          <cell r="C2303" t="str">
            <v>KY-312</v>
          </cell>
          <cell r="D2303">
            <v>6</v>
          </cell>
          <cell r="G2303" t="str">
            <v>RL4B23F37N5163116</v>
          </cell>
        </row>
        <row r="2304">
          <cell r="A2304">
            <v>2298</v>
          </cell>
          <cell r="C2304" t="str">
            <v>KU-242</v>
          </cell>
          <cell r="D2304">
            <v>7</v>
          </cell>
          <cell r="G2304" t="str">
            <v>RL4B28F38N5171576</v>
          </cell>
        </row>
        <row r="2305">
          <cell r="A2305">
            <v>2299</v>
          </cell>
          <cell r="C2305" t="str">
            <v>KY-312</v>
          </cell>
          <cell r="D2305">
            <v>7</v>
          </cell>
          <cell r="G2305" t="str">
            <v>RL4B23F39N5163117</v>
          </cell>
        </row>
        <row r="2306">
          <cell r="A2306">
            <v>2300</v>
          </cell>
          <cell r="C2306" t="str">
            <v>LB-272</v>
          </cell>
          <cell r="D2306">
            <v>10</v>
          </cell>
          <cell r="G2306" t="str">
            <v>RL4B28F3XN5171577</v>
          </cell>
        </row>
        <row r="2307">
          <cell r="A2307">
            <v>2301</v>
          </cell>
          <cell r="C2307" t="str">
            <v>KY-312</v>
          </cell>
          <cell r="D2307">
            <v>8</v>
          </cell>
          <cell r="G2307" t="str">
            <v>RL4B23F30N5163118</v>
          </cell>
        </row>
        <row r="2308">
          <cell r="A2308">
            <v>2302</v>
          </cell>
          <cell r="C2308" t="str">
            <v>KU-242</v>
          </cell>
          <cell r="D2308">
            <v>8</v>
          </cell>
          <cell r="G2308" t="str">
            <v>RL4B28F31N5171578</v>
          </cell>
        </row>
        <row r="2309">
          <cell r="A2309">
            <v>2303</v>
          </cell>
          <cell r="C2309" t="str">
            <v>LB-273</v>
          </cell>
          <cell r="D2309">
            <v>1</v>
          </cell>
          <cell r="G2309" t="str">
            <v>RL4B28F33N5171579</v>
          </cell>
        </row>
        <row r="2310">
          <cell r="A2310">
            <v>2304</v>
          </cell>
          <cell r="C2310" t="str">
            <v>KY-312</v>
          </cell>
          <cell r="D2310">
            <v>9</v>
          </cell>
          <cell r="G2310" t="str">
            <v>RL4B23F32N5163119</v>
          </cell>
        </row>
        <row r="2311">
          <cell r="A2311">
            <v>2305</v>
          </cell>
          <cell r="C2311" t="str">
            <v>KY-312</v>
          </cell>
          <cell r="D2311">
            <v>10</v>
          </cell>
          <cell r="G2311" t="str">
            <v>RL4B23F39N5163120</v>
          </cell>
        </row>
        <row r="2312">
          <cell r="A2312">
            <v>2306</v>
          </cell>
          <cell r="C2312" t="str">
            <v>KU-242</v>
          </cell>
          <cell r="D2312">
            <v>9</v>
          </cell>
          <cell r="G2312" t="str">
            <v>RL4B28F3XN5171580</v>
          </cell>
        </row>
        <row r="2313">
          <cell r="A2313">
            <v>2307</v>
          </cell>
          <cell r="C2313" t="str">
            <v>LB-273</v>
          </cell>
          <cell r="D2313">
            <v>2</v>
          </cell>
          <cell r="G2313" t="str">
            <v>RL4B28F31N5171581</v>
          </cell>
        </row>
        <row r="2314">
          <cell r="A2314">
            <v>2308</v>
          </cell>
          <cell r="C2314" t="str">
            <v>KY-313</v>
          </cell>
          <cell r="D2314">
            <v>1</v>
          </cell>
          <cell r="G2314" t="str">
            <v>RL4B23F30N5163121</v>
          </cell>
        </row>
        <row r="2315">
          <cell r="A2315">
            <v>2309</v>
          </cell>
          <cell r="C2315" t="str">
            <v>LB-273</v>
          </cell>
          <cell r="D2315">
            <v>3</v>
          </cell>
          <cell r="G2315" t="str">
            <v>RL4B28F33N5171582</v>
          </cell>
        </row>
        <row r="2316">
          <cell r="A2316">
            <v>2310</v>
          </cell>
          <cell r="C2316" t="str">
            <v>KU-242</v>
          </cell>
          <cell r="D2316">
            <v>10</v>
          </cell>
          <cell r="G2316" t="str">
            <v>RL4B28F35N5171583</v>
          </cell>
        </row>
        <row r="2317">
          <cell r="A2317">
            <v>2311</v>
          </cell>
          <cell r="C2317" t="str">
            <v>KY-313</v>
          </cell>
          <cell r="D2317">
            <v>2</v>
          </cell>
          <cell r="G2317" t="str">
            <v>RL4B23F32N5163122</v>
          </cell>
        </row>
        <row r="2318">
          <cell r="A2318">
            <v>2312</v>
          </cell>
          <cell r="C2318" t="str">
            <v>KY-313</v>
          </cell>
          <cell r="D2318">
            <v>3</v>
          </cell>
          <cell r="G2318" t="str">
            <v>RL4B23F34N5163123</v>
          </cell>
        </row>
        <row r="2319">
          <cell r="A2319">
            <v>2313</v>
          </cell>
          <cell r="C2319" t="str">
            <v>LB-273</v>
          </cell>
          <cell r="D2319">
            <v>4</v>
          </cell>
          <cell r="G2319" t="str">
            <v>RL4B28F37N5171584</v>
          </cell>
        </row>
        <row r="2320">
          <cell r="A2320">
            <v>2314</v>
          </cell>
          <cell r="C2320" t="str">
            <v>KU-243</v>
          </cell>
          <cell r="D2320">
            <v>1</v>
          </cell>
          <cell r="G2320" t="str">
            <v>RL4B28F39N5171585</v>
          </cell>
        </row>
        <row r="2321">
          <cell r="A2321">
            <v>2315</v>
          </cell>
          <cell r="C2321" t="str">
            <v>KY-313</v>
          </cell>
          <cell r="D2321">
            <v>4</v>
          </cell>
          <cell r="G2321" t="str">
            <v>RL4B23F36N5163124</v>
          </cell>
        </row>
        <row r="2322">
          <cell r="A2322">
            <v>2316</v>
          </cell>
          <cell r="C2322" t="str">
            <v>LB-273</v>
          </cell>
          <cell r="D2322">
            <v>5</v>
          </cell>
          <cell r="G2322" t="str">
            <v>RL4B28F30N5171586</v>
          </cell>
        </row>
        <row r="2323">
          <cell r="A2323">
            <v>2317</v>
          </cell>
          <cell r="C2323" t="str">
            <v>KY-313</v>
          </cell>
          <cell r="D2323">
            <v>5</v>
          </cell>
          <cell r="G2323" t="str">
            <v>RL4B23F38N5163125</v>
          </cell>
        </row>
        <row r="2324">
          <cell r="A2324">
            <v>2318</v>
          </cell>
          <cell r="C2324" t="str">
            <v>KU-243</v>
          </cell>
          <cell r="D2324">
            <v>2</v>
          </cell>
          <cell r="G2324" t="str">
            <v>RL4B28F32N5171587</v>
          </cell>
        </row>
        <row r="2325">
          <cell r="A2325">
            <v>2319</v>
          </cell>
          <cell r="C2325" t="str">
            <v>KY-313</v>
          </cell>
          <cell r="D2325">
            <v>6</v>
          </cell>
          <cell r="G2325" t="str">
            <v>RL4B23F3XN5163126</v>
          </cell>
        </row>
        <row r="2326">
          <cell r="A2326">
            <v>2320</v>
          </cell>
          <cell r="C2326" t="str">
            <v>LB-273</v>
          </cell>
          <cell r="D2326">
            <v>6</v>
          </cell>
          <cell r="G2326" t="str">
            <v>RL4B28F34N5171588</v>
          </cell>
        </row>
        <row r="2327">
          <cell r="A2327">
            <v>2321</v>
          </cell>
          <cell r="C2327" t="str">
            <v>KU-243</v>
          </cell>
          <cell r="D2327">
            <v>3</v>
          </cell>
          <cell r="G2327" t="str">
            <v>RL4B28F36N5171589</v>
          </cell>
        </row>
        <row r="2328">
          <cell r="A2328">
            <v>2322</v>
          </cell>
          <cell r="C2328" t="str">
            <v>KY-313</v>
          </cell>
          <cell r="D2328">
            <v>7</v>
          </cell>
          <cell r="G2328" t="str">
            <v>RL4B23F31N5163127</v>
          </cell>
        </row>
        <row r="2329">
          <cell r="A2329">
            <v>2323</v>
          </cell>
          <cell r="C2329" t="str">
            <v>LB-273</v>
          </cell>
          <cell r="D2329">
            <v>7</v>
          </cell>
          <cell r="G2329" t="str">
            <v>RL4B28F32N5171590</v>
          </cell>
        </row>
        <row r="2330">
          <cell r="A2330">
            <v>2324</v>
          </cell>
          <cell r="C2330" t="str">
            <v>KY-313</v>
          </cell>
          <cell r="D2330">
            <v>8</v>
          </cell>
          <cell r="G2330" t="str">
            <v>RL4B23F33N5163128</v>
          </cell>
        </row>
        <row r="2331">
          <cell r="A2331">
            <v>2325</v>
          </cell>
          <cell r="C2331" t="str">
            <v>KU-243</v>
          </cell>
          <cell r="D2331">
            <v>4</v>
          </cell>
          <cell r="G2331" t="str">
            <v>RL4B28F34N5171591</v>
          </cell>
        </row>
        <row r="2332">
          <cell r="A2332">
            <v>2326</v>
          </cell>
          <cell r="C2332" t="str">
            <v>LB-273</v>
          </cell>
          <cell r="D2332">
            <v>8</v>
          </cell>
          <cell r="G2332" t="str">
            <v>RL4B28F36N5171592</v>
          </cell>
        </row>
        <row r="2333">
          <cell r="A2333">
            <v>2327</v>
          </cell>
          <cell r="C2333" t="str">
            <v>KY-313</v>
          </cell>
          <cell r="D2333">
            <v>9</v>
          </cell>
          <cell r="G2333" t="str">
            <v>RL4B23F35N5163129</v>
          </cell>
        </row>
        <row r="2334">
          <cell r="A2334">
            <v>2328</v>
          </cell>
          <cell r="C2334" t="str">
            <v>KY-313</v>
          </cell>
          <cell r="D2334">
            <v>10</v>
          </cell>
          <cell r="G2334" t="str">
            <v>RL4B23F31N5163130</v>
          </cell>
        </row>
        <row r="2335">
          <cell r="A2335">
            <v>2329</v>
          </cell>
          <cell r="C2335" t="str">
            <v>KU-243</v>
          </cell>
          <cell r="D2335">
            <v>5</v>
          </cell>
          <cell r="G2335" t="str">
            <v>RL4B28F38N5171593</v>
          </cell>
        </row>
        <row r="2336">
          <cell r="A2336">
            <v>2330</v>
          </cell>
          <cell r="C2336" t="str">
            <v>LB-273</v>
          </cell>
          <cell r="D2336">
            <v>9</v>
          </cell>
          <cell r="G2336" t="str">
            <v>RL4B28F3XN5171594</v>
          </cell>
        </row>
        <row r="2337">
          <cell r="A2337">
            <v>2331</v>
          </cell>
          <cell r="C2337" t="str">
            <v>KY-314</v>
          </cell>
          <cell r="D2337">
            <v>1</v>
          </cell>
          <cell r="G2337" t="str">
            <v>RL4B23F33N5163131</v>
          </cell>
        </row>
        <row r="2338">
          <cell r="A2338">
            <v>2332</v>
          </cell>
          <cell r="C2338" t="str">
            <v>LB-273</v>
          </cell>
          <cell r="D2338">
            <v>10</v>
          </cell>
          <cell r="G2338" t="str">
            <v>RL4B28F31N5171595</v>
          </cell>
        </row>
        <row r="2339">
          <cell r="A2339">
            <v>2333</v>
          </cell>
          <cell r="C2339" t="str">
            <v>KU-243</v>
          </cell>
          <cell r="D2339">
            <v>6</v>
          </cell>
          <cell r="G2339" t="str">
            <v>RL4B28F33N5171596</v>
          </cell>
        </row>
        <row r="2340">
          <cell r="A2340">
            <v>2334</v>
          </cell>
          <cell r="C2340" t="str">
            <v>KY-314</v>
          </cell>
          <cell r="D2340">
            <v>2</v>
          </cell>
          <cell r="G2340" t="str">
            <v>RL4B23F35N5163132</v>
          </cell>
        </row>
        <row r="2341">
          <cell r="A2341">
            <v>2335</v>
          </cell>
          <cell r="C2341" t="str">
            <v>KY-314</v>
          </cell>
          <cell r="D2341">
            <v>3</v>
          </cell>
          <cell r="G2341" t="str">
            <v>RL4B23F37N5163133</v>
          </cell>
        </row>
        <row r="2342">
          <cell r="A2342">
            <v>2336</v>
          </cell>
          <cell r="C2342" t="str">
            <v>LB-274</v>
          </cell>
          <cell r="D2342">
            <v>1</v>
          </cell>
          <cell r="G2342" t="str">
            <v>RL4B28F35N5171597</v>
          </cell>
        </row>
        <row r="2343">
          <cell r="A2343">
            <v>2337</v>
          </cell>
          <cell r="C2343" t="str">
            <v>KU-243</v>
          </cell>
          <cell r="D2343">
            <v>7</v>
          </cell>
          <cell r="G2343" t="str">
            <v>RL4B28F37N5171598</v>
          </cell>
        </row>
        <row r="2344">
          <cell r="A2344">
            <v>2338</v>
          </cell>
          <cell r="C2344" t="str">
            <v>KY-314</v>
          </cell>
          <cell r="D2344">
            <v>4</v>
          </cell>
          <cell r="G2344" t="str">
            <v>RL4B23F39N5163134</v>
          </cell>
        </row>
        <row r="2345">
          <cell r="A2345">
            <v>2339</v>
          </cell>
          <cell r="C2345" t="str">
            <v>LB-274</v>
          </cell>
          <cell r="D2345">
            <v>2</v>
          </cell>
          <cell r="G2345" t="str">
            <v>RL4B28F39N5171599</v>
          </cell>
        </row>
        <row r="2346">
          <cell r="A2346">
            <v>2340</v>
          </cell>
          <cell r="C2346" t="str">
            <v>KY-314</v>
          </cell>
          <cell r="D2346">
            <v>5</v>
          </cell>
          <cell r="G2346" t="str">
            <v>RL4B23F30N5163135</v>
          </cell>
        </row>
        <row r="2347">
          <cell r="A2347">
            <v>2341</v>
          </cell>
          <cell r="C2347" t="str">
            <v>KU-243</v>
          </cell>
          <cell r="D2347">
            <v>8</v>
          </cell>
          <cell r="G2347" t="str">
            <v>RL4B28F31N5171600</v>
          </cell>
        </row>
        <row r="2348">
          <cell r="A2348">
            <v>2342</v>
          </cell>
          <cell r="C2348" t="str">
            <v>KY-314</v>
          </cell>
          <cell r="D2348">
            <v>6</v>
          </cell>
          <cell r="G2348" t="str">
            <v>RL4B23F32N5163136</v>
          </cell>
        </row>
        <row r="2349">
          <cell r="A2349">
            <v>2343</v>
          </cell>
          <cell r="C2349" t="str">
            <v>LB-274</v>
          </cell>
          <cell r="D2349">
            <v>3</v>
          </cell>
          <cell r="G2349" t="str">
            <v>RL4B28F33N5171601</v>
          </cell>
        </row>
        <row r="2350">
          <cell r="A2350">
            <v>2344</v>
          </cell>
          <cell r="C2350" t="str">
            <v>KU-243</v>
          </cell>
          <cell r="D2350">
            <v>9</v>
          </cell>
          <cell r="G2350" t="str">
            <v>RL4B28F35N5171602</v>
          </cell>
        </row>
        <row r="2351">
          <cell r="A2351">
            <v>2345</v>
          </cell>
          <cell r="C2351" t="str">
            <v>KY-314</v>
          </cell>
          <cell r="D2351">
            <v>7</v>
          </cell>
          <cell r="G2351" t="str">
            <v>RL4B23F34N5163137</v>
          </cell>
        </row>
        <row r="2352">
          <cell r="A2352">
            <v>2346</v>
          </cell>
          <cell r="C2352" t="str">
            <v>LB-274</v>
          </cell>
          <cell r="D2352">
            <v>4</v>
          </cell>
          <cell r="G2352" t="str">
            <v>RL4B28F37N5171603</v>
          </cell>
        </row>
        <row r="2353">
          <cell r="A2353">
            <v>2347</v>
          </cell>
          <cell r="C2353" t="str">
            <v>KY-314</v>
          </cell>
          <cell r="D2353">
            <v>8</v>
          </cell>
          <cell r="G2353" t="str">
            <v>RL4B23F36N5163138</v>
          </cell>
        </row>
        <row r="2354">
          <cell r="A2354">
            <v>2348</v>
          </cell>
          <cell r="C2354" t="str">
            <v>KU-243</v>
          </cell>
          <cell r="D2354">
            <v>10</v>
          </cell>
          <cell r="G2354" t="str">
            <v>RL4B28F39N5171604</v>
          </cell>
        </row>
        <row r="2355">
          <cell r="A2355">
            <v>2349</v>
          </cell>
          <cell r="C2355" t="str">
            <v>KY-314</v>
          </cell>
          <cell r="D2355">
            <v>9</v>
          </cell>
          <cell r="G2355" t="str">
            <v>RL4B23F38N5163139</v>
          </cell>
        </row>
        <row r="2356">
          <cell r="A2356">
            <v>2350</v>
          </cell>
          <cell r="C2356" t="str">
            <v>LB-274</v>
          </cell>
          <cell r="D2356">
            <v>5</v>
          </cell>
          <cell r="G2356" t="str">
            <v>RL4B28F30N5171605</v>
          </cell>
        </row>
        <row r="2357">
          <cell r="A2357">
            <v>2351</v>
          </cell>
          <cell r="C2357" t="str">
            <v>KY-314</v>
          </cell>
          <cell r="D2357">
            <v>10</v>
          </cell>
          <cell r="G2357" t="str">
            <v>RL4B23F34N5163140</v>
          </cell>
        </row>
        <row r="2358">
          <cell r="A2358">
            <v>2352</v>
          </cell>
          <cell r="C2358" t="str">
            <v>KU-244</v>
          </cell>
          <cell r="D2358">
            <v>1</v>
          </cell>
          <cell r="G2358" t="str">
            <v>RL4B28F32N5171606</v>
          </cell>
        </row>
        <row r="2359">
          <cell r="A2359">
            <v>2353</v>
          </cell>
          <cell r="C2359" t="str">
            <v>LB-274</v>
          </cell>
          <cell r="D2359">
            <v>6</v>
          </cell>
          <cell r="G2359" t="str">
            <v>RL4B28F34N5171607</v>
          </cell>
        </row>
        <row r="2360">
          <cell r="A2360">
            <v>2354</v>
          </cell>
          <cell r="C2360" t="str">
            <v>KY-315</v>
          </cell>
          <cell r="D2360">
            <v>1</v>
          </cell>
          <cell r="G2360" t="str">
            <v>RL4B23F36N5163141</v>
          </cell>
        </row>
        <row r="2361">
          <cell r="A2361">
            <v>2355</v>
          </cell>
          <cell r="C2361" t="str">
            <v>KY-315</v>
          </cell>
          <cell r="D2361">
            <v>2</v>
          </cell>
          <cell r="G2361" t="str">
            <v>RL4B23F38N5163142</v>
          </cell>
        </row>
        <row r="2362">
          <cell r="A2362">
            <v>2356</v>
          </cell>
          <cell r="C2362" t="str">
            <v>KU-244</v>
          </cell>
          <cell r="D2362">
            <v>2</v>
          </cell>
          <cell r="G2362" t="str">
            <v>RL4B28F36N5171608</v>
          </cell>
        </row>
        <row r="2363">
          <cell r="A2363">
            <v>2357</v>
          </cell>
          <cell r="C2363" t="str">
            <v>LB-274</v>
          </cell>
          <cell r="D2363">
            <v>7</v>
          </cell>
          <cell r="G2363" t="str">
            <v>RL4B28F38N5171609</v>
          </cell>
        </row>
        <row r="2364">
          <cell r="A2364">
            <v>2358</v>
          </cell>
          <cell r="C2364" t="str">
            <v>KY-315</v>
          </cell>
          <cell r="D2364">
            <v>3</v>
          </cell>
          <cell r="G2364" t="str">
            <v>RL4B23F3XN5163143</v>
          </cell>
        </row>
        <row r="2365">
          <cell r="A2365">
            <v>2359</v>
          </cell>
          <cell r="C2365" t="str">
            <v>LB-274</v>
          </cell>
          <cell r="D2365">
            <v>8</v>
          </cell>
          <cell r="G2365" t="str">
            <v>RL4B28F34N5171610</v>
          </cell>
        </row>
        <row r="2366">
          <cell r="A2366">
            <v>2360</v>
          </cell>
          <cell r="C2366" t="str">
            <v>KU-244</v>
          </cell>
          <cell r="D2366">
            <v>3</v>
          </cell>
          <cell r="G2366" t="str">
            <v>RL4B28F36N5171611</v>
          </cell>
        </row>
        <row r="2367">
          <cell r="A2367">
            <v>2361</v>
          </cell>
          <cell r="C2367" t="str">
            <v>KY-315</v>
          </cell>
          <cell r="D2367">
            <v>4</v>
          </cell>
          <cell r="G2367" t="str">
            <v>RL4B23F31N5163144</v>
          </cell>
        </row>
        <row r="2368">
          <cell r="A2368">
            <v>2362</v>
          </cell>
          <cell r="C2368" t="str">
            <v>KY-315</v>
          </cell>
          <cell r="D2368">
            <v>5</v>
          </cell>
          <cell r="G2368" t="str">
            <v>RL4B23F33N5163145</v>
          </cell>
        </row>
        <row r="2369">
          <cell r="A2369">
            <v>2363</v>
          </cell>
          <cell r="C2369" t="str">
            <v>LB-274</v>
          </cell>
          <cell r="D2369">
            <v>9</v>
          </cell>
          <cell r="G2369" t="str">
            <v>RL4B28F38N5171612</v>
          </cell>
        </row>
        <row r="2370">
          <cell r="A2370">
            <v>2364</v>
          </cell>
          <cell r="C2370" t="str">
            <v>KU-244</v>
          </cell>
          <cell r="D2370">
            <v>4</v>
          </cell>
          <cell r="G2370" t="str">
            <v>RL4B28F3XN5171613</v>
          </cell>
        </row>
        <row r="2371">
          <cell r="A2371">
            <v>2365</v>
          </cell>
          <cell r="C2371" t="str">
            <v>KY-315</v>
          </cell>
          <cell r="D2371">
            <v>6</v>
          </cell>
          <cell r="G2371" t="str">
            <v>RL4B23F35N5163146</v>
          </cell>
        </row>
        <row r="2372">
          <cell r="A2372">
            <v>2366</v>
          </cell>
          <cell r="C2372" t="str">
            <v>LB-274</v>
          </cell>
          <cell r="D2372">
            <v>10</v>
          </cell>
          <cell r="G2372" t="str">
            <v>RL4B28F31N5171614</v>
          </cell>
        </row>
        <row r="2373">
          <cell r="A2373">
            <v>2367</v>
          </cell>
          <cell r="C2373" t="str">
            <v>KY-315</v>
          </cell>
          <cell r="D2373">
            <v>7</v>
          </cell>
          <cell r="G2373" t="str">
            <v>RL4B23F37N5163147</v>
          </cell>
        </row>
        <row r="2374">
          <cell r="A2374">
            <v>2368</v>
          </cell>
          <cell r="C2374" t="str">
            <v>KU-244</v>
          </cell>
          <cell r="D2374">
            <v>5</v>
          </cell>
          <cell r="G2374" t="str">
            <v>RL4B28F33N5171615</v>
          </cell>
        </row>
        <row r="2375">
          <cell r="A2375">
            <v>2369</v>
          </cell>
          <cell r="C2375" t="str">
            <v>LB-275</v>
          </cell>
          <cell r="D2375">
            <v>1</v>
          </cell>
          <cell r="G2375" t="str">
            <v>RL4B28F35N5171616</v>
          </cell>
        </row>
        <row r="2376">
          <cell r="A2376">
            <v>2370</v>
          </cell>
          <cell r="C2376" t="str">
            <v>KY-315</v>
          </cell>
          <cell r="D2376">
            <v>8</v>
          </cell>
          <cell r="G2376" t="str">
            <v>RL4B23F39N5163148</v>
          </cell>
        </row>
        <row r="2377">
          <cell r="A2377">
            <v>2371</v>
          </cell>
          <cell r="C2377" t="str">
            <v>KU-244</v>
          </cell>
          <cell r="D2377">
            <v>6</v>
          </cell>
          <cell r="G2377" t="str">
            <v>RL4B28F37N5171617</v>
          </cell>
        </row>
        <row r="2378">
          <cell r="A2378">
            <v>2372</v>
          </cell>
          <cell r="C2378" t="str">
            <v>KY-315</v>
          </cell>
          <cell r="D2378">
            <v>9</v>
          </cell>
          <cell r="G2378" t="str">
            <v>RL4B23F30N5163149</v>
          </cell>
        </row>
        <row r="2379">
          <cell r="A2379">
            <v>2373</v>
          </cell>
          <cell r="C2379" t="str">
            <v>LB-275</v>
          </cell>
          <cell r="D2379">
            <v>2</v>
          </cell>
          <cell r="G2379" t="str">
            <v>RL4B28F39N5171618</v>
          </cell>
        </row>
        <row r="2380">
          <cell r="A2380">
            <v>2374</v>
          </cell>
          <cell r="C2380" t="str">
            <v>KY-315</v>
          </cell>
          <cell r="D2380">
            <v>10</v>
          </cell>
          <cell r="G2380" t="str">
            <v>RL4B23F37N5163150</v>
          </cell>
        </row>
        <row r="2381">
          <cell r="A2381">
            <v>2375</v>
          </cell>
          <cell r="C2381" t="str">
            <v>KU-244</v>
          </cell>
          <cell r="D2381">
            <v>7</v>
          </cell>
          <cell r="G2381" t="str">
            <v>RL4B28F30N5171619</v>
          </cell>
        </row>
        <row r="2382">
          <cell r="A2382">
            <v>2376</v>
          </cell>
          <cell r="C2382" t="str">
            <v>LB-275</v>
          </cell>
          <cell r="D2382">
            <v>3</v>
          </cell>
          <cell r="G2382" t="str">
            <v>RL4B28F37N5171620</v>
          </cell>
        </row>
        <row r="2383">
          <cell r="A2383">
            <v>2377</v>
          </cell>
          <cell r="C2383" t="str">
            <v>KY-316</v>
          </cell>
          <cell r="D2383">
            <v>1</v>
          </cell>
          <cell r="G2383" t="str">
            <v>RL4B23F39N5163151</v>
          </cell>
        </row>
        <row r="2384">
          <cell r="A2384">
            <v>2378</v>
          </cell>
          <cell r="C2384" t="str">
            <v>KY-316</v>
          </cell>
          <cell r="D2384">
            <v>2</v>
          </cell>
          <cell r="G2384" t="str">
            <v>RL4B23F30N5163152</v>
          </cell>
        </row>
        <row r="2385">
          <cell r="A2385">
            <v>2379</v>
          </cell>
          <cell r="C2385" t="str">
            <v>KU-244</v>
          </cell>
          <cell r="D2385">
            <v>8</v>
          </cell>
          <cell r="G2385" t="str">
            <v>RL4B28F39N5171621</v>
          </cell>
        </row>
        <row r="2386">
          <cell r="A2386">
            <v>2380</v>
          </cell>
          <cell r="C2386" t="str">
            <v>LB-275</v>
          </cell>
          <cell r="D2386">
            <v>4</v>
          </cell>
          <cell r="G2386" t="str">
            <v>RL4B28F30N5171622</v>
          </cell>
        </row>
        <row r="2387">
          <cell r="A2387">
            <v>2381</v>
          </cell>
          <cell r="C2387" t="str">
            <v>KY-316</v>
          </cell>
          <cell r="D2387">
            <v>3</v>
          </cell>
          <cell r="G2387" t="str">
            <v>RL4B23F32N5163153</v>
          </cell>
        </row>
        <row r="2388">
          <cell r="A2388">
            <v>2382</v>
          </cell>
          <cell r="C2388" t="str">
            <v>LB-275</v>
          </cell>
          <cell r="D2388">
            <v>5</v>
          </cell>
          <cell r="G2388" t="str">
            <v>RL4B28F32N5171623</v>
          </cell>
        </row>
        <row r="2389">
          <cell r="A2389">
            <v>2383</v>
          </cell>
          <cell r="C2389" t="str">
            <v>KU-244</v>
          </cell>
          <cell r="D2389">
            <v>9</v>
          </cell>
          <cell r="G2389" t="str">
            <v>RL4B28F34N5171624</v>
          </cell>
        </row>
        <row r="2390">
          <cell r="A2390">
            <v>2384</v>
          </cell>
          <cell r="C2390" t="str">
            <v>KY-316</v>
          </cell>
          <cell r="D2390">
            <v>4</v>
          </cell>
          <cell r="G2390" t="str">
            <v>RL4B23F34N5163154</v>
          </cell>
        </row>
        <row r="2391">
          <cell r="A2391">
            <v>2385</v>
          </cell>
          <cell r="C2391" t="str">
            <v>KY-316</v>
          </cell>
          <cell r="D2391">
            <v>5</v>
          </cell>
          <cell r="G2391" t="str">
            <v>RL4B23F36N5163155</v>
          </cell>
        </row>
        <row r="2392">
          <cell r="A2392">
            <v>2386</v>
          </cell>
          <cell r="C2392" t="str">
            <v>LB-275</v>
          </cell>
          <cell r="D2392">
            <v>6</v>
          </cell>
          <cell r="G2392" t="str">
            <v>RL4B28F36N5171625</v>
          </cell>
        </row>
        <row r="2393">
          <cell r="A2393">
            <v>2387</v>
          </cell>
          <cell r="C2393" t="str">
            <v>KU-244</v>
          </cell>
          <cell r="D2393">
            <v>10</v>
          </cell>
          <cell r="G2393" t="str">
            <v>RL4B28F38N5171626</v>
          </cell>
        </row>
        <row r="2394">
          <cell r="A2394">
            <v>2388</v>
          </cell>
          <cell r="C2394" t="str">
            <v>KY-316</v>
          </cell>
          <cell r="D2394">
            <v>6</v>
          </cell>
          <cell r="G2394" t="str">
            <v>RL4B23F38N5163156</v>
          </cell>
        </row>
        <row r="2395">
          <cell r="A2395">
            <v>2389</v>
          </cell>
          <cell r="C2395" t="str">
            <v>LB-275</v>
          </cell>
          <cell r="D2395">
            <v>7</v>
          </cell>
          <cell r="G2395" t="str">
            <v>RL4B28F3XN5171627</v>
          </cell>
        </row>
        <row r="2396">
          <cell r="A2396">
            <v>2390</v>
          </cell>
          <cell r="C2396" t="str">
            <v>KY-316</v>
          </cell>
          <cell r="D2396">
            <v>7</v>
          </cell>
          <cell r="G2396" t="str">
            <v>RL4B23F3XN5163157</v>
          </cell>
        </row>
        <row r="2397">
          <cell r="A2397">
            <v>2391</v>
          </cell>
          <cell r="C2397" t="str">
            <v>KU-245</v>
          </cell>
          <cell r="D2397">
            <v>1</v>
          </cell>
          <cell r="G2397" t="str">
            <v>RL4B28F31N5171628</v>
          </cell>
        </row>
        <row r="2398">
          <cell r="A2398">
            <v>2392</v>
          </cell>
          <cell r="C2398" t="str">
            <v>KY-316</v>
          </cell>
          <cell r="D2398">
            <v>8</v>
          </cell>
          <cell r="G2398" t="str">
            <v>RL4B23F31N5163158</v>
          </cell>
        </row>
        <row r="2399">
          <cell r="A2399">
            <v>2393</v>
          </cell>
          <cell r="C2399" t="str">
            <v>LB-275</v>
          </cell>
          <cell r="D2399">
            <v>8</v>
          </cell>
          <cell r="G2399" t="str">
            <v>RL4B28F33N5171629</v>
          </cell>
        </row>
        <row r="2400">
          <cell r="A2400">
            <v>2394</v>
          </cell>
          <cell r="C2400" t="str">
            <v>KU-245</v>
          </cell>
          <cell r="D2400">
            <v>2</v>
          </cell>
          <cell r="G2400" t="str">
            <v>RL4B28F3XN5171630</v>
          </cell>
        </row>
        <row r="2401">
          <cell r="A2401">
            <v>2395</v>
          </cell>
          <cell r="C2401" t="str">
            <v>KY-316</v>
          </cell>
          <cell r="D2401">
            <v>9</v>
          </cell>
          <cell r="G2401" t="str">
            <v>RL4B23F33N5163159</v>
          </cell>
        </row>
        <row r="2402">
          <cell r="A2402">
            <v>2396</v>
          </cell>
          <cell r="C2402" t="str">
            <v>LB-275</v>
          </cell>
          <cell r="D2402">
            <v>9</v>
          </cell>
          <cell r="G2402" t="str">
            <v>RL4B28F31N5171631</v>
          </cell>
        </row>
        <row r="2403">
          <cell r="A2403">
            <v>2397</v>
          </cell>
          <cell r="C2403" t="str">
            <v>KY-316</v>
          </cell>
          <cell r="D2403">
            <v>10</v>
          </cell>
          <cell r="G2403" t="str">
            <v>RL4B23F3XN5163160</v>
          </cell>
        </row>
        <row r="2404">
          <cell r="A2404">
            <v>2398</v>
          </cell>
          <cell r="C2404" t="str">
            <v>KU-245</v>
          </cell>
          <cell r="D2404">
            <v>3</v>
          </cell>
          <cell r="G2404" t="str">
            <v>RL4B28F33N5171632</v>
          </cell>
        </row>
        <row r="2405">
          <cell r="A2405">
            <v>2399</v>
          </cell>
          <cell r="C2405" t="str">
            <v>KY-317</v>
          </cell>
          <cell r="D2405">
            <v>1</v>
          </cell>
          <cell r="G2405" t="str">
            <v>RL4B23F31N5163161</v>
          </cell>
        </row>
        <row r="2406">
          <cell r="A2406">
            <v>2400</v>
          </cell>
          <cell r="C2406" t="str">
            <v>LB-275</v>
          </cell>
          <cell r="D2406">
            <v>10</v>
          </cell>
          <cell r="G2406" t="str">
            <v>RL4B28F35N5171633</v>
          </cell>
        </row>
        <row r="2407">
          <cell r="A2407">
            <v>2401</v>
          </cell>
          <cell r="C2407" t="str">
            <v>KY-317</v>
          </cell>
          <cell r="D2407">
            <v>2</v>
          </cell>
          <cell r="G2407" t="str">
            <v>RL4B23F33N5163162</v>
          </cell>
        </row>
        <row r="2408">
          <cell r="A2408">
            <v>2402</v>
          </cell>
          <cell r="C2408" t="str">
            <v>KU-245</v>
          </cell>
          <cell r="D2408">
            <v>4</v>
          </cell>
          <cell r="G2408" t="str">
            <v>RL4B28F37N5171634</v>
          </cell>
        </row>
        <row r="2409">
          <cell r="A2409">
            <v>2403</v>
          </cell>
          <cell r="C2409" t="str">
            <v>LB-276</v>
          </cell>
          <cell r="D2409">
            <v>1</v>
          </cell>
          <cell r="G2409" t="str">
            <v>RL4B28F39N5171635</v>
          </cell>
        </row>
        <row r="2410">
          <cell r="A2410">
            <v>2404</v>
          </cell>
          <cell r="C2410" t="str">
            <v>KY-317</v>
          </cell>
          <cell r="D2410">
            <v>3</v>
          </cell>
          <cell r="G2410" t="str">
            <v>RL4B23F35N5163163</v>
          </cell>
        </row>
        <row r="2411">
          <cell r="A2411">
            <v>2405</v>
          </cell>
          <cell r="C2411" t="str">
            <v>KY-317</v>
          </cell>
          <cell r="D2411">
            <v>4</v>
          </cell>
          <cell r="G2411" t="str">
            <v>RL4B23F37N5163164</v>
          </cell>
        </row>
        <row r="2412">
          <cell r="A2412">
            <v>2406</v>
          </cell>
          <cell r="C2412" t="str">
            <v>KU-245</v>
          </cell>
          <cell r="D2412">
            <v>5</v>
          </cell>
          <cell r="G2412" t="str">
            <v>RL4B28F30N5171636</v>
          </cell>
        </row>
        <row r="2413">
          <cell r="A2413">
            <v>2407</v>
          </cell>
          <cell r="C2413" t="str">
            <v>LB-276</v>
          </cell>
          <cell r="D2413">
            <v>2</v>
          </cell>
          <cell r="G2413" t="str">
            <v>RL4B28F32N5171637</v>
          </cell>
        </row>
        <row r="2414">
          <cell r="A2414">
            <v>2408</v>
          </cell>
          <cell r="C2414" t="str">
            <v>KY-317</v>
          </cell>
          <cell r="D2414">
            <v>5</v>
          </cell>
          <cell r="G2414" t="str">
            <v>RL4B23F39N5163165</v>
          </cell>
        </row>
        <row r="2415">
          <cell r="A2415">
            <v>2409</v>
          </cell>
          <cell r="C2415" t="str">
            <v>LB-276</v>
          </cell>
          <cell r="D2415">
            <v>3</v>
          </cell>
          <cell r="G2415" t="str">
            <v>RL4B28F34N5171638</v>
          </cell>
        </row>
        <row r="2416">
          <cell r="A2416">
            <v>2410</v>
          </cell>
          <cell r="C2416" t="str">
            <v>KU-245</v>
          </cell>
          <cell r="D2416">
            <v>6</v>
          </cell>
          <cell r="G2416" t="str">
            <v>RL4B28F36N5171639</v>
          </cell>
        </row>
        <row r="2417">
          <cell r="A2417">
            <v>2411</v>
          </cell>
          <cell r="C2417" t="str">
            <v>KY-317</v>
          </cell>
          <cell r="D2417">
            <v>6</v>
          </cell>
          <cell r="G2417" t="str">
            <v>RL4B23F30N5163166</v>
          </cell>
        </row>
        <row r="2418">
          <cell r="A2418">
            <v>2412</v>
          </cell>
          <cell r="C2418" t="str">
            <v>LB-276</v>
          </cell>
          <cell r="D2418">
            <v>4</v>
          </cell>
          <cell r="G2418" t="str">
            <v>RL4B28F32N5171640</v>
          </cell>
        </row>
        <row r="2419">
          <cell r="A2419">
            <v>2413</v>
          </cell>
          <cell r="C2419" t="str">
            <v>KY-317</v>
          </cell>
          <cell r="D2419">
            <v>7</v>
          </cell>
          <cell r="G2419" t="str">
            <v>RL4B23F32N5163167</v>
          </cell>
        </row>
        <row r="2420">
          <cell r="A2420">
            <v>2414</v>
          </cell>
          <cell r="C2420" t="str">
            <v>KU-245</v>
          </cell>
          <cell r="D2420">
            <v>7</v>
          </cell>
          <cell r="G2420" t="str">
            <v>RL4B28F34N5171641</v>
          </cell>
        </row>
        <row r="2421">
          <cell r="A2421">
            <v>2415</v>
          </cell>
          <cell r="C2421" t="str">
            <v>KY-317</v>
          </cell>
          <cell r="D2421">
            <v>8</v>
          </cell>
          <cell r="G2421" t="str">
            <v>RL4B23F34N5163168</v>
          </cell>
        </row>
        <row r="2422">
          <cell r="A2422">
            <v>2416</v>
          </cell>
          <cell r="C2422" t="str">
            <v>LB-276</v>
          </cell>
          <cell r="D2422">
            <v>5</v>
          </cell>
          <cell r="G2422" t="str">
            <v>RL4B28F36N5171642</v>
          </cell>
        </row>
        <row r="2423">
          <cell r="A2423">
            <v>2417</v>
          </cell>
          <cell r="C2423" t="str">
            <v>KY-317</v>
          </cell>
          <cell r="D2423">
            <v>9</v>
          </cell>
          <cell r="G2423" t="str">
            <v>RL4B23F36N5163169</v>
          </cell>
        </row>
        <row r="2424">
          <cell r="A2424">
            <v>2418</v>
          </cell>
          <cell r="C2424" t="str">
            <v>KU-245</v>
          </cell>
          <cell r="D2424">
            <v>8</v>
          </cell>
          <cell r="G2424" t="str">
            <v>RL4B28F38N5171643</v>
          </cell>
        </row>
        <row r="2425">
          <cell r="A2425">
            <v>2419</v>
          </cell>
          <cell r="C2425" t="str">
            <v>LB-276</v>
          </cell>
          <cell r="D2425">
            <v>6</v>
          </cell>
          <cell r="G2425" t="str">
            <v>RL4B28F3XN5171644</v>
          </cell>
        </row>
        <row r="2426">
          <cell r="A2426">
            <v>2420</v>
          </cell>
          <cell r="C2426" t="str">
            <v>KY-317</v>
          </cell>
          <cell r="D2426">
            <v>10</v>
          </cell>
          <cell r="G2426" t="str">
            <v>RL4B23F32N5163170</v>
          </cell>
        </row>
        <row r="2427">
          <cell r="A2427">
            <v>2421</v>
          </cell>
          <cell r="C2427" t="str">
            <v>KU-245</v>
          </cell>
          <cell r="D2427">
            <v>9</v>
          </cell>
          <cell r="G2427" t="str">
            <v>RL4B28F31N5171645</v>
          </cell>
        </row>
        <row r="2428">
          <cell r="A2428">
            <v>2422</v>
          </cell>
          <cell r="C2428" t="str">
            <v>KY-318</v>
          </cell>
          <cell r="D2428">
            <v>1</v>
          </cell>
          <cell r="G2428" t="str">
            <v>RL4B23F34N5163171</v>
          </cell>
        </row>
        <row r="2429">
          <cell r="A2429">
            <v>2423</v>
          </cell>
          <cell r="C2429" t="str">
            <v>LB-276</v>
          </cell>
          <cell r="D2429">
            <v>7</v>
          </cell>
          <cell r="G2429" t="str">
            <v>RL4B28F33N5171646</v>
          </cell>
        </row>
        <row r="2430">
          <cell r="A2430">
            <v>2424</v>
          </cell>
          <cell r="C2430" t="str">
            <v>KY-318</v>
          </cell>
          <cell r="D2430">
            <v>2</v>
          </cell>
          <cell r="G2430" t="str">
            <v>RL4B23F36N5163172</v>
          </cell>
        </row>
        <row r="2431">
          <cell r="A2431">
            <v>2425</v>
          </cell>
          <cell r="C2431" t="str">
            <v>KU-245</v>
          </cell>
          <cell r="D2431">
            <v>10</v>
          </cell>
          <cell r="G2431" t="str">
            <v>RL4B28F35N5171647</v>
          </cell>
        </row>
        <row r="2432">
          <cell r="A2432">
            <v>2426</v>
          </cell>
          <cell r="C2432" t="str">
            <v>LB-276</v>
          </cell>
          <cell r="D2432">
            <v>8</v>
          </cell>
          <cell r="G2432" t="str">
            <v>RL4B28F37N5171648</v>
          </cell>
        </row>
        <row r="2433">
          <cell r="A2433">
            <v>2427</v>
          </cell>
          <cell r="C2433" t="str">
            <v>KY-318</v>
          </cell>
          <cell r="D2433">
            <v>3</v>
          </cell>
          <cell r="G2433" t="str">
            <v>RL4B23F38N5163173</v>
          </cell>
        </row>
        <row r="2434">
          <cell r="A2434">
            <v>2428</v>
          </cell>
          <cell r="C2434" t="str">
            <v>KY-318</v>
          </cell>
          <cell r="D2434">
            <v>4</v>
          </cell>
          <cell r="G2434" t="str">
            <v>RL4B23F3XN5163174</v>
          </cell>
        </row>
        <row r="2435">
          <cell r="A2435">
            <v>2429</v>
          </cell>
          <cell r="C2435" t="str">
            <v>KU-246</v>
          </cell>
          <cell r="D2435">
            <v>1</v>
          </cell>
          <cell r="G2435" t="str">
            <v>RL4B28F39N5171649</v>
          </cell>
        </row>
        <row r="2436">
          <cell r="A2436">
            <v>2430</v>
          </cell>
          <cell r="C2436" t="str">
            <v>LB-276</v>
          </cell>
          <cell r="D2436">
            <v>9</v>
          </cell>
          <cell r="G2436" t="str">
            <v>RL4B28F35N5171650</v>
          </cell>
        </row>
        <row r="2437">
          <cell r="A2437">
            <v>2431</v>
          </cell>
          <cell r="C2437" t="str">
            <v>KY-318</v>
          </cell>
          <cell r="D2437">
            <v>5</v>
          </cell>
          <cell r="G2437" t="str">
            <v>RL4B23F31N5163175</v>
          </cell>
        </row>
        <row r="2438">
          <cell r="A2438">
            <v>2432</v>
          </cell>
          <cell r="C2438" t="str">
            <v>LB-276</v>
          </cell>
          <cell r="D2438">
            <v>10</v>
          </cell>
          <cell r="G2438" t="str">
            <v>RL4B28F37N5171651</v>
          </cell>
        </row>
        <row r="2439">
          <cell r="A2439">
            <v>2433</v>
          </cell>
          <cell r="C2439" t="str">
            <v>KU-246</v>
          </cell>
          <cell r="D2439">
            <v>2</v>
          </cell>
          <cell r="G2439" t="str">
            <v>RL4B28F39N5171652</v>
          </cell>
        </row>
        <row r="2440">
          <cell r="A2440">
            <v>2434</v>
          </cell>
          <cell r="C2440" t="str">
            <v>KY-318</v>
          </cell>
          <cell r="D2440">
            <v>6</v>
          </cell>
          <cell r="G2440" t="str">
            <v>RL4B23F33N5163176</v>
          </cell>
        </row>
        <row r="2441">
          <cell r="A2441">
            <v>2435</v>
          </cell>
          <cell r="C2441" t="str">
            <v>KY-318</v>
          </cell>
          <cell r="D2441">
            <v>7</v>
          </cell>
          <cell r="G2441" t="str">
            <v>RL4B23F35N5163177</v>
          </cell>
        </row>
        <row r="2442">
          <cell r="A2442">
            <v>2436</v>
          </cell>
          <cell r="C2442" t="str">
            <v>LB-277</v>
          </cell>
          <cell r="D2442">
            <v>1</v>
          </cell>
          <cell r="G2442" t="str">
            <v>RL4B28F30N5171653</v>
          </cell>
        </row>
        <row r="2443">
          <cell r="A2443">
            <v>2437</v>
          </cell>
          <cell r="C2443" t="str">
            <v>KU-246</v>
          </cell>
          <cell r="D2443">
            <v>3</v>
          </cell>
          <cell r="G2443" t="str">
            <v>RL4B28F32N5171654</v>
          </cell>
        </row>
        <row r="2444">
          <cell r="A2444">
            <v>2438</v>
          </cell>
          <cell r="C2444" t="str">
            <v>KY-318</v>
          </cell>
          <cell r="D2444">
            <v>8</v>
          </cell>
          <cell r="G2444" t="str">
            <v>RL4B23F37N5163178</v>
          </cell>
        </row>
        <row r="2445">
          <cell r="A2445">
            <v>2439</v>
          </cell>
          <cell r="C2445" t="str">
            <v>LB-277</v>
          </cell>
          <cell r="D2445">
            <v>2</v>
          </cell>
          <cell r="G2445" t="str">
            <v>RL4B28F34N5171655</v>
          </cell>
        </row>
        <row r="2446">
          <cell r="A2446">
            <v>2440</v>
          </cell>
          <cell r="C2446" t="str">
            <v>KY-318</v>
          </cell>
          <cell r="D2446">
            <v>9</v>
          </cell>
          <cell r="G2446" t="str">
            <v>RL4B23F39N5163179</v>
          </cell>
        </row>
        <row r="2447">
          <cell r="A2447">
            <v>2441</v>
          </cell>
          <cell r="C2447" t="str">
            <v>KU-246</v>
          </cell>
          <cell r="D2447">
            <v>4</v>
          </cell>
          <cell r="G2447" t="str">
            <v>RL4B28F36N5171656</v>
          </cell>
        </row>
        <row r="2448">
          <cell r="A2448">
            <v>2442</v>
          </cell>
          <cell r="C2448" t="str">
            <v>KY-318</v>
          </cell>
          <cell r="D2448">
            <v>10</v>
          </cell>
          <cell r="G2448" t="str">
            <v>RL4B23F35N5163180</v>
          </cell>
        </row>
        <row r="2449">
          <cell r="A2449">
            <v>2443</v>
          </cell>
          <cell r="C2449" t="str">
            <v>LB-277</v>
          </cell>
          <cell r="D2449">
            <v>3</v>
          </cell>
          <cell r="G2449" t="str">
            <v>RL4B28F38N5171657</v>
          </cell>
        </row>
        <row r="2450">
          <cell r="A2450">
            <v>2444</v>
          </cell>
          <cell r="C2450" t="str">
            <v>KU-246</v>
          </cell>
          <cell r="D2450">
            <v>5</v>
          </cell>
          <cell r="G2450" t="str">
            <v>RL4B28F3XN5171658</v>
          </cell>
        </row>
        <row r="2451">
          <cell r="A2451">
            <v>2445</v>
          </cell>
          <cell r="C2451" t="str">
            <v>KY-319</v>
          </cell>
          <cell r="D2451">
            <v>1</v>
          </cell>
          <cell r="G2451" t="str">
            <v>RL4B23F37N5163181</v>
          </cell>
        </row>
        <row r="2452">
          <cell r="A2452">
            <v>2446</v>
          </cell>
          <cell r="C2452" t="str">
            <v>LB-277</v>
          </cell>
          <cell r="D2452">
            <v>4</v>
          </cell>
          <cell r="G2452" t="str">
            <v>RL4B28F31N5171659</v>
          </cell>
        </row>
        <row r="2453">
          <cell r="A2453">
            <v>2447</v>
          </cell>
          <cell r="C2453" t="str">
            <v>KY-319</v>
          </cell>
          <cell r="D2453">
            <v>2</v>
          </cell>
          <cell r="G2453" t="str">
            <v>RL4B23F39N5163182</v>
          </cell>
        </row>
        <row r="2454">
          <cell r="A2454">
            <v>2448</v>
          </cell>
          <cell r="C2454" t="str">
            <v>KU-246</v>
          </cell>
          <cell r="D2454">
            <v>6</v>
          </cell>
          <cell r="G2454" t="str">
            <v>RL4B28F38N5171660</v>
          </cell>
        </row>
        <row r="2455">
          <cell r="A2455">
            <v>2449</v>
          </cell>
          <cell r="C2455" t="str">
            <v>KY-319</v>
          </cell>
          <cell r="D2455">
            <v>3</v>
          </cell>
          <cell r="G2455" t="str">
            <v>RL4B23F30N5163183</v>
          </cell>
        </row>
        <row r="2456">
          <cell r="A2456">
            <v>2450</v>
          </cell>
          <cell r="C2456" t="str">
            <v>LB-277</v>
          </cell>
          <cell r="D2456">
            <v>5</v>
          </cell>
          <cell r="G2456" t="str">
            <v>RL4B28F3XN5171661</v>
          </cell>
        </row>
        <row r="2457">
          <cell r="A2457">
            <v>2451</v>
          </cell>
          <cell r="C2457" t="str">
            <v>KY-319</v>
          </cell>
          <cell r="D2457">
            <v>4</v>
          </cell>
          <cell r="G2457" t="str">
            <v>RL4B23F32N5163184</v>
          </cell>
        </row>
        <row r="2458">
          <cell r="A2458">
            <v>2452</v>
          </cell>
          <cell r="C2458" t="str">
            <v>KU-246</v>
          </cell>
          <cell r="D2458">
            <v>7</v>
          </cell>
          <cell r="G2458" t="str">
            <v>RL4B28F31N5171662</v>
          </cell>
        </row>
        <row r="2459">
          <cell r="A2459">
            <v>2453</v>
          </cell>
          <cell r="C2459" t="str">
            <v>LB-277</v>
          </cell>
          <cell r="D2459">
            <v>6</v>
          </cell>
          <cell r="G2459" t="str">
            <v>RL4B28F33N5171663</v>
          </cell>
        </row>
        <row r="2460">
          <cell r="A2460">
            <v>2454</v>
          </cell>
          <cell r="C2460" t="str">
            <v>KY-319</v>
          </cell>
          <cell r="D2460">
            <v>5</v>
          </cell>
          <cell r="G2460" t="str">
            <v>RL4B23F34N5163185</v>
          </cell>
        </row>
        <row r="2461">
          <cell r="A2461">
            <v>2455</v>
          </cell>
          <cell r="C2461" t="str">
            <v>KU-246</v>
          </cell>
          <cell r="D2461">
            <v>8</v>
          </cell>
          <cell r="G2461" t="str">
            <v>RL4B28F35N5171664</v>
          </cell>
        </row>
        <row r="2462">
          <cell r="A2462">
            <v>2456</v>
          </cell>
          <cell r="C2462" t="str">
            <v>KY-319</v>
          </cell>
          <cell r="D2462">
            <v>6</v>
          </cell>
          <cell r="G2462" t="str">
            <v>RL4B23F36N5163186</v>
          </cell>
        </row>
        <row r="2463">
          <cell r="A2463">
            <v>2457</v>
          </cell>
          <cell r="C2463" t="str">
            <v>LB-277</v>
          </cell>
          <cell r="D2463">
            <v>7</v>
          </cell>
          <cell r="G2463" t="str">
            <v>RL4B28F37N5171665</v>
          </cell>
        </row>
        <row r="2464">
          <cell r="A2464">
            <v>2458</v>
          </cell>
          <cell r="C2464" t="str">
            <v>KY-319</v>
          </cell>
          <cell r="D2464">
            <v>7</v>
          </cell>
          <cell r="G2464" t="str">
            <v>RL4B23F38N5163187</v>
          </cell>
        </row>
        <row r="2465">
          <cell r="A2465">
            <v>2459</v>
          </cell>
          <cell r="C2465" t="str">
            <v>LB-277</v>
          </cell>
          <cell r="D2465">
            <v>8</v>
          </cell>
          <cell r="G2465" t="str">
            <v>RL4B28F39N5171666</v>
          </cell>
        </row>
        <row r="2466">
          <cell r="A2466">
            <v>2460</v>
          </cell>
          <cell r="C2466" t="str">
            <v>KU-246</v>
          </cell>
          <cell r="D2466">
            <v>9</v>
          </cell>
          <cell r="G2466" t="str">
            <v>RL4B28F30N5171667</v>
          </cell>
        </row>
        <row r="2467">
          <cell r="A2467">
            <v>2461</v>
          </cell>
          <cell r="C2467" t="str">
            <v>KY-319</v>
          </cell>
          <cell r="D2467">
            <v>8</v>
          </cell>
          <cell r="G2467" t="str">
            <v>RL4B23F3XN5163188</v>
          </cell>
        </row>
        <row r="2468">
          <cell r="A2468">
            <v>2462</v>
          </cell>
          <cell r="C2468" t="str">
            <v>LB-277</v>
          </cell>
          <cell r="D2468">
            <v>9</v>
          </cell>
          <cell r="G2468" t="str">
            <v>RL4B28F32N5171668</v>
          </cell>
        </row>
        <row r="2469">
          <cell r="A2469">
            <v>2463</v>
          </cell>
          <cell r="C2469" t="str">
            <v>KY-319</v>
          </cell>
          <cell r="D2469">
            <v>9</v>
          </cell>
          <cell r="G2469" t="str">
            <v>RL4B23F31N5163189</v>
          </cell>
        </row>
        <row r="2470">
          <cell r="A2470">
            <v>2464</v>
          </cell>
          <cell r="C2470" t="str">
            <v>KU-246</v>
          </cell>
          <cell r="D2470">
            <v>10</v>
          </cell>
          <cell r="G2470" t="str">
            <v>RL4B28F34N5171669</v>
          </cell>
        </row>
        <row r="2471">
          <cell r="A2471">
            <v>2465</v>
          </cell>
          <cell r="C2471" t="str">
            <v>KY-319</v>
          </cell>
          <cell r="D2471">
            <v>10</v>
          </cell>
          <cell r="G2471" t="str">
            <v>RL4B23F38N5163190</v>
          </cell>
        </row>
        <row r="2472">
          <cell r="A2472">
            <v>2466</v>
          </cell>
          <cell r="C2472" t="str">
            <v>LB-277</v>
          </cell>
          <cell r="D2472">
            <v>10</v>
          </cell>
          <cell r="G2472" t="str">
            <v>RL4B28F30N5171670</v>
          </cell>
        </row>
        <row r="2473">
          <cell r="A2473">
            <v>2467</v>
          </cell>
          <cell r="C2473" t="str">
            <v>KY-320</v>
          </cell>
          <cell r="D2473">
            <v>1</v>
          </cell>
          <cell r="G2473" t="str">
            <v>RL4B23F3XN5163191</v>
          </cell>
        </row>
        <row r="2474">
          <cell r="A2474">
            <v>2468</v>
          </cell>
          <cell r="C2474" t="str">
            <v>KU-247</v>
          </cell>
          <cell r="D2474">
            <v>1</v>
          </cell>
          <cell r="G2474" t="str">
            <v>RL4B28F32N5171671</v>
          </cell>
        </row>
        <row r="2475">
          <cell r="A2475">
            <v>2469</v>
          </cell>
          <cell r="C2475" t="str">
            <v>LB-278</v>
          </cell>
          <cell r="D2475">
            <v>1</v>
          </cell>
          <cell r="G2475" t="str">
            <v>RL4B28F34N5171672</v>
          </cell>
        </row>
        <row r="2476">
          <cell r="A2476">
            <v>2470</v>
          </cell>
          <cell r="C2476" t="str">
            <v>KY-320</v>
          </cell>
          <cell r="D2476">
            <v>2</v>
          </cell>
          <cell r="G2476" t="str">
            <v>RL4B23F31N5163192</v>
          </cell>
        </row>
        <row r="2477">
          <cell r="A2477">
            <v>2471</v>
          </cell>
          <cell r="C2477" t="str">
            <v>KU-247</v>
          </cell>
          <cell r="D2477">
            <v>2</v>
          </cell>
          <cell r="G2477" t="str">
            <v>RL4B28F36N5171673</v>
          </cell>
        </row>
        <row r="2478">
          <cell r="A2478">
            <v>2472</v>
          </cell>
          <cell r="C2478" t="str">
            <v>KY-320</v>
          </cell>
          <cell r="D2478">
            <v>3</v>
          </cell>
          <cell r="G2478" t="str">
            <v>RL4B23F33N5163193</v>
          </cell>
        </row>
        <row r="2479">
          <cell r="A2479">
            <v>2473</v>
          </cell>
          <cell r="C2479" t="str">
            <v>LB-278</v>
          </cell>
          <cell r="D2479">
            <v>2</v>
          </cell>
          <cell r="G2479" t="str">
            <v>RL4B28F38N5171674</v>
          </cell>
        </row>
        <row r="2480">
          <cell r="A2480">
            <v>2474</v>
          </cell>
          <cell r="C2480" t="str">
            <v>KY-320</v>
          </cell>
          <cell r="D2480">
            <v>4</v>
          </cell>
          <cell r="G2480" t="str">
            <v>RL4B23F35N5163194</v>
          </cell>
        </row>
        <row r="2481">
          <cell r="A2481">
            <v>2475</v>
          </cell>
          <cell r="C2481" t="str">
            <v>KU-247</v>
          </cell>
          <cell r="D2481">
            <v>3</v>
          </cell>
          <cell r="G2481" t="str">
            <v>RL4B28F3XN5171675</v>
          </cell>
        </row>
        <row r="2482">
          <cell r="A2482">
            <v>2476</v>
          </cell>
          <cell r="C2482" t="str">
            <v>LB-278</v>
          </cell>
          <cell r="D2482">
            <v>3</v>
          </cell>
          <cell r="G2482" t="str">
            <v>RL4B28F31N5171676</v>
          </cell>
        </row>
        <row r="2483">
          <cell r="A2483">
            <v>2477</v>
          </cell>
          <cell r="C2483" t="str">
            <v>KY-320</v>
          </cell>
          <cell r="D2483">
            <v>5</v>
          </cell>
          <cell r="G2483" t="str">
            <v>RL4B23F37N5163195</v>
          </cell>
        </row>
        <row r="2484">
          <cell r="A2484">
            <v>2478</v>
          </cell>
          <cell r="C2484" t="str">
            <v>KY-320</v>
          </cell>
          <cell r="D2484">
            <v>6</v>
          </cell>
          <cell r="G2484" t="str">
            <v>RL4B23F39N5163196</v>
          </cell>
        </row>
        <row r="2485">
          <cell r="A2485">
            <v>2479</v>
          </cell>
          <cell r="C2485" t="str">
            <v>KU-247</v>
          </cell>
          <cell r="D2485">
            <v>4</v>
          </cell>
          <cell r="G2485" t="str">
            <v>RL4B28F33N5171677</v>
          </cell>
        </row>
        <row r="2486">
          <cell r="A2486">
            <v>2480</v>
          </cell>
          <cell r="C2486" t="str">
            <v>LB-278</v>
          </cell>
          <cell r="D2486">
            <v>4</v>
          </cell>
          <cell r="G2486" t="str">
            <v>RL4B28F35N5171678</v>
          </cell>
        </row>
        <row r="2487">
          <cell r="A2487">
            <v>2481</v>
          </cell>
          <cell r="C2487" t="str">
            <v>KY-320</v>
          </cell>
          <cell r="D2487">
            <v>7</v>
          </cell>
          <cell r="G2487" t="str">
            <v>RL4B23F30N5163197</v>
          </cell>
        </row>
        <row r="2488">
          <cell r="A2488">
            <v>2482</v>
          </cell>
          <cell r="C2488" t="str">
            <v>LB-278</v>
          </cell>
          <cell r="D2488">
            <v>5</v>
          </cell>
          <cell r="G2488" t="str">
            <v>RL4B28F37N5171679</v>
          </cell>
        </row>
        <row r="2489">
          <cell r="A2489">
            <v>2483</v>
          </cell>
          <cell r="C2489" t="str">
            <v>KU-247</v>
          </cell>
          <cell r="D2489">
            <v>5</v>
          </cell>
          <cell r="G2489" t="str">
            <v>RL4B28F33N5171680</v>
          </cell>
        </row>
        <row r="2490">
          <cell r="A2490">
            <v>2484</v>
          </cell>
          <cell r="C2490" t="str">
            <v>KY-320</v>
          </cell>
          <cell r="D2490">
            <v>8</v>
          </cell>
          <cell r="G2490" t="str">
            <v>RL4B23F32N5163198</v>
          </cell>
        </row>
        <row r="2491">
          <cell r="A2491">
            <v>2485</v>
          </cell>
          <cell r="C2491" t="str">
            <v>KY-320</v>
          </cell>
          <cell r="D2491">
            <v>9</v>
          </cell>
          <cell r="G2491" t="str">
            <v>RL4B23F34N5163199</v>
          </cell>
        </row>
        <row r="2492">
          <cell r="A2492">
            <v>2486</v>
          </cell>
          <cell r="C2492" t="str">
            <v>LB-278</v>
          </cell>
          <cell r="D2492">
            <v>6</v>
          </cell>
          <cell r="G2492" t="str">
            <v>RL4B28F35N5171681</v>
          </cell>
        </row>
        <row r="2493">
          <cell r="A2493">
            <v>2487</v>
          </cell>
          <cell r="C2493" t="str">
            <v>KU-247</v>
          </cell>
          <cell r="D2493">
            <v>6</v>
          </cell>
          <cell r="G2493" t="str">
            <v>RL4B28F37N5171682</v>
          </cell>
        </row>
        <row r="2494">
          <cell r="A2494">
            <v>2488</v>
          </cell>
          <cell r="C2494" t="str">
            <v>KY-320</v>
          </cell>
          <cell r="D2494">
            <v>10</v>
          </cell>
          <cell r="G2494" t="str">
            <v>RL4B23F37N5163200</v>
          </cell>
        </row>
        <row r="2495">
          <cell r="A2495">
            <v>2489</v>
          </cell>
          <cell r="C2495" t="str">
            <v>LB-278</v>
          </cell>
          <cell r="D2495">
            <v>7</v>
          </cell>
          <cell r="G2495" t="str">
            <v>RL4B28F39N5171683</v>
          </cell>
        </row>
        <row r="2496">
          <cell r="A2496">
            <v>2490</v>
          </cell>
          <cell r="C2496" t="str">
            <v>KY-321</v>
          </cell>
          <cell r="D2496">
            <v>1</v>
          </cell>
          <cell r="G2496" t="str">
            <v>RL4B23F39N5163201</v>
          </cell>
        </row>
        <row r="2497">
          <cell r="A2497">
            <v>2491</v>
          </cell>
          <cell r="C2497" t="str">
            <v>KU-247</v>
          </cell>
          <cell r="D2497">
            <v>7</v>
          </cell>
          <cell r="G2497" t="str">
            <v>RL4B28F30N5171684</v>
          </cell>
        </row>
        <row r="2498">
          <cell r="A2498">
            <v>2492</v>
          </cell>
          <cell r="C2498" t="str">
            <v>KY-321</v>
          </cell>
          <cell r="D2498">
            <v>2</v>
          </cell>
          <cell r="G2498" t="str">
            <v>RL4B23F30N5163202</v>
          </cell>
        </row>
        <row r="2499">
          <cell r="A2499">
            <v>2493</v>
          </cell>
          <cell r="C2499" t="str">
            <v>LB-278</v>
          </cell>
          <cell r="D2499">
            <v>8</v>
          </cell>
          <cell r="G2499" t="str">
            <v>RL4B28F32N5171685</v>
          </cell>
        </row>
        <row r="2500">
          <cell r="A2500">
            <v>2494</v>
          </cell>
          <cell r="C2500" t="str">
            <v>KU-247</v>
          </cell>
          <cell r="D2500">
            <v>8</v>
          </cell>
          <cell r="G2500" t="str">
            <v>RL4B28F34N5171686</v>
          </cell>
        </row>
        <row r="2501">
          <cell r="A2501">
            <v>2495</v>
          </cell>
          <cell r="C2501" t="str">
            <v>KY-321</v>
          </cell>
          <cell r="D2501">
            <v>3</v>
          </cell>
          <cell r="G2501" t="str">
            <v>RL4B23F32N5163203</v>
          </cell>
        </row>
        <row r="2502">
          <cell r="A2502">
            <v>2496</v>
          </cell>
          <cell r="C2502" t="str">
            <v>LB-278</v>
          </cell>
          <cell r="D2502">
            <v>9</v>
          </cell>
          <cell r="G2502" t="str">
            <v>RL4B28F36N5171687</v>
          </cell>
        </row>
        <row r="2503">
          <cell r="A2503">
            <v>2497</v>
          </cell>
          <cell r="C2503" t="str">
            <v>KY-321</v>
          </cell>
          <cell r="D2503">
            <v>4</v>
          </cell>
          <cell r="G2503" t="str">
            <v>RL4B23F34N5163204</v>
          </cell>
        </row>
        <row r="2504">
          <cell r="A2504">
            <v>2498</v>
          </cell>
          <cell r="C2504" t="str">
            <v>KU-247</v>
          </cell>
          <cell r="D2504">
            <v>9</v>
          </cell>
          <cell r="G2504" t="str">
            <v>RL4B28F38N5171688</v>
          </cell>
        </row>
        <row r="2505">
          <cell r="A2505">
            <v>2499</v>
          </cell>
          <cell r="C2505" t="str">
            <v>KY-321</v>
          </cell>
          <cell r="D2505">
            <v>5</v>
          </cell>
          <cell r="G2505" t="str">
            <v>RL4B23F36N5163205</v>
          </cell>
        </row>
        <row r="2506">
          <cell r="A2506">
            <v>2500</v>
          </cell>
          <cell r="C2506" t="str">
            <v>LB-278</v>
          </cell>
          <cell r="D2506">
            <v>10</v>
          </cell>
          <cell r="G2506" t="str">
            <v>RL4B28F3XN5171689</v>
          </cell>
        </row>
        <row r="2507">
          <cell r="A2507">
            <v>2501</v>
          </cell>
          <cell r="C2507" t="str">
            <v>KY-321</v>
          </cell>
          <cell r="D2507">
            <v>6</v>
          </cell>
          <cell r="G2507" t="str">
            <v>RL4B23F38N5163206</v>
          </cell>
        </row>
        <row r="2508">
          <cell r="A2508">
            <v>2502</v>
          </cell>
          <cell r="C2508" t="str">
            <v>KU-247</v>
          </cell>
          <cell r="D2508">
            <v>10</v>
          </cell>
          <cell r="G2508" t="str">
            <v>RL4B28F36N5171690</v>
          </cell>
        </row>
        <row r="2509">
          <cell r="A2509">
            <v>2503</v>
          </cell>
          <cell r="C2509" t="str">
            <v>LB-279</v>
          </cell>
          <cell r="D2509">
            <v>1</v>
          </cell>
          <cell r="G2509" t="str">
            <v>RL4B28F38N5171691</v>
          </cell>
        </row>
        <row r="2510">
          <cell r="A2510">
            <v>2504</v>
          </cell>
          <cell r="C2510" t="str">
            <v>KY-321</v>
          </cell>
          <cell r="D2510">
            <v>7</v>
          </cell>
          <cell r="G2510" t="str">
            <v>RL4B23F3XN5163207</v>
          </cell>
        </row>
        <row r="2511">
          <cell r="A2511">
            <v>2505</v>
          </cell>
          <cell r="C2511" t="str">
            <v>LB-279</v>
          </cell>
          <cell r="D2511">
            <v>2</v>
          </cell>
          <cell r="G2511" t="str">
            <v>RL4B28F3XN5171692</v>
          </cell>
        </row>
        <row r="2512">
          <cell r="A2512">
            <v>2506</v>
          </cell>
          <cell r="C2512" t="str">
            <v>KU-248</v>
          </cell>
          <cell r="D2512">
            <v>1</v>
          </cell>
          <cell r="G2512" t="str">
            <v>RL4B28F31N5171693</v>
          </cell>
        </row>
        <row r="2513">
          <cell r="A2513">
            <v>2507</v>
          </cell>
          <cell r="C2513" t="str">
            <v>KY-321</v>
          </cell>
          <cell r="D2513">
            <v>8</v>
          </cell>
          <cell r="G2513" t="str">
            <v>RL4B23F31N5163208</v>
          </cell>
        </row>
        <row r="2514">
          <cell r="A2514">
            <v>2508</v>
          </cell>
          <cell r="C2514" t="str">
            <v>KY-321</v>
          </cell>
          <cell r="D2514">
            <v>9</v>
          </cell>
          <cell r="G2514" t="str">
            <v>RL4B23F33N5163209</v>
          </cell>
        </row>
        <row r="2515">
          <cell r="A2515">
            <v>2509</v>
          </cell>
          <cell r="C2515" t="str">
            <v>LB-279</v>
          </cell>
          <cell r="D2515">
            <v>3</v>
          </cell>
          <cell r="G2515" t="str">
            <v>RL4B28F33N5171694</v>
          </cell>
        </row>
        <row r="2516">
          <cell r="A2516">
            <v>2510</v>
          </cell>
          <cell r="C2516" t="str">
            <v>KU-248</v>
          </cell>
          <cell r="D2516">
            <v>2</v>
          </cell>
          <cell r="G2516" t="str">
            <v>RL4B28F35N5171695</v>
          </cell>
        </row>
        <row r="2517">
          <cell r="A2517">
            <v>2511</v>
          </cell>
          <cell r="C2517" t="str">
            <v>KY-321</v>
          </cell>
          <cell r="D2517">
            <v>10</v>
          </cell>
          <cell r="G2517" t="str">
            <v>RL4B23F3XN5163210</v>
          </cell>
        </row>
        <row r="2518">
          <cell r="A2518">
            <v>2512</v>
          </cell>
          <cell r="C2518" t="str">
            <v>LB-279</v>
          </cell>
          <cell r="D2518">
            <v>4</v>
          </cell>
          <cell r="G2518" t="str">
            <v>RL4B28F37N5171696</v>
          </cell>
        </row>
        <row r="2519">
          <cell r="A2519">
            <v>2513</v>
          </cell>
          <cell r="C2519" t="str">
            <v>KY-322</v>
          </cell>
          <cell r="D2519">
            <v>1</v>
          </cell>
          <cell r="G2519" t="str">
            <v>RL4B23F31N5163211</v>
          </cell>
        </row>
        <row r="2520">
          <cell r="A2520">
            <v>2514</v>
          </cell>
          <cell r="C2520" t="str">
            <v>KU-248</v>
          </cell>
          <cell r="D2520">
            <v>3</v>
          </cell>
          <cell r="G2520" t="str">
            <v>RL4B28F39N5171697</v>
          </cell>
        </row>
        <row r="2521">
          <cell r="A2521">
            <v>2515</v>
          </cell>
          <cell r="C2521" t="str">
            <v>KY-322</v>
          </cell>
          <cell r="D2521">
            <v>2</v>
          </cell>
          <cell r="G2521" t="str">
            <v>RL4B23F33N5163212</v>
          </cell>
        </row>
        <row r="2522">
          <cell r="A2522">
            <v>2516</v>
          </cell>
          <cell r="C2522" t="str">
            <v>LB-279</v>
          </cell>
          <cell r="D2522">
            <v>5</v>
          </cell>
          <cell r="G2522" t="str">
            <v>RL4B28F30N5171698</v>
          </cell>
        </row>
        <row r="2523">
          <cell r="A2523">
            <v>2517</v>
          </cell>
          <cell r="C2523" t="str">
            <v>KY-322</v>
          </cell>
          <cell r="D2523">
            <v>3</v>
          </cell>
          <cell r="G2523" t="str">
            <v>RL4B23F35N5163213</v>
          </cell>
        </row>
        <row r="2524">
          <cell r="A2524">
            <v>2518</v>
          </cell>
          <cell r="C2524" t="str">
            <v>KU-248</v>
          </cell>
          <cell r="D2524">
            <v>4</v>
          </cell>
          <cell r="G2524" t="str">
            <v>RL4B28F32N5171699</v>
          </cell>
        </row>
        <row r="2525">
          <cell r="A2525">
            <v>2519</v>
          </cell>
          <cell r="C2525" t="str">
            <v>LB-279</v>
          </cell>
          <cell r="D2525">
            <v>6</v>
          </cell>
          <cell r="G2525" t="str">
            <v>RL4B28F35N5171700</v>
          </cell>
        </row>
        <row r="2526">
          <cell r="A2526">
            <v>2520</v>
          </cell>
          <cell r="C2526" t="str">
            <v>KY-322</v>
          </cell>
          <cell r="D2526">
            <v>4</v>
          </cell>
          <cell r="G2526" t="str">
            <v>RL4B23F37N5163214</v>
          </cell>
        </row>
        <row r="2527">
          <cell r="A2527">
            <v>2521</v>
          </cell>
          <cell r="C2527" t="str">
            <v>KU-248</v>
          </cell>
          <cell r="D2527">
            <v>5</v>
          </cell>
          <cell r="G2527" t="str">
            <v>RL4B28F37N5171701</v>
          </cell>
        </row>
        <row r="2528">
          <cell r="A2528">
            <v>2522</v>
          </cell>
          <cell r="C2528" t="str">
            <v>KY-322</v>
          </cell>
          <cell r="D2528">
            <v>5</v>
          </cell>
          <cell r="G2528" t="str">
            <v>RL4B23F39N5163215</v>
          </cell>
        </row>
        <row r="2529">
          <cell r="A2529">
            <v>2523</v>
          </cell>
          <cell r="C2529" t="str">
            <v>LB-279</v>
          </cell>
          <cell r="D2529">
            <v>7</v>
          </cell>
          <cell r="G2529" t="str">
            <v>RL4B28F39N5171702</v>
          </cell>
        </row>
        <row r="2530">
          <cell r="A2530">
            <v>2524</v>
          </cell>
          <cell r="C2530" t="str">
            <v>KY-322</v>
          </cell>
          <cell r="D2530">
            <v>6</v>
          </cell>
          <cell r="G2530" t="str">
            <v>RL4B23F30N5163216</v>
          </cell>
        </row>
        <row r="2531">
          <cell r="A2531">
            <v>2525</v>
          </cell>
          <cell r="C2531" t="str">
            <v>KU-248</v>
          </cell>
          <cell r="D2531">
            <v>6</v>
          </cell>
          <cell r="G2531" t="str">
            <v>RL4B28F30N5171703</v>
          </cell>
        </row>
        <row r="2532">
          <cell r="A2532">
            <v>2526</v>
          </cell>
          <cell r="C2532" t="str">
            <v>LB-279</v>
          </cell>
          <cell r="D2532">
            <v>8</v>
          </cell>
          <cell r="G2532" t="str">
            <v>RL4B28F32N5171704</v>
          </cell>
        </row>
        <row r="2533">
          <cell r="A2533">
            <v>2527</v>
          </cell>
          <cell r="C2533" t="str">
            <v>KY-322</v>
          </cell>
          <cell r="D2533">
            <v>7</v>
          </cell>
          <cell r="G2533" t="str">
            <v>RL4B23F32N5163217</v>
          </cell>
        </row>
        <row r="2534">
          <cell r="A2534">
            <v>2528</v>
          </cell>
          <cell r="C2534" t="str">
            <v>KY-322</v>
          </cell>
          <cell r="D2534">
            <v>8</v>
          </cell>
          <cell r="G2534" t="str">
            <v>RL4B23F34N5163218</v>
          </cell>
        </row>
        <row r="2535">
          <cell r="A2535">
            <v>2529</v>
          </cell>
          <cell r="C2535" t="str">
            <v>KU-248</v>
          </cell>
          <cell r="D2535">
            <v>7</v>
          </cell>
          <cell r="G2535" t="str">
            <v>RL4B28F34N5171705</v>
          </cell>
        </row>
        <row r="2536">
          <cell r="A2536">
            <v>2530</v>
          </cell>
          <cell r="C2536" t="str">
            <v>LB-279</v>
          </cell>
          <cell r="D2536">
            <v>9</v>
          </cell>
          <cell r="G2536" t="str">
            <v>RL4B28F36N5171706</v>
          </cell>
        </row>
        <row r="2537">
          <cell r="A2537">
            <v>2531</v>
          </cell>
          <cell r="C2537" t="str">
            <v>KY-322</v>
          </cell>
          <cell r="D2537">
            <v>9</v>
          </cell>
          <cell r="G2537" t="str">
            <v>RL4B23F36N5163219</v>
          </cell>
        </row>
        <row r="2538">
          <cell r="A2538">
            <v>2532</v>
          </cell>
          <cell r="C2538" t="str">
            <v>LB-279</v>
          </cell>
          <cell r="D2538">
            <v>10</v>
          </cell>
          <cell r="G2538" t="str">
            <v>RL4B28F38N5171707</v>
          </cell>
        </row>
        <row r="2539">
          <cell r="A2539">
            <v>2533</v>
          </cell>
          <cell r="C2539" t="str">
            <v>KU-248</v>
          </cell>
          <cell r="D2539">
            <v>8</v>
          </cell>
          <cell r="G2539" t="str">
            <v>RL4B28F3XN5171708</v>
          </cell>
        </row>
        <row r="2540">
          <cell r="A2540">
            <v>2534</v>
          </cell>
          <cell r="C2540" t="str">
            <v>KY-322</v>
          </cell>
          <cell r="D2540">
            <v>10</v>
          </cell>
          <cell r="G2540" t="str">
            <v>RL4B23F32N5163220</v>
          </cell>
        </row>
        <row r="2541">
          <cell r="A2541">
            <v>2535</v>
          </cell>
          <cell r="C2541" t="str">
            <v>KY-323</v>
          </cell>
          <cell r="D2541">
            <v>1</v>
          </cell>
          <cell r="G2541" t="str">
            <v>RL4B23F34N5163221</v>
          </cell>
        </row>
        <row r="2542">
          <cell r="A2542">
            <v>2536</v>
          </cell>
          <cell r="C2542" t="str">
            <v>LB-280</v>
          </cell>
          <cell r="D2542">
            <v>1</v>
          </cell>
          <cell r="G2542" t="str">
            <v>RL4B28F31N5171709</v>
          </cell>
        </row>
        <row r="2543">
          <cell r="A2543">
            <v>2537</v>
          </cell>
          <cell r="C2543" t="str">
            <v>KU-248</v>
          </cell>
          <cell r="D2543">
            <v>9</v>
          </cell>
          <cell r="G2543" t="str">
            <v>RL4B28F38N5171710</v>
          </cell>
        </row>
        <row r="2544">
          <cell r="A2544">
            <v>2538</v>
          </cell>
          <cell r="C2544" t="str">
            <v>KY-323</v>
          </cell>
          <cell r="D2544">
            <v>2</v>
          </cell>
          <cell r="G2544" t="str">
            <v>RL4B23F36N5163222</v>
          </cell>
        </row>
        <row r="2545">
          <cell r="A2545">
            <v>2539</v>
          </cell>
          <cell r="C2545" t="str">
            <v>LB-280</v>
          </cell>
          <cell r="D2545">
            <v>2</v>
          </cell>
          <cell r="G2545" t="str">
            <v>RL4B28F3XN5171711</v>
          </cell>
        </row>
        <row r="2546">
          <cell r="A2546">
            <v>2540</v>
          </cell>
          <cell r="C2546" t="str">
            <v>KY-323</v>
          </cell>
          <cell r="D2546">
            <v>3</v>
          </cell>
          <cell r="G2546" t="str">
            <v>RL4B23F38N5163223</v>
          </cell>
        </row>
        <row r="2547">
          <cell r="A2547">
            <v>2541</v>
          </cell>
          <cell r="C2547" t="str">
            <v>KU-248</v>
          </cell>
          <cell r="D2547">
            <v>10</v>
          </cell>
          <cell r="G2547" t="str">
            <v>RL4B28F31N5171712</v>
          </cell>
        </row>
        <row r="2548">
          <cell r="A2548">
            <v>2542</v>
          </cell>
          <cell r="C2548" t="str">
            <v>KY-323</v>
          </cell>
          <cell r="D2548">
            <v>4</v>
          </cell>
          <cell r="G2548" t="str">
            <v>RL4B23F3XN5163224</v>
          </cell>
        </row>
        <row r="2549">
          <cell r="A2549">
            <v>2543</v>
          </cell>
          <cell r="C2549" t="str">
            <v>LB-280</v>
          </cell>
          <cell r="D2549">
            <v>3</v>
          </cell>
          <cell r="G2549" t="str">
            <v>RL4B28F33N5171713</v>
          </cell>
        </row>
        <row r="2550">
          <cell r="A2550">
            <v>2544</v>
          </cell>
          <cell r="C2550" t="str">
            <v>KU-249</v>
          </cell>
          <cell r="D2550">
            <v>1</v>
          </cell>
          <cell r="G2550" t="str">
            <v>RL4B28F35N5171714</v>
          </cell>
        </row>
        <row r="2551">
          <cell r="A2551">
            <v>2545</v>
          </cell>
          <cell r="C2551" t="str">
            <v>KY-323</v>
          </cell>
          <cell r="D2551">
            <v>5</v>
          </cell>
          <cell r="G2551" t="str">
            <v>RL4B23F31N5163225</v>
          </cell>
        </row>
        <row r="2552">
          <cell r="A2552">
            <v>2546</v>
          </cell>
          <cell r="C2552" t="str">
            <v>LB-280</v>
          </cell>
          <cell r="D2552">
            <v>4</v>
          </cell>
          <cell r="G2552" t="str">
            <v>RL4B28F37N5171715</v>
          </cell>
        </row>
        <row r="2553">
          <cell r="A2553">
            <v>2547</v>
          </cell>
          <cell r="C2553" t="str">
            <v>KY-323</v>
          </cell>
          <cell r="D2553">
            <v>6</v>
          </cell>
          <cell r="G2553" t="str">
            <v>RL4B23F33N5163226</v>
          </cell>
        </row>
        <row r="2554">
          <cell r="A2554">
            <v>2548</v>
          </cell>
          <cell r="C2554" t="str">
            <v>KU-249</v>
          </cell>
          <cell r="D2554">
            <v>2</v>
          </cell>
          <cell r="G2554" t="str">
            <v>RL4B28F39N5171716</v>
          </cell>
        </row>
        <row r="2555">
          <cell r="A2555">
            <v>2549</v>
          </cell>
          <cell r="C2555" t="str">
            <v>LB-280</v>
          </cell>
          <cell r="D2555">
            <v>5</v>
          </cell>
          <cell r="G2555" t="str">
            <v>RL4B28F30N5171717</v>
          </cell>
        </row>
        <row r="2556">
          <cell r="A2556">
            <v>2550</v>
          </cell>
          <cell r="C2556" t="str">
            <v>KY-323</v>
          </cell>
          <cell r="D2556">
            <v>7</v>
          </cell>
          <cell r="G2556" t="str">
            <v>RL4B23F35N5163227</v>
          </cell>
        </row>
        <row r="2557">
          <cell r="A2557">
            <v>2551</v>
          </cell>
          <cell r="C2557" t="str">
            <v>KY-323</v>
          </cell>
          <cell r="D2557">
            <v>8</v>
          </cell>
          <cell r="G2557" t="str">
            <v>RL4B23F37N5163228</v>
          </cell>
        </row>
        <row r="2558">
          <cell r="A2558">
            <v>2552</v>
          </cell>
          <cell r="C2558" t="str">
            <v>KU-249</v>
          </cell>
          <cell r="D2558">
            <v>3</v>
          </cell>
          <cell r="G2558" t="str">
            <v>RL4B28F32N5171718</v>
          </cell>
        </row>
        <row r="2559">
          <cell r="A2559">
            <v>2553</v>
          </cell>
          <cell r="C2559" t="str">
            <v>LB-280</v>
          </cell>
          <cell r="D2559">
            <v>6</v>
          </cell>
          <cell r="G2559" t="str">
            <v>RL4B28F34N5171719</v>
          </cell>
        </row>
        <row r="2560">
          <cell r="A2560">
            <v>2554</v>
          </cell>
          <cell r="C2560" t="str">
            <v>KY-323</v>
          </cell>
          <cell r="D2560">
            <v>9</v>
          </cell>
          <cell r="G2560" t="str">
            <v>RL4B23F39N5163229</v>
          </cell>
        </row>
        <row r="2561">
          <cell r="A2561">
            <v>2555</v>
          </cell>
          <cell r="C2561" t="str">
            <v>LB-280</v>
          </cell>
          <cell r="D2561">
            <v>7</v>
          </cell>
          <cell r="G2561" t="str">
            <v>RL4B28F30N5171720</v>
          </cell>
        </row>
        <row r="2562">
          <cell r="A2562">
            <v>2556</v>
          </cell>
          <cell r="C2562" t="str">
            <v>KU-249</v>
          </cell>
          <cell r="D2562">
            <v>4</v>
          </cell>
          <cell r="G2562" t="str">
            <v>RL4B28F32N5171721</v>
          </cell>
        </row>
        <row r="2563">
          <cell r="A2563">
            <v>2557</v>
          </cell>
          <cell r="C2563" t="str">
            <v>KY-323</v>
          </cell>
          <cell r="D2563">
            <v>10</v>
          </cell>
          <cell r="G2563" t="str">
            <v>RL4B23F35N5163230</v>
          </cell>
        </row>
        <row r="2564">
          <cell r="A2564">
            <v>2558</v>
          </cell>
          <cell r="C2564" t="str">
            <v>KY-324</v>
          </cell>
          <cell r="D2564">
            <v>1</v>
          </cell>
          <cell r="G2564" t="str">
            <v>RL4B23F37N5163231</v>
          </cell>
        </row>
        <row r="2565">
          <cell r="A2565">
            <v>2559</v>
          </cell>
          <cell r="C2565" t="str">
            <v>LB-280</v>
          </cell>
          <cell r="D2565">
            <v>8</v>
          </cell>
          <cell r="G2565" t="str">
            <v>RL4B28F34N5171722</v>
          </cell>
        </row>
        <row r="2566">
          <cell r="A2566">
            <v>2560</v>
          </cell>
          <cell r="C2566" t="str">
            <v>KU-249</v>
          </cell>
          <cell r="D2566">
            <v>5</v>
          </cell>
          <cell r="G2566" t="str">
            <v>RL4B28F36N5171723</v>
          </cell>
        </row>
        <row r="2567">
          <cell r="A2567">
            <v>2561</v>
          </cell>
          <cell r="C2567" t="str">
            <v>KY-324</v>
          </cell>
          <cell r="D2567">
            <v>2</v>
          </cell>
          <cell r="G2567" t="str">
            <v>RL4B23F39N5163232</v>
          </cell>
        </row>
        <row r="2568">
          <cell r="A2568">
            <v>2562</v>
          </cell>
          <cell r="C2568" t="str">
            <v>LB-280</v>
          </cell>
          <cell r="D2568">
            <v>9</v>
          </cell>
          <cell r="G2568" t="str">
            <v>RL4B28F38N5171724</v>
          </cell>
        </row>
        <row r="2569">
          <cell r="A2569">
            <v>2563</v>
          </cell>
          <cell r="C2569" t="str">
            <v>KY-324</v>
          </cell>
          <cell r="D2569">
            <v>3</v>
          </cell>
          <cell r="G2569" t="str">
            <v>RL4B23F30N5163233</v>
          </cell>
        </row>
        <row r="2570">
          <cell r="A2570">
            <v>2564</v>
          </cell>
          <cell r="C2570" t="str">
            <v>KU-249</v>
          </cell>
          <cell r="D2570">
            <v>6</v>
          </cell>
          <cell r="G2570" t="str">
            <v>RL4B28F3XN5171725</v>
          </cell>
        </row>
        <row r="2571">
          <cell r="A2571">
            <v>2565</v>
          </cell>
          <cell r="C2571" t="str">
            <v>KY-324</v>
          </cell>
          <cell r="D2571">
            <v>4</v>
          </cell>
          <cell r="G2571" t="str">
            <v>RL4B23F32N5163234</v>
          </cell>
        </row>
        <row r="2572">
          <cell r="A2572">
            <v>2566</v>
          </cell>
          <cell r="C2572" t="str">
            <v>LB-280</v>
          </cell>
          <cell r="D2572">
            <v>10</v>
          </cell>
          <cell r="G2572" t="str">
            <v>RL4B28F31N5171726</v>
          </cell>
        </row>
        <row r="2573">
          <cell r="A2573">
            <v>2567</v>
          </cell>
          <cell r="C2573" t="str">
            <v>KY-324</v>
          </cell>
          <cell r="D2573">
            <v>5</v>
          </cell>
          <cell r="G2573" t="str">
            <v>RL4B23F34N5163235</v>
          </cell>
        </row>
        <row r="2574">
          <cell r="A2574">
            <v>2568</v>
          </cell>
          <cell r="C2574" t="str">
            <v>KU-249</v>
          </cell>
          <cell r="D2574">
            <v>7</v>
          </cell>
          <cell r="G2574" t="str">
            <v>RL4B28F33N5171727</v>
          </cell>
        </row>
        <row r="2575">
          <cell r="A2575">
            <v>2569</v>
          </cell>
          <cell r="C2575" t="str">
            <v>LB-281</v>
          </cell>
          <cell r="D2575">
            <v>1</v>
          </cell>
          <cell r="G2575" t="str">
            <v>RL4B28F35N5171728</v>
          </cell>
        </row>
        <row r="2576">
          <cell r="A2576">
            <v>2570</v>
          </cell>
          <cell r="C2576" t="str">
            <v>KY-324</v>
          </cell>
          <cell r="D2576">
            <v>6</v>
          </cell>
          <cell r="G2576" t="str">
            <v>RL4B23F36N5163236</v>
          </cell>
        </row>
        <row r="2577">
          <cell r="A2577">
            <v>2571</v>
          </cell>
          <cell r="C2577" t="str">
            <v>KU-249</v>
          </cell>
          <cell r="D2577">
            <v>8</v>
          </cell>
          <cell r="G2577" t="str">
            <v>RL4B28F37N5171729</v>
          </cell>
        </row>
        <row r="2578">
          <cell r="A2578">
            <v>2572</v>
          </cell>
          <cell r="C2578" t="str">
            <v>KY-324</v>
          </cell>
          <cell r="D2578">
            <v>7</v>
          </cell>
          <cell r="G2578" t="str">
            <v>RL4B23F38N5163237</v>
          </cell>
        </row>
        <row r="2579">
          <cell r="A2579">
            <v>2573</v>
          </cell>
          <cell r="C2579" t="str">
            <v>LB-281</v>
          </cell>
          <cell r="D2579">
            <v>2</v>
          </cell>
          <cell r="G2579" t="str">
            <v>RL4B28F33N5171730</v>
          </cell>
        </row>
        <row r="2580">
          <cell r="A2580">
            <v>2574</v>
          </cell>
          <cell r="C2580" t="str">
            <v>KY-324</v>
          </cell>
          <cell r="D2580">
            <v>8</v>
          </cell>
          <cell r="G2580" t="str">
            <v>RL4B23F3XN5163238</v>
          </cell>
        </row>
        <row r="2581">
          <cell r="A2581">
            <v>2575</v>
          </cell>
          <cell r="C2581" t="str">
            <v>KU-249</v>
          </cell>
          <cell r="D2581">
            <v>9</v>
          </cell>
          <cell r="G2581" t="str">
            <v>RL4B28F35N5171731</v>
          </cell>
        </row>
        <row r="2582">
          <cell r="A2582">
            <v>2576</v>
          </cell>
          <cell r="C2582" t="str">
            <v>LB-281</v>
          </cell>
          <cell r="D2582">
            <v>3</v>
          </cell>
          <cell r="G2582" t="str">
            <v>RL4B28F37N5171732</v>
          </cell>
        </row>
        <row r="2583">
          <cell r="A2583">
            <v>2577</v>
          </cell>
          <cell r="C2583" t="str">
            <v>KY-324</v>
          </cell>
          <cell r="D2583">
            <v>9</v>
          </cell>
          <cell r="G2583" t="str">
            <v>RL4B23F31N5163239</v>
          </cell>
        </row>
        <row r="2584">
          <cell r="A2584">
            <v>2578</v>
          </cell>
          <cell r="C2584" t="str">
            <v>KY-324</v>
          </cell>
          <cell r="D2584">
            <v>10</v>
          </cell>
          <cell r="G2584" t="str">
            <v>RL4B23F38N5163240</v>
          </cell>
        </row>
        <row r="2585">
          <cell r="A2585">
            <v>2579</v>
          </cell>
          <cell r="C2585" t="str">
            <v>KU-249</v>
          </cell>
          <cell r="D2585">
            <v>10</v>
          </cell>
          <cell r="G2585" t="str">
            <v>RL4B28F39N5171733</v>
          </cell>
        </row>
        <row r="2586">
          <cell r="A2586">
            <v>2580</v>
          </cell>
          <cell r="C2586" t="str">
            <v>LB-281</v>
          </cell>
          <cell r="D2586">
            <v>4</v>
          </cell>
          <cell r="G2586" t="str">
            <v>RL4B28F30N5171734</v>
          </cell>
        </row>
        <row r="2587">
          <cell r="A2587">
            <v>2581</v>
          </cell>
          <cell r="C2587" t="str">
            <v>KY-325</v>
          </cell>
          <cell r="D2587">
            <v>1</v>
          </cell>
          <cell r="G2587" t="str">
            <v>RL4B23F3XN5163241</v>
          </cell>
        </row>
        <row r="2588">
          <cell r="A2588">
            <v>2582</v>
          </cell>
          <cell r="C2588" t="str">
            <v>LB-281</v>
          </cell>
          <cell r="D2588">
            <v>5</v>
          </cell>
          <cell r="G2588" t="str">
            <v>RL4B28F32N5171735</v>
          </cell>
        </row>
        <row r="2589">
          <cell r="A2589">
            <v>2583</v>
          </cell>
          <cell r="C2589" t="str">
            <v>KU-250</v>
          </cell>
          <cell r="D2589">
            <v>1</v>
          </cell>
          <cell r="G2589" t="str">
            <v>RL4B28F34N5171736</v>
          </cell>
        </row>
        <row r="2590">
          <cell r="A2590">
            <v>2584</v>
          </cell>
          <cell r="C2590" t="str">
            <v>KY-325</v>
          </cell>
          <cell r="D2590">
            <v>2</v>
          </cell>
          <cell r="G2590" t="str">
            <v>RL4B23F31N5163242</v>
          </cell>
        </row>
        <row r="2591">
          <cell r="A2591">
            <v>2585</v>
          </cell>
          <cell r="C2591" t="str">
            <v>KY-325</v>
          </cell>
          <cell r="D2591">
            <v>3</v>
          </cell>
          <cell r="G2591" t="str">
            <v>RL4B23F33N5163243</v>
          </cell>
        </row>
        <row r="2592">
          <cell r="A2592">
            <v>2586</v>
          </cell>
          <cell r="C2592" t="str">
            <v>LB-281</v>
          </cell>
          <cell r="D2592">
            <v>6</v>
          </cell>
          <cell r="G2592" t="str">
            <v>RL4B28F36N5171737</v>
          </cell>
        </row>
        <row r="2593">
          <cell r="A2593">
            <v>2587</v>
          </cell>
          <cell r="C2593" t="str">
            <v>KU-250</v>
          </cell>
          <cell r="D2593">
            <v>2</v>
          </cell>
          <cell r="G2593" t="str">
            <v>RL4B28F38N5171738</v>
          </cell>
        </row>
        <row r="2594">
          <cell r="A2594">
            <v>2588</v>
          </cell>
          <cell r="C2594" t="str">
            <v>KY-325</v>
          </cell>
          <cell r="D2594">
            <v>4</v>
          </cell>
          <cell r="G2594" t="str">
            <v>RL4B23F35N5163244</v>
          </cell>
        </row>
        <row r="2595">
          <cell r="A2595">
            <v>2589</v>
          </cell>
          <cell r="C2595" t="str">
            <v>LB-281</v>
          </cell>
          <cell r="D2595">
            <v>7</v>
          </cell>
          <cell r="G2595" t="str">
            <v>RL4B28F3XN5171739</v>
          </cell>
        </row>
        <row r="2596">
          <cell r="A2596">
            <v>2590</v>
          </cell>
          <cell r="C2596" t="str">
            <v>KY-325</v>
          </cell>
          <cell r="D2596">
            <v>5</v>
          </cell>
          <cell r="G2596" t="str">
            <v>RL4B23F37N5163245</v>
          </cell>
        </row>
        <row r="2597">
          <cell r="A2597">
            <v>2591</v>
          </cell>
          <cell r="C2597" t="str">
            <v>KU-250</v>
          </cell>
          <cell r="D2597">
            <v>3</v>
          </cell>
          <cell r="G2597" t="str">
            <v>RL4B28F36N5171740</v>
          </cell>
        </row>
        <row r="2598">
          <cell r="A2598">
            <v>2592</v>
          </cell>
          <cell r="C2598" t="str">
            <v>KY-325</v>
          </cell>
          <cell r="D2598">
            <v>6</v>
          </cell>
          <cell r="G2598" t="str">
            <v>RL4B23F39N5163246</v>
          </cell>
        </row>
        <row r="2599">
          <cell r="A2599">
            <v>2593</v>
          </cell>
          <cell r="C2599" t="str">
            <v>LB-281</v>
          </cell>
          <cell r="D2599">
            <v>8</v>
          </cell>
          <cell r="G2599" t="str">
            <v>RL4B28F38N5171741</v>
          </cell>
        </row>
        <row r="2600">
          <cell r="A2600">
            <v>2594</v>
          </cell>
          <cell r="C2600" t="str">
            <v>KU-250</v>
          </cell>
          <cell r="D2600">
            <v>4</v>
          </cell>
          <cell r="G2600" t="str">
            <v>RL4B28F3XN5171742</v>
          </cell>
        </row>
        <row r="2601">
          <cell r="A2601">
            <v>2595</v>
          </cell>
          <cell r="C2601" t="str">
            <v>KY-325</v>
          </cell>
          <cell r="D2601">
            <v>7</v>
          </cell>
          <cell r="G2601" t="str">
            <v>RL4B23F30N5163247</v>
          </cell>
        </row>
        <row r="2602">
          <cell r="A2602">
            <v>2596</v>
          </cell>
          <cell r="C2602" t="str">
            <v>LB-281</v>
          </cell>
          <cell r="D2602">
            <v>9</v>
          </cell>
          <cell r="G2602" t="str">
            <v>RL4B28F31N5171743</v>
          </cell>
        </row>
        <row r="2603">
          <cell r="A2603">
            <v>2597</v>
          </cell>
          <cell r="C2603" t="str">
            <v>KY-325</v>
          </cell>
          <cell r="D2603">
            <v>8</v>
          </cell>
          <cell r="G2603" t="str">
            <v>RL4B23F32N5163248</v>
          </cell>
        </row>
        <row r="2604">
          <cell r="A2604">
            <v>2598</v>
          </cell>
          <cell r="C2604" t="str">
            <v>KU-250</v>
          </cell>
          <cell r="D2604">
            <v>5</v>
          </cell>
          <cell r="G2604" t="str">
            <v>RL4B28F33N5171744</v>
          </cell>
        </row>
        <row r="2605">
          <cell r="A2605">
            <v>2599</v>
          </cell>
          <cell r="C2605" t="str">
            <v>LB-281</v>
          </cell>
          <cell r="D2605">
            <v>10</v>
          </cell>
          <cell r="G2605" t="str">
            <v>RL4B28F35N5171745</v>
          </cell>
        </row>
        <row r="2606">
          <cell r="A2606">
            <v>2600</v>
          </cell>
          <cell r="C2606" t="str">
            <v>KY-325</v>
          </cell>
          <cell r="D2606">
            <v>9</v>
          </cell>
          <cell r="G2606" t="str">
            <v>RL4B23F34N5163249</v>
          </cell>
        </row>
        <row r="2607">
          <cell r="A2607">
            <v>2601</v>
          </cell>
          <cell r="C2607" t="str">
            <v>KY-325</v>
          </cell>
          <cell r="D2607">
            <v>10</v>
          </cell>
          <cell r="G2607" t="str">
            <v>RL4B23F30N5163250</v>
          </cell>
        </row>
        <row r="2608">
          <cell r="A2608">
            <v>2602</v>
          </cell>
          <cell r="C2608" t="str">
            <v>KU-250</v>
          </cell>
          <cell r="D2608">
            <v>6</v>
          </cell>
          <cell r="G2608" t="str">
            <v>RL4B28F37N5171746</v>
          </cell>
        </row>
        <row r="2609">
          <cell r="A2609">
            <v>2603</v>
          </cell>
          <cell r="C2609" t="str">
            <v>LB-282</v>
          </cell>
          <cell r="D2609">
            <v>1</v>
          </cell>
          <cell r="G2609" t="str">
            <v>RL4B28F39N5171747</v>
          </cell>
        </row>
        <row r="2610">
          <cell r="A2610">
            <v>2604</v>
          </cell>
          <cell r="C2610" t="str">
            <v>KY-326</v>
          </cell>
          <cell r="D2610">
            <v>1</v>
          </cell>
          <cell r="G2610" t="str">
            <v>RL4B23F32N5163251</v>
          </cell>
        </row>
        <row r="2611">
          <cell r="A2611">
            <v>2605</v>
          </cell>
          <cell r="C2611" t="str">
            <v>LB-282</v>
          </cell>
          <cell r="D2611">
            <v>2</v>
          </cell>
          <cell r="G2611" t="str">
            <v>RL4B28F30N5171748</v>
          </cell>
        </row>
        <row r="2612">
          <cell r="A2612">
            <v>2606</v>
          </cell>
          <cell r="C2612" t="str">
            <v>KU-250</v>
          </cell>
          <cell r="D2612">
            <v>7</v>
          </cell>
          <cell r="G2612" t="str">
            <v>RL4B28F32N5171749</v>
          </cell>
        </row>
        <row r="2613">
          <cell r="A2613">
            <v>2607</v>
          </cell>
          <cell r="C2613" t="str">
            <v>KY-326</v>
          </cell>
          <cell r="D2613">
            <v>2</v>
          </cell>
          <cell r="G2613" t="str">
            <v>RL4B23F34N5163252</v>
          </cell>
        </row>
        <row r="2614">
          <cell r="A2614">
            <v>2608</v>
          </cell>
          <cell r="C2614" t="str">
            <v>KY-326</v>
          </cell>
          <cell r="D2614">
            <v>3</v>
          </cell>
          <cell r="G2614" t="str">
            <v>RL4B23F36N5163253</v>
          </cell>
        </row>
        <row r="2615">
          <cell r="A2615">
            <v>2609</v>
          </cell>
          <cell r="C2615" t="str">
            <v>LB-282</v>
          </cell>
          <cell r="D2615">
            <v>3</v>
          </cell>
          <cell r="G2615" t="str">
            <v>RL4B28F39N5171750</v>
          </cell>
        </row>
        <row r="2616">
          <cell r="A2616">
            <v>2610</v>
          </cell>
          <cell r="C2616" t="str">
            <v>KU-250</v>
          </cell>
          <cell r="D2616">
            <v>8</v>
          </cell>
          <cell r="G2616" t="str">
            <v>RL4B28F30N5171751</v>
          </cell>
        </row>
        <row r="2617">
          <cell r="A2617">
            <v>2611</v>
          </cell>
          <cell r="C2617" t="str">
            <v>KY-326</v>
          </cell>
          <cell r="D2617">
            <v>4</v>
          </cell>
          <cell r="G2617" t="str">
            <v>RL4B23F38N5163254</v>
          </cell>
        </row>
        <row r="2618">
          <cell r="A2618">
            <v>2612</v>
          </cell>
          <cell r="C2618" t="str">
            <v>LB-282</v>
          </cell>
          <cell r="D2618">
            <v>4</v>
          </cell>
          <cell r="G2618" t="str">
            <v>RL4B28F32N5171752</v>
          </cell>
        </row>
        <row r="2619">
          <cell r="A2619">
            <v>2613</v>
          </cell>
          <cell r="C2619" t="str">
            <v>KY-326</v>
          </cell>
          <cell r="D2619">
            <v>5</v>
          </cell>
          <cell r="G2619" t="str">
            <v>RL4B23F3XN5163255</v>
          </cell>
        </row>
        <row r="2620">
          <cell r="A2620">
            <v>2614</v>
          </cell>
          <cell r="C2620" t="str">
            <v>KU-250</v>
          </cell>
          <cell r="D2620">
            <v>9</v>
          </cell>
          <cell r="G2620" t="str">
            <v>RL4B28F34N5171753</v>
          </cell>
        </row>
        <row r="2621">
          <cell r="A2621">
            <v>2615</v>
          </cell>
          <cell r="C2621" t="str">
            <v>KY-326</v>
          </cell>
          <cell r="D2621">
            <v>6</v>
          </cell>
          <cell r="G2621" t="str">
            <v>RL4B23F31N5163256</v>
          </cell>
        </row>
        <row r="2622">
          <cell r="A2622">
            <v>2616</v>
          </cell>
          <cell r="C2622" t="str">
            <v>LB-282</v>
          </cell>
          <cell r="D2622">
            <v>5</v>
          </cell>
          <cell r="G2622" t="str">
            <v>RL4B28F36N5171754</v>
          </cell>
        </row>
        <row r="2623">
          <cell r="A2623">
            <v>2617</v>
          </cell>
          <cell r="C2623" t="str">
            <v>KU-250</v>
          </cell>
          <cell r="D2623">
            <v>10</v>
          </cell>
          <cell r="G2623" t="str">
            <v>RL4B28F38N5171755</v>
          </cell>
        </row>
        <row r="2624">
          <cell r="A2624">
            <v>2618</v>
          </cell>
          <cell r="C2624" t="str">
            <v>KY-326</v>
          </cell>
          <cell r="D2624">
            <v>7</v>
          </cell>
          <cell r="G2624" t="str">
            <v>RL4B23F33N5163257</v>
          </cell>
        </row>
        <row r="2625">
          <cell r="A2625">
            <v>2619</v>
          </cell>
          <cell r="C2625" t="str">
            <v>LB-282</v>
          </cell>
          <cell r="D2625">
            <v>6</v>
          </cell>
          <cell r="G2625" t="str">
            <v>RL4B28F3XN5171756</v>
          </cell>
        </row>
        <row r="2626">
          <cell r="A2626">
            <v>2620</v>
          </cell>
          <cell r="C2626" t="str">
            <v>KY-326</v>
          </cell>
          <cell r="D2626">
            <v>8</v>
          </cell>
          <cell r="G2626" t="str">
            <v>RL4B23F35N5163258</v>
          </cell>
        </row>
        <row r="2627">
          <cell r="A2627">
            <v>2621</v>
          </cell>
          <cell r="C2627" t="str">
            <v>KU-251</v>
          </cell>
          <cell r="D2627">
            <v>1</v>
          </cell>
          <cell r="G2627" t="str">
            <v>RL4B28F31N5171757</v>
          </cell>
        </row>
        <row r="2628">
          <cell r="A2628">
            <v>2622</v>
          </cell>
          <cell r="C2628" t="str">
            <v>KY-326</v>
          </cell>
          <cell r="D2628">
            <v>9</v>
          </cell>
          <cell r="G2628" t="str">
            <v>RL4B23F37N5163259</v>
          </cell>
        </row>
        <row r="2629">
          <cell r="A2629">
            <v>2623</v>
          </cell>
          <cell r="C2629" t="str">
            <v>LB-282</v>
          </cell>
          <cell r="D2629">
            <v>7</v>
          </cell>
          <cell r="G2629" t="str">
            <v>RL4B28F33N5171758</v>
          </cell>
        </row>
        <row r="2630">
          <cell r="A2630">
            <v>2624</v>
          </cell>
          <cell r="C2630" t="str">
            <v>KY-326</v>
          </cell>
          <cell r="D2630">
            <v>10</v>
          </cell>
          <cell r="G2630" t="str">
            <v>RL4B23F33N5163260</v>
          </cell>
        </row>
        <row r="2631">
          <cell r="A2631">
            <v>2625</v>
          </cell>
          <cell r="C2631" t="str">
            <v>KU-251</v>
          </cell>
          <cell r="D2631">
            <v>2</v>
          </cell>
          <cell r="G2631" t="str">
            <v>RL4B28F35N5171759</v>
          </cell>
        </row>
        <row r="2632">
          <cell r="A2632">
            <v>2626</v>
          </cell>
          <cell r="C2632" t="str">
            <v>LB-282</v>
          </cell>
          <cell r="D2632">
            <v>8</v>
          </cell>
          <cell r="G2632" t="str">
            <v>RL4B28F31N5171760</v>
          </cell>
        </row>
        <row r="2633">
          <cell r="A2633">
            <v>2627</v>
          </cell>
          <cell r="C2633" t="str">
            <v>KY-327</v>
          </cell>
          <cell r="D2633">
            <v>1</v>
          </cell>
          <cell r="G2633" t="str">
            <v>RL4B23F35N5163261</v>
          </cell>
        </row>
        <row r="2634">
          <cell r="A2634">
            <v>2628</v>
          </cell>
          <cell r="C2634" t="str">
            <v>KY-327</v>
          </cell>
          <cell r="D2634">
            <v>2</v>
          </cell>
          <cell r="G2634" t="str">
            <v>RL4B23F37N5163262</v>
          </cell>
        </row>
        <row r="2635">
          <cell r="A2635">
            <v>2629</v>
          </cell>
          <cell r="C2635" t="str">
            <v>KU-251</v>
          </cell>
          <cell r="D2635">
            <v>3</v>
          </cell>
          <cell r="G2635" t="str">
            <v>RL4B28F33N5171761</v>
          </cell>
        </row>
        <row r="2636">
          <cell r="A2636">
            <v>2630</v>
          </cell>
          <cell r="C2636" t="str">
            <v>LB-282</v>
          </cell>
          <cell r="D2636">
            <v>9</v>
          </cell>
          <cell r="G2636" t="str">
            <v>RL4B28F35N5171762</v>
          </cell>
        </row>
        <row r="2637">
          <cell r="A2637">
            <v>2631</v>
          </cell>
          <cell r="C2637" t="str">
            <v>KY-327</v>
          </cell>
          <cell r="D2637">
            <v>3</v>
          </cell>
          <cell r="G2637" t="str">
            <v>RL4B23F39N5163263</v>
          </cell>
        </row>
        <row r="2638">
          <cell r="A2638">
            <v>2632</v>
          </cell>
          <cell r="C2638" t="str">
            <v>LB-282</v>
          </cell>
          <cell r="D2638">
            <v>10</v>
          </cell>
          <cell r="G2638" t="str">
            <v>RL4B28F37N5171763</v>
          </cell>
        </row>
        <row r="2639">
          <cell r="A2639">
            <v>2633</v>
          </cell>
          <cell r="C2639" t="str">
            <v>KU-251</v>
          </cell>
          <cell r="D2639">
            <v>4</v>
          </cell>
          <cell r="G2639" t="str">
            <v>RL4B28F39N5171764</v>
          </cell>
        </row>
        <row r="2640">
          <cell r="A2640">
            <v>2634</v>
          </cell>
          <cell r="C2640" t="str">
            <v>KY-327</v>
          </cell>
          <cell r="D2640">
            <v>4</v>
          </cell>
          <cell r="G2640" t="str">
            <v>RL4B23F30N5163264</v>
          </cell>
        </row>
        <row r="2641">
          <cell r="A2641">
            <v>2635</v>
          </cell>
          <cell r="C2641" t="str">
            <v>KY-327</v>
          </cell>
          <cell r="D2641">
            <v>5</v>
          </cell>
          <cell r="G2641" t="str">
            <v>RL4B23F32N5163265</v>
          </cell>
        </row>
        <row r="2642">
          <cell r="A2642">
            <v>2636</v>
          </cell>
          <cell r="C2642" t="str">
            <v>LB-283</v>
          </cell>
          <cell r="D2642">
            <v>1</v>
          </cell>
          <cell r="G2642" t="str">
            <v>RL4B28F30N5171765</v>
          </cell>
        </row>
        <row r="2643">
          <cell r="A2643">
            <v>2637</v>
          </cell>
          <cell r="C2643" t="str">
            <v>KU-251</v>
          </cell>
          <cell r="D2643">
            <v>5</v>
          </cell>
          <cell r="G2643" t="str">
            <v>RL4B28F32N5171766</v>
          </cell>
        </row>
        <row r="2644">
          <cell r="A2644">
            <v>2638</v>
          </cell>
          <cell r="C2644" t="str">
            <v>KY-327</v>
          </cell>
          <cell r="D2644">
            <v>6</v>
          </cell>
          <cell r="G2644" t="str">
            <v>RL4B23F34N5163266</v>
          </cell>
        </row>
        <row r="2645">
          <cell r="A2645">
            <v>2639</v>
          </cell>
          <cell r="C2645" t="str">
            <v>LB-283</v>
          </cell>
          <cell r="D2645">
            <v>2</v>
          </cell>
          <cell r="G2645" t="str">
            <v>RL4B28F34N5171767</v>
          </cell>
        </row>
        <row r="2646">
          <cell r="A2646">
            <v>2640</v>
          </cell>
          <cell r="C2646" t="str">
            <v>KY-327</v>
          </cell>
          <cell r="D2646">
            <v>7</v>
          </cell>
          <cell r="G2646" t="str">
            <v>RL4B23F36N5163267</v>
          </cell>
        </row>
        <row r="2647">
          <cell r="A2647">
            <v>2641</v>
          </cell>
          <cell r="C2647" t="str">
            <v>KU-251</v>
          </cell>
          <cell r="D2647">
            <v>6</v>
          </cell>
          <cell r="G2647" t="str">
            <v>RL4B28F36N5171768</v>
          </cell>
        </row>
        <row r="2648">
          <cell r="A2648">
            <v>2642</v>
          </cell>
          <cell r="C2648" t="str">
            <v>LB-283</v>
          </cell>
          <cell r="D2648">
            <v>3</v>
          </cell>
          <cell r="G2648" t="str">
            <v>RL4B28F38N5171769</v>
          </cell>
        </row>
        <row r="2649">
          <cell r="A2649">
            <v>2643</v>
          </cell>
          <cell r="C2649" t="str">
            <v>KY-327</v>
          </cell>
          <cell r="D2649">
            <v>8</v>
          </cell>
          <cell r="G2649" t="str">
            <v>RL4B23F38N5163268</v>
          </cell>
        </row>
        <row r="2650">
          <cell r="A2650">
            <v>2644</v>
          </cell>
          <cell r="C2650" t="str">
            <v>KU-251</v>
          </cell>
          <cell r="D2650">
            <v>7</v>
          </cell>
          <cell r="G2650" t="str">
            <v>RL4B28F34N5171770</v>
          </cell>
        </row>
        <row r="2651">
          <cell r="A2651">
            <v>2645</v>
          </cell>
          <cell r="C2651" t="str">
            <v>KY-327</v>
          </cell>
          <cell r="D2651">
            <v>9</v>
          </cell>
          <cell r="G2651" t="str">
            <v>RL4B23F3XN5163269</v>
          </cell>
        </row>
        <row r="2652">
          <cell r="A2652">
            <v>2646</v>
          </cell>
          <cell r="C2652" t="str">
            <v>LB-283</v>
          </cell>
          <cell r="D2652">
            <v>4</v>
          </cell>
          <cell r="G2652" t="str">
            <v>RL4B28F36N5171771</v>
          </cell>
        </row>
        <row r="2653">
          <cell r="A2653">
            <v>2647</v>
          </cell>
          <cell r="C2653" t="str">
            <v>KY-327</v>
          </cell>
          <cell r="D2653">
            <v>10</v>
          </cell>
          <cell r="G2653" t="str">
            <v>RL4B23F36N5163270</v>
          </cell>
        </row>
        <row r="2654">
          <cell r="A2654">
            <v>2648</v>
          </cell>
          <cell r="C2654" t="str">
            <v>KU-251</v>
          </cell>
          <cell r="D2654">
            <v>8</v>
          </cell>
          <cell r="G2654" t="str">
            <v>RL4B28F38N5171772</v>
          </cell>
        </row>
        <row r="2655">
          <cell r="A2655">
            <v>2649</v>
          </cell>
          <cell r="C2655" t="str">
            <v>LB-283</v>
          </cell>
          <cell r="D2655">
            <v>5</v>
          </cell>
          <cell r="G2655" t="str">
            <v>RL4B28F3XN5171773</v>
          </cell>
        </row>
        <row r="2656">
          <cell r="A2656">
            <v>2650</v>
          </cell>
          <cell r="C2656" t="str">
            <v>KY-328</v>
          </cell>
          <cell r="D2656">
            <v>1</v>
          </cell>
          <cell r="G2656" t="str">
            <v>RL4B23F38N5163271</v>
          </cell>
        </row>
        <row r="2657">
          <cell r="A2657">
            <v>2651</v>
          </cell>
          <cell r="C2657" t="str">
            <v>KY-328</v>
          </cell>
          <cell r="D2657">
            <v>2</v>
          </cell>
          <cell r="G2657" t="str">
            <v>RL4B23F3XN5163272</v>
          </cell>
        </row>
        <row r="2658">
          <cell r="A2658">
            <v>2652</v>
          </cell>
          <cell r="C2658" t="str">
            <v>KU-251</v>
          </cell>
          <cell r="D2658">
            <v>9</v>
          </cell>
          <cell r="G2658" t="str">
            <v>RL4B28F31N5171774</v>
          </cell>
        </row>
        <row r="2659">
          <cell r="A2659">
            <v>2653</v>
          </cell>
          <cell r="C2659" t="str">
            <v>LB-283</v>
          </cell>
          <cell r="D2659">
            <v>6</v>
          </cell>
          <cell r="G2659" t="str">
            <v>RL4B28F33N5171775</v>
          </cell>
        </row>
        <row r="2660">
          <cell r="A2660">
            <v>2654</v>
          </cell>
          <cell r="C2660" t="str">
            <v>KY-328</v>
          </cell>
          <cell r="D2660">
            <v>3</v>
          </cell>
          <cell r="G2660" t="str">
            <v>RL4B23F31N5163273</v>
          </cell>
        </row>
        <row r="2661">
          <cell r="A2661">
            <v>2655</v>
          </cell>
          <cell r="C2661" t="str">
            <v>LB-283</v>
          </cell>
          <cell r="D2661">
            <v>7</v>
          </cell>
          <cell r="G2661" t="str">
            <v>RL4B28F35N5171776</v>
          </cell>
        </row>
        <row r="2662">
          <cell r="A2662">
            <v>2656</v>
          </cell>
          <cell r="C2662" t="str">
            <v>KU-251</v>
          </cell>
          <cell r="D2662">
            <v>10</v>
          </cell>
          <cell r="G2662" t="str">
            <v>RL4B28F37N5171777</v>
          </cell>
        </row>
        <row r="2663">
          <cell r="A2663">
            <v>2657</v>
          </cell>
          <cell r="C2663" t="str">
            <v>KY-328</v>
          </cell>
          <cell r="D2663">
            <v>4</v>
          </cell>
          <cell r="G2663" t="str">
            <v>RL4B23F33N5163274</v>
          </cell>
        </row>
        <row r="2664">
          <cell r="A2664">
            <v>2658</v>
          </cell>
          <cell r="C2664" t="str">
            <v>KY-328</v>
          </cell>
          <cell r="D2664">
            <v>5</v>
          </cell>
          <cell r="G2664" t="str">
            <v>RL4B23F35N5163275</v>
          </cell>
        </row>
        <row r="2665">
          <cell r="A2665">
            <v>2659</v>
          </cell>
          <cell r="C2665" t="str">
            <v>LB-283</v>
          </cell>
          <cell r="D2665">
            <v>8</v>
          </cell>
          <cell r="G2665" t="str">
            <v>RL4B28F39N5171778</v>
          </cell>
        </row>
        <row r="2666">
          <cell r="A2666">
            <v>2660</v>
          </cell>
          <cell r="C2666" t="str">
            <v>KU-252</v>
          </cell>
          <cell r="D2666">
            <v>1</v>
          </cell>
          <cell r="G2666" t="str">
            <v>RL4B28F30N5171779</v>
          </cell>
        </row>
        <row r="2667">
          <cell r="A2667">
            <v>2661</v>
          </cell>
          <cell r="C2667" t="str">
            <v>KY-328</v>
          </cell>
          <cell r="D2667">
            <v>6</v>
          </cell>
          <cell r="G2667" t="str">
            <v>RL4B23F37N5163276</v>
          </cell>
        </row>
        <row r="2668">
          <cell r="A2668">
            <v>2662</v>
          </cell>
          <cell r="C2668" t="str">
            <v>LB-283</v>
          </cell>
          <cell r="D2668">
            <v>9</v>
          </cell>
          <cell r="G2668" t="str">
            <v>RL4B28F37N5171780</v>
          </cell>
        </row>
        <row r="2669">
          <cell r="A2669">
            <v>2663</v>
          </cell>
          <cell r="C2669" t="str">
            <v>KY-328</v>
          </cell>
          <cell r="D2669">
            <v>7</v>
          </cell>
          <cell r="G2669" t="str">
            <v>RL4B23F39N5163277</v>
          </cell>
        </row>
        <row r="2670">
          <cell r="A2670">
            <v>2664</v>
          </cell>
          <cell r="C2670" t="str">
            <v>KU-252</v>
          </cell>
          <cell r="D2670">
            <v>2</v>
          </cell>
          <cell r="G2670" t="str">
            <v>RL4B28F39N5171781</v>
          </cell>
        </row>
        <row r="2671">
          <cell r="A2671">
            <v>2665</v>
          </cell>
          <cell r="C2671" t="str">
            <v>KY-328</v>
          </cell>
          <cell r="D2671">
            <v>8</v>
          </cell>
          <cell r="G2671" t="str">
            <v>RL4B23F30N5163278</v>
          </cell>
        </row>
        <row r="2672">
          <cell r="A2672">
            <v>2666</v>
          </cell>
          <cell r="C2672" t="str">
            <v>LB-283</v>
          </cell>
          <cell r="D2672">
            <v>10</v>
          </cell>
          <cell r="G2672" t="str">
            <v>RL4B28F30N5171782</v>
          </cell>
        </row>
        <row r="2673">
          <cell r="A2673">
            <v>2667</v>
          </cell>
          <cell r="C2673" t="str">
            <v>KU-252</v>
          </cell>
          <cell r="D2673">
            <v>3</v>
          </cell>
          <cell r="G2673" t="str">
            <v>RL4B28F32N5171783</v>
          </cell>
        </row>
        <row r="2674">
          <cell r="A2674">
            <v>2668</v>
          </cell>
          <cell r="C2674" t="str">
            <v>KY-328</v>
          </cell>
          <cell r="D2674">
            <v>9</v>
          </cell>
          <cell r="G2674" t="str">
            <v>RL4B23F32N5163279</v>
          </cell>
        </row>
        <row r="2675">
          <cell r="A2675">
            <v>2669</v>
          </cell>
          <cell r="C2675" t="str">
            <v>LB-284</v>
          </cell>
          <cell r="D2675">
            <v>1</v>
          </cell>
          <cell r="G2675" t="str">
            <v>RL4B28F34N5171784</v>
          </cell>
        </row>
        <row r="2676">
          <cell r="A2676">
            <v>2670</v>
          </cell>
          <cell r="C2676" t="str">
            <v>KY-328</v>
          </cell>
          <cell r="D2676">
            <v>10</v>
          </cell>
          <cell r="G2676" t="str">
            <v>RL4B23F39N5163280</v>
          </cell>
        </row>
        <row r="2677">
          <cell r="A2677">
            <v>2671</v>
          </cell>
          <cell r="C2677" t="str">
            <v>KU-252</v>
          </cell>
          <cell r="D2677">
            <v>4</v>
          </cell>
          <cell r="G2677" t="str">
            <v>RL4B28F36N5171785</v>
          </cell>
        </row>
        <row r="2678">
          <cell r="A2678">
            <v>2672</v>
          </cell>
          <cell r="C2678" t="str">
            <v>KY-329</v>
          </cell>
          <cell r="D2678">
            <v>1</v>
          </cell>
          <cell r="G2678" t="str">
            <v>RL4B23F30N5163281</v>
          </cell>
        </row>
        <row r="2679">
          <cell r="A2679">
            <v>2673</v>
          </cell>
          <cell r="C2679" t="str">
            <v>LB-284</v>
          </cell>
          <cell r="D2679">
            <v>2</v>
          </cell>
          <cell r="G2679" t="str">
            <v>RL4B28F38N5171786</v>
          </cell>
        </row>
        <row r="2680">
          <cell r="A2680">
            <v>2674</v>
          </cell>
          <cell r="C2680" t="str">
            <v>KY-329</v>
          </cell>
          <cell r="D2680">
            <v>2</v>
          </cell>
          <cell r="G2680" t="str">
            <v>RL4B23F32N5163282</v>
          </cell>
        </row>
        <row r="2681">
          <cell r="A2681">
            <v>2675</v>
          </cell>
          <cell r="C2681" t="str">
            <v>KU-252</v>
          </cell>
          <cell r="D2681">
            <v>5</v>
          </cell>
          <cell r="G2681" t="str">
            <v>RL4B28F3XN5171787</v>
          </cell>
        </row>
        <row r="2682">
          <cell r="A2682">
            <v>2676</v>
          </cell>
          <cell r="C2682" t="str">
            <v>LB-284</v>
          </cell>
          <cell r="D2682">
            <v>3</v>
          </cell>
          <cell r="G2682" t="str">
            <v>RL4B28F31N5171788</v>
          </cell>
        </row>
        <row r="2683">
          <cell r="A2683">
            <v>2677</v>
          </cell>
          <cell r="C2683" t="str">
            <v>KY-329</v>
          </cell>
          <cell r="D2683">
            <v>3</v>
          </cell>
          <cell r="G2683" t="str">
            <v>RL4B23F34N5163283</v>
          </cell>
        </row>
        <row r="2684">
          <cell r="A2684">
            <v>2678</v>
          </cell>
          <cell r="C2684" t="str">
            <v>KY-329</v>
          </cell>
          <cell r="D2684">
            <v>4</v>
          </cell>
          <cell r="G2684" t="str">
            <v>RL4B23F36N5163284</v>
          </cell>
        </row>
        <row r="2685">
          <cell r="A2685">
            <v>2679</v>
          </cell>
          <cell r="C2685" t="str">
            <v>KU-252</v>
          </cell>
          <cell r="D2685">
            <v>6</v>
          </cell>
          <cell r="G2685" t="str">
            <v>RL4B28F33N5171789</v>
          </cell>
        </row>
        <row r="2686">
          <cell r="A2686">
            <v>2680</v>
          </cell>
          <cell r="C2686" t="str">
            <v>LB-284</v>
          </cell>
          <cell r="D2686">
            <v>4</v>
          </cell>
          <cell r="G2686" t="str">
            <v>RL4B28F3XN5171790</v>
          </cell>
        </row>
        <row r="2687">
          <cell r="A2687">
            <v>2681</v>
          </cell>
          <cell r="C2687" t="str">
            <v>KY-329</v>
          </cell>
          <cell r="D2687">
            <v>5</v>
          </cell>
          <cell r="G2687" t="str">
            <v>RL4B23F38N5163285</v>
          </cell>
        </row>
        <row r="2688">
          <cell r="A2688">
            <v>2682</v>
          </cell>
          <cell r="C2688" t="str">
            <v>LB-284</v>
          </cell>
          <cell r="D2688">
            <v>5</v>
          </cell>
          <cell r="G2688" t="str">
            <v>RL4B28F31N5171791</v>
          </cell>
        </row>
        <row r="2689">
          <cell r="A2689">
            <v>2683</v>
          </cell>
          <cell r="C2689" t="str">
            <v>KU-252</v>
          </cell>
          <cell r="D2689">
            <v>7</v>
          </cell>
          <cell r="G2689" t="str">
            <v>RL4B28F33N5171792</v>
          </cell>
        </row>
        <row r="2690">
          <cell r="A2690">
            <v>2684</v>
          </cell>
          <cell r="C2690" t="str">
            <v>KY-329</v>
          </cell>
          <cell r="D2690">
            <v>6</v>
          </cell>
          <cell r="G2690" t="str">
            <v>RL4B23F3XN5163286</v>
          </cell>
        </row>
        <row r="2691">
          <cell r="A2691">
            <v>2685</v>
          </cell>
          <cell r="C2691" t="str">
            <v>LB-284</v>
          </cell>
          <cell r="D2691">
            <v>6</v>
          </cell>
          <cell r="G2691" t="str">
            <v>RL4B28F35N5171793</v>
          </cell>
        </row>
        <row r="2692">
          <cell r="A2692">
            <v>2686</v>
          </cell>
          <cell r="C2692" t="str">
            <v>KY-329</v>
          </cell>
          <cell r="D2692">
            <v>7</v>
          </cell>
          <cell r="G2692" t="str">
            <v>RL4B23F31N5163287</v>
          </cell>
        </row>
        <row r="2693">
          <cell r="A2693">
            <v>2687</v>
          </cell>
          <cell r="C2693" t="str">
            <v>KU-252</v>
          </cell>
          <cell r="D2693">
            <v>8</v>
          </cell>
          <cell r="G2693" t="str">
            <v>RL4B28F37N5171794</v>
          </cell>
        </row>
        <row r="2694">
          <cell r="A2694">
            <v>2688</v>
          </cell>
          <cell r="C2694" t="str">
            <v>KY-329</v>
          </cell>
          <cell r="D2694">
            <v>8</v>
          </cell>
          <cell r="G2694" t="str">
            <v>RL4B23F33N5163288</v>
          </cell>
        </row>
        <row r="2695">
          <cell r="A2695">
            <v>2689</v>
          </cell>
          <cell r="C2695" t="str">
            <v>LB-284</v>
          </cell>
          <cell r="D2695">
            <v>7</v>
          </cell>
          <cell r="G2695" t="str">
            <v>RL4B28F39N5171795</v>
          </cell>
        </row>
        <row r="2696">
          <cell r="A2696">
            <v>2690</v>
          </cell>
          <cell r="C2696" t="str">
            <v>KY-329</v>
          </cell>
          <cell r="D2696">
            <v>9</v>
          </cell>
          <cell r="G2696" t="str">
            <v>RL4B23F35N5163289</v>
          </cell>
        </row>
        <row r="2697">
          <cell r="A2697">
            <v>2691</v>
          </cell>
          <cell r="C2697" t="str">
            <v>KU-252</v>
          </cell>
          <cell r="D2697">
            <v>9</v>
          </cell>
          <cell r="G2697" t="str">
            <v>RL4B28F30N5171796</v>
          </cell>
        </row>
        <row r="2698">
          <cell r="A2698">
            <v>2692</v>
          </cell>
          <cell r="C2698" t="str">
            <v>LB-284</v>
          </cell>
          <cell r="D2698">
            <v>8</v>
          </cell>
          <cell r="G2698" t="str">
            <v>RL4B28F32N5171797</v>
          </cell>
        </row>
        <row r="2699">
          <cell r="A2699">
            <v>2693</v>
          </cell>
          <cell r="C2699" t="str">
            <v>KY-329</v>
          </cell>
          <cell r="D2699">
            <v>10</v>
          </cell>
          <cell r="G2699" t="str">
            <v>RL4B23F31N5163290</v>
          </cell>
        </row>
        <row r="2700">
          <cell r="A2700">
            <v>2694</v>
          </cell>
          <cell r="C2700" t="str">
            <v>KU-252</v>
          </cell>
          <cell r="D2700">
            <v>10</v>
          </cell>
          <cell r="G2700" t="str">
            <v>RL4B28F34N5171798</v>
          </cell>
        </row>
        <row r="2701">
          <cell r="A2701">
            <v>2695</v>
          </cell>
          <cell r="C2701" t="str">
            <v>KY-330</v>
          </cell>
          <cell r="D2701">
            <v>1</v>
          </cell>
          <cell r="G2701" t="str">
            <v>RL4B23F33N5163291</v>
          </cell>
        </row>
        <row r="2702">
          <cell r="A2702">
            <v>2696</v>
          </cell>
          <cell r="C2702" t="str">
            <v>LB-284</v>
          </cell>
          <cell r="D2702">
            <v>9</v>
          </cell>
          <cell r="G2702" t="str">
            <v>RL4B28F36N5171799</v>
          </cell>
        </row>
        <row r="2703">
          <cell r="A2703">
            <v>2697</v>
          </cell>
          <cell r="C2703" t="str">
            <v>KY-330</v>
          </cell>
          <cell r="D2703">
            <v>2</v>
          </cell>
          <cell r="G2703" t="str">
            <v>RL4B23F35N5163292</v>
          </cell>
        </row>
        <row r="2704">
          <cell r="A2704">
            <v>2698</v>
          </cell>
          <cell r="C2704" t="str">
            <v>KU-253</v>
          </cell>
          <cell r="D2704">
            <v>1</v>
          </cell>
          <cell r="G2704" t="str">
            <v>RL4B28F39N5171800</v>
          </cell>
        </row>
        <row r="2705">
          <cell r="A2705">
            <v>2699</v>
          </cell>
          <cell r="C2705" t="str">
            <v>LB-284</v>
          </cell>
          <cell r="D2705">
            <v>10</v>
          </cell>
          <cell r="G2705" t="str">
            <v>RL4B28F30N5171801</v>
          </cell>
        </row>
        <row r="2706">
          <cell r="A2706">
            <v>2700</v>
          </cell>
          <cell r="C2706" t="str">
            <v>KY-330</v>
          </cell>
          <cell r="D2706">
            <v>3</v>
          </cell>
          <cell r="G2706" t="str">
            <v>RL4B23F37N5163293</v>
          </cell>
        </row>
        <row r="2707">
          <cell r="A2707">
            <v>2701</v>
          </cell>
          <cell r="C2707" t="str">
            <v>KY-330</v>
          </cell>
          <cell r="D2707">
            <v>4</v>
          </cell>
          <cell r="G2707" t="str">
            <v>RL4B23F39N5163294</v>
          </cell>
        </row>
        <row r="2708">
          <cell r="A2708">
            <v>2702</v>
          </cell>
          <cell r="C2708" t="str">
            <v>KU-253</v>
          </cell>
          <cell r="D2708">
            <v>2</v>
          </cell>
          <cell r="G2708" t="str">
            <v>RL4B28F32N5171802</v>
          </cell>
        </row>
        <row r="2709">
          <cell r="A2709">
            <v>2703</v>
          </cell>
          <cell r="C2709" t="str">
            <v>LB-285</v>
          </cell>
          <cell r="D2709">
            <v>1</v>
          </cell>
          <cell r="G2709" t="str">
            <v>RL4B28F34N5171803</v>
          </cell>
        </row>
        <row r="2710">
          <cell r="A2710">
            <v>2704</v>
          </cell>
          <cell r="C2710" t="str">
            <v>KY-330</v>
          </cell>
          <cell r="D2710">
            <v>5</v>
          </cell>
          <cell r="G2710" t="str">
            <v>RL4B23F30N5163295</v>
          </cell>
        </row>
        <row r="2711">
          <cell r="A2711">
            <v>2705</v>
          </cell>
          <cell r="C2711" t="str">
            <v>LB-285</v>
          </cell>
          <cell r="D2711">
            <v>2</v>
          </cell>
          <cell r="G2711" t="str">
            <v>RL4B28F36N5171804</v>
          </cell>
        </row>
        <row r="2712">
          <cell r="A2712">
            <v>2706</v>
          </cell>
          <cell r="C2712" t="str">
            <v>KU-253</v>
          </cell>
          <cell r="D2712">
            <v>3</v>
          </cell>
          <cell r="G2712" t="str">
            <v>RL4B28F38N5171805</v>
          </cell>
        </row>
        <row r="2713">
          <cell r="A2713">
            <v>2707</v>
          </cell>
          <cell r="C2713" t="str">
            <v>KY-330</v>
          </cell>
          <cell r="D2713">
            <v>6</v>
          </cell>
          <cell r="G2713" t="str">
            <v>RL4B23F32N5163296</v>
          </cell>
        </row>
        <row r="2714">
          <cell r="A2714">
            <v>2708</v>
          </cell>
          <cell r="C2714" t="str">
            <v>KY-330</v>
          </cell>
          <cell r="D2714">
            <v>7</v>
          </cell>
          <cell r="G2714" t="str">
            <v>RL4B23F34N5163297</v>
          </cell>
        </row>
        <row r="2715">
          <cell r="A2715">
            <v>2709</v>
          </cell>
          <cell r="C2715" t="str">
            <v>LB-285</v>
          </cell>
          <cell r="D2715">
            <v>3</v>
          </cell>
          <cell r="G2715" t="str">
            <v>RL4B28F3XN5171806</v>
          </cell>
        </row>
        <row r="2716">
          <cell r="A2716">
            <v>2710</v>
          </cell>
          <cell r="C2716" t="str">
            <v>KU-253</v>
          </cell>
          <cell r="D2716">
            <v>4</v>
          </cell>
          <cell r="G2716" t="str">
            <v>RL4B28F31N5171807</v>
          </cell>
        </row>
        <row r="2717">
          <cell r="A2717">
            <v>2711</v>
          </cell>
          <cell r="C2717" t="str">
            <v>KY-330</v>
          </cell>
          <cell r="D2717">
            <v>8</v>
          </cell>
          <cell r="G2717" t="str">
            <v>RL4B23F36N5163298</v>
          </cell>
        </row>
        <row r="2718">
          <cell r="A2718">
            <v>2712</v>
          </cell>
          <cell r="C2718" t="str">
            <v>LB-285</v>
          </cell>
          <cell r="D2718">
            <v>4</v>
          </cell>
          <cell r="G2718" t="str">
            <v>RL4B28F33N5171808</v>
          </cell>
        </row>
        <row r="2719">
          <cell r="A2719">
            <v>2713</v>
          </cell>
          <cell r="C2719" t="str">
            <v>KY-330</v>
          </cell>
          <cell r="D2719">
            <v>9</v>
          </cell>
          <cell r="G2719" t="str">
            <v>RL4B23F38N5163299</v>
          </cell>
        </row>
        <row r="2720">
          <cell r="A2720">
            <v>2714</v>
          </cell>
          <cell r="C2720" t="str">
            <v>KU-253</v>
          </cell>
          <cell r="D2720">
            <v>5</v>
          </cell>
          <cell r="G2720" t="str">
            <v>RL4B28F35N5171809</v>
          </cell>
        </row>
        <row r="2721">
          <cell r="A2721">
            <v>2715</v>
          </cell>
          <cell r="C2721" t="str">
            <v>KY-330</v>
          </cell>
          <cell r="D2721">
            <v>10</v>
          </cell>
          <cell r="G2721" t="str">
            <v>RL4B23F30N5163300</v>
          </cell>
        </row>
        <row r="2722">
          <cell r="A2722">
            <v>2716</v>
          </cell>
          <cell r="C2722" t="str">
            <v>LB-285</v>
          </cell>
          <cell r="D2722">
            <v>5</v>
          </cell>
          <cell r="G2722" t="str">
            <v>RL4B28F31N5171810</v>
          </cell>
        </row>
        <row r="2723">
          <cell r="A2723">
            <v>2717</v>
          </cell>
          <cell r="C2723" t="str">
            <v>KU-253</v>
          </cell>
          <cell r="D2723">
            <v>6</v>
          </cell>
          <cell r="G2723" t="str">
            <v>RL4B28F33N5171811</v>
          </cell>
        </row>
        <row r="2724">
          <cell r="A2724">
            <v>2718</v>
          </cell>
          <cell r="C2724" t="str">
            <v>KY-331</v>
          </cell>
          <cell r="D2724">
            <v>1</v>
          </cell>
          <cell r="G2724" t="str">
            <v>RL4B23F32N5163301</v>
          </cell>
        </row>
        <row r="2725">
          <cell r="A2725">
            <v>2719</v>
          </cell>
          <cell r="C2725" t="str">
            <v>LB-285</v>
          </cell>
          <cell r="D2725">
            <v>6</v>
          </cell>
          <cell r="G2725" t="str">
            <v>RL4B28F35N5171812</v>
          </cell>
        </row>
        <row r="2726">
          <cell r="A2726">
            <v>2720</v>
          </cell>
          <cell r="C2726" t="str">
            <v>KY-331</v>
          </cell>
          <cell r="D2726">
            <v>2</v>
          </cell>
          <cell r="G2726" t="str">
            <v>RL4B23F34N5163302</v>
          </cell>
        </row>
        <row r="2727">
          <cell r="A2727">
            <v>2721</v>
          </cell>
          <cell r="C2727" t="str">
            <v>KU-253</v>
          </cell>
          <cell r="D2727">
            <v>7</v>
          </cell>
          <cell r="G2727" t="str">
            <v>RL4B28F37N5171813</v>
          </cell>
        </row>
        <row r="2728">
          <cell r="A2728">
            <v>2722</v>
          </cell>
          <cell r="C2728" t="str">
            <v>KY-331</v>
          </cell>
          <cell r="D2728">
            <v>3</v>
          </cell>
          <cell r="G2728" t="str">
            <v>RL4B23F36N5163303</v>
          </cell>
        </row>
        <row r="2729">
          <cell r="A2729">
            <v>2723</v>
          </cell>
          <cell r="C2729" t="str">
            <v>LB-285</v>
          </cell>
          <cell r="D2729">
            <v>7</v>
          </cell>
          <cell r="G2729" t="str">
            <v>RL4B28F39N5171814</v>
          </cell>
        </row>
        <row r="2730">
          <cell r="A2730">
            <v>2724</v>
          </cell>
          <cell r="C2730" t="str">
            <v>KY-331</v>
          </cell>
          <cell r="D2730">
            <v>4</v>
          </cell>
          <cell r="G2730" t="str">
            <v>RL4B23F38N5163304</v>
          </cell>
        </row>
        <row r="2731">
          <cell r="A2731">
            <v>2725</v>
          </cell>
          <cell r="C2731" t="str">
            <v>KU-253</v>
          </cell>
          <cell r="D2731">
            <v>8</v>
          </cell>
          <cell r="G2731" t="str">
            <v>RL4B28F30N5171815</v>
          </cell>
        </row>
        <row r="2732">
          <cell r="A2732">
            <v>2726</v>
          </cell>
          <cell r="C2732" t="str">
            <v>LB-285</v>
          </cell>
          <cell r="D2732">
            <v>8</v>
          </cell>
          <cell r="G2732" t="str">
            <v>RL4B28F32N5171816</v>
          </cell>
        </row>
        <row r="2733">
          <cell r="A2733">
            <v>2727</v>
          </cell>
          <cell r="C2733" t="str">
            <v>KY-331</v>
          </cell>
          <cell r="D2733">
            <v>5</v>
          </cell>
          <cell r="G2733" t="str">
            <v>RL4B23F3XN5163305</v>
          </cell>
        </row>
        <row r="2734">
          <cell r="A2734">
            <v>2728</v>
          </cell>
          <cell r="C2734" t="str">
            <v>KU-253</v>
          </cell>
          <cell r="D2734">
            <v>9</v>
          </cell>
          <cell r="G2734" t="str">
            <v>RL4B28F34N5171817</v>
          </cell>
        </row>
        <row r="2735">
          <cell r="A2735">
            <v>2729</v>
          </cell>
          <cell r="C2735" t="str">
            <v>KY-331</v>
          </cell>
          <cell r="D2735">
            <v>6</v>
          </cell>
          <cell r="G2735" t="str">
            <v>RL4B23F31N5163306</v>
          </cell>
        </row>
        <row r="2736">
          <cell r="A2736">
            <v>2730</v>
          </cell>
          <cell r="C2736" t="str">
            <v>LB-285</v>
          </cell>
          <cell r="D2736">
            <v>9</v>
          </cell>
          <cell r="G2736" t="str">
            <v>RL4B28F36N5171818</v>
          </cell>
        </row>
        <row r="2737">
          <cell r="A2737">
            <v>2731</v>
          </cell>
          <cell r="C2737" t="str">
            <v>KY-331</v>
          </cell>
          <cell r="D2737">
            <v>7</v>
          </cell>
          <cell r="G2737" t="str">
            <v>RL4B23F33N5163307</v>
          </cell>
        </row>
        <row r="2738">
          <cell r="A2738">
            <v>2732</v>
          </cell>
          <cell r="C2738" t="str">
            <v>KU-253</v>
          </cell>
          <cell r="D2738">
            <v>10</v>
          </cell>
          <cell r="G2738" t="str">
            <v>RL4B28F38N5171819</v>
          </cell>
        </row>
        <row r="2739">
          <cell r="A2739">
            <v>2733</v>
          </cell>
          <cell r="C2739" t="str">
            <v>KY-331</v>
          </cell>
          <cell r="D2739">
            <v>8</v>
          </cell>
          <cell r="G2739" t="str">
            <v>RL4B23F35N5163308</v>
          </cell>
        </row>
        <row r="2740">
          <cell r="A2740">
            <v>2734</v>
          </cell>
          <cell r="C2740" t="str">
            <v>KY-331</v>
          </cell>
          <cell r="D2740">
            <v>9</v>
          </cell>
          <cell r="G2740" t="str">
            <v>RL4B23F37N5163309</v>
          </cell>
        </row>
        <row r="2741">
          <cell r="A2741">
            <v>2735</v>
          </cell>
          <cell r="C2741" t="str">
            <v>KU-254</v>
          </cell>
          <cell r="D2741">
            <v>1</v>
          </cell>
          <cell r="G2741" t="str">
            <v>RL4B28F34N5171820</v>
          </cell>
        </row>
        <row r="2742">
          <cell r="A2742">
            <v>2736</v>
          </cell>
          <cell r="C2742" t="str">
            <v>KY-331</v>
          </cell>
          <cell r="D2742">
            <v>10</v>
          </cell>
          <cell r="G2742" t="str">
            <v>RL4B23F33N5163310</v>
          </cell>
        </row>
        <row r="2743">
          <cell r="A2743">
            <v>2737</v>
          </cell>
          <cell r="C2743" t="str">
            <v>KU-254</v>
          </cell>
          <cell r="D2743">
            <v>2</v>
          </cell>
          <cell r="G2743" t="str">
            <v>RL4B28F36N5171821</v>
          </cell>
        </row>
        <row r="2744">
          <cell r="A2744">
            <v>2738</v>
          </cell>
          <cell r="C2744" t="str">
            <v>KY-332</v>
          </cell>
          <cell r="D2744">
            <v>1</v>
          </cell>
          <cell r="G2744" t="str">
            <v>RL4B23F35N5163311</v>
          </cell>
        </row>
        <row r="2745">
          <cell r="A2745">
            <v>2739</v>
          </cell>
          <cell r="C2745" t="str">
            <v>KY-332</v>
          </cell>
          <cell r="D2745">
            <v>2</v>
          </cell>
          <cell r="G2745" t="str">
            <v>RL4B23F37N5163312</v>
          </cell>
        </row>
        <row r="2746">
          <cell r="A2746">
            <v>2740</v>
          </cell>
          <cell r="C2746" t="str">
            <v>KU-254</v>
          </cell>
          <cell r="D2746">
            <v>3</v>
          </cell>
          <cell r="G2746" t="str">
            <v>RL4B28F38N5171822</v>
          </cell>
        </row>
        <row r="2747">
          <cell r="A2747">
            <v>2741</v>
          </cell>
          <cell r="C2747" t="str">
            <v>KY-332</v>
          </cell>
          <cell r="D2747">
            <v>3</v>
          </cell>
          <cell r="G2747" t="str">
            <v>RL4B23F39N5163313</v>
          </cell>
        </row>
        <row r="2748">
          <cell r="A2748">
            <v>2742</v>
          </cell>
          <cell r="C2748" t="str">
            <v>KY-332</v>
          </cell>
          <cell r="D2748">
            <v>4</v>
          </cell>
          <cell r="G2748" t="str">
            <v>RL4B23F30N5163314</v>
          </cell>
        </row>
        <row r="2749">
          <cell r="A2749">
            <v>2743</v>
          </cell>
          <cell r="C2749" t="str">
            <v>KU-254</v>
          </cell>
          <cell r="D2749">
            <v>4</v>
          </cell>
          <cell r="G2749" t="str">
            <v>RL4B28F3XN5171823</v>
          </cell>
        </row>
        <row r="2750">
          <cell r="A2750">
            <v>2744</v>
          </cell>
          <cell r="C2750" t="str">
            <v>KY-332</v>
          </cell>
          <cell r="D2750">
            <v>5</v>
          </cell>
          <cell r="G2750" t="str">
            <v>RL4B23F32N5163315</v>
          </cell>
        </row>
        <row r="2751">
          <cell r="A2751">
            <v>2745</v>
          </cell>
          <cell r="C2751" t="str">
            <v>KU-254</v>
          </cell>
          <cell r="D2751">
            <v>5</v>
          </cell>
          <cell r="G2751" t="str">
            <v>RL4B28F31N5171824</v>
          </cell>
        </row>
        <row r="2752">
          <cell r="A2752">
            <v>2746</v>
          </cell>
          <cell r="C2752" t="str">
            <v>KY-332</v>
          </cell>
          <cell r="D2752">
            <v>6</v>
          </cell>
          <cell r="G2752" t="str">
            <v>RL4B23F34N5163316</v>
          </cell>
        </row>
        <row r="2753">
          <cell r="A2753">
            <v>2747</v>
          </cell>
          <cell r="C2753" t="str">
            <v>KY-332</v>
          </cell>
          <cell r="D2753">
            <v>7</v>
          </cell>
          <cell r="G2753" t="str">
            <v>RL4B23F36N5163317</v>
          </cell>
        </row>
        <row r="2754">
          <cell r="A2754">
            <v>2748</v>
          </cell>
          <cell r="C2754" t="str">
            <v>KU-254</v>
          </cell>
          <cell r="D2754">
            <v>6</v>
          </cell>
          <cell r="G2754" t="str">
            <v>RL4B28F33N5171825</v>
          </cell>
        </row>
        <row r="2755">
          <cell r="A2755">
            <v>2749</v>
          </cell>
          <cell r="C2755" t="str">
            <v>KY-332</v>
          </cell>
          <cell r="D2755">
            <v>8</v>
          </cell>
          <cell r="G2755" t="str">
            <v>RL4B23F38N5163318</v>
          </cell>
        </row>
        <row r="2756">
          <cell r="A2756">
            <v>2750</v>
          </cell>
          <cell r="C2756" t="str">
            <v>KU-254</v>
          </cell>
          <cell r="D2756">
            <v>7</v>
          </cell>
          <cell r="G2756" t="str">
            <v>RL4B28F35N5171826</v>
          </cell>
        </row>
        <row r="2757">
          <cell r="A2757">
            <v>2751</v>
          </cell>
          <cell r="C2757" t="str">
            <v>KY-332</v>
          </cell>
          <cell r="D2757">
            <v>9</v>
          </cell>
          <cell r="G2757" t="str">
            <v>RL4B23F3XN5163319</v>
          </cell>
        </row>
        <row r="2758">
          <cell r="A2758">
            <v>2752</v>
          </cell>
          <cell r="C2758" t="str">
            <v>KY-332</v>
          </cell>
          <cell r="D2758">
            <v>10</v>
          </cell>
          <cell r="G2758" t="str">
            <v>RL4B23F36N5163320</v>
          </cell>
        </row>
        <row r="2759">
          <cell r="A2759">
            <v>2753</v>
          </cell>
          <cell r="C2759" t="str">
            <v>KU-254</v>
          </cell>
          <cell r="D2759">
            <v>8</v>
          </cell>
          <cell r="G2759" t="str">
            <v>RL4B28F37N5171827</v>
          </cell>
        </row>
        <row r="2760">
          <cell r="A2760">
            <v>2754</v>
          </cell>
          <cell r="C2760" t="str">
            <v>KY-333</v>
          </cell>
          <cell r="D2760">
            <v>1</v>
          </cell>
          <cell r="G2760" t="str">
            <v>RL4B23F38N5163321</v>
          </cell>
        </row>
        <row r="2761">
          <cell r="A2761">
            <v>2755</v>
          </cell>
          <cell r="C2761" t="str">
            <v>KY-333</v>
          </cell>
          <cell r="D2761">
            <v>2</v>
          </cell>
          <cell r="G2761" t="str">
            <v>RL4B23F3XN5163322</v>
          </cell>
        </row>
        <row r="2762">
          <cell r="A2762">
            <v>2756</v>
          </cell>
          <cell r="C2762" t="str">
            <v>KU-254</v>
          </cell>
          <cell r="D2762">
            <v>9</v>
          </cell>
          <cell r="G2762" t="str">
            <v>RL4B28F39N5171828</v>
          </cell>
        </row>
        <row r="2763">
          <cell r="A2763">
            <v>2757</v>
          </cell>
          <cell r="C2763" t="str">
            <v>KY-333</v>
          </cell>
          <cell r="D2763">
            <v>3</v>
          </cell>
          <cell r="G2763" t="str">
            <v>RL4B23F31N5163323</v>
          </cell>
        </row>
        <row r="2764">
          <cell r="A2764">
            <v>2758</v>
          </cell>
          <cell r="C2764" t="str">
            <v>KU-254</v>
          </cell>
          <cell r="D2764">
            <v>10</v>
          </cell>
          <cell r="G2764" t="str">
            <v>RL4B28F30N5171829</v>
          </cell>
        </row>
        <row r="2765">
          <cell r="A2765">
            <v>2759</v>
          </cell>
          <cell r="C2765" t="str">
            <v>KY-333</v>
          </cell>
          <cell r="D2765">
            <v>4</v>
          </cell>
          <cell r="G2765" t="str">
            <v>RL4B23F33N5163324</v>
          </cell>
        </row>
        <row r="2766">
          <cell r="A2766">
            <v>2760</v>
          </cell>
          <cell r="C2766" t="str">
            <v>KY-333</v>
          </cell>
          <cell r="D2766">
            <v>5</v>
          </cell>
          <cell r="G2766" t="str">
            <v>RL4B23F35N5163325</v>
          </cell>
        </row>
        <row r="2767">
          <cell r="A2767">
            <v>2761</v>
          </cell>
          <cell r="C2767" t="str">
            <v>KU-255</v>
          </cell>
          <cell r="D2767">
            <v>1</v>
          </cell>
          <cell r="G2767" t="str">
            <v>RL4B28F37N5171830</v>
          </cell>
        </row>
        <row r="2768">
          <cell r="A2768">
            <v>2762</v>
          </cell>
          <cell r="C2768" t="str">
            <v>KY-333</v>
          </cell>
          <cell r="D2768">
            <v>6</v>
          </cell>
          <cell r="G2768" t="str">
            <v>RL4B23F37N5163326</v>
          </cell>
        </row>
        <row r="2769">
          <cell r="A2769">
            <v>2763</v>
          </cell>
          <cell r="C2769" t="str">
            <v>KU-255</v>
          </cell>
          <cell r="D2769">
            <v>2</v>
          </cell>
          <cell r="G2769" t="str">
            <v>RL4B28F39N5171831</v>
          </cell>
        </row>
        <row r="2770">
          <cell r="A2770">
            <v>2764</v>
          </cell>
          <cell r="C2770" t="str">
            <v>KY-333</v>
          </cell>
          <cell r="D2770">
            <v>7</v>
          </cell>
          <cell r="G2770" t="str">
            <v>RL4B23F39N5163327</v>
          </cell>
        </row>
        <row r="2771">
          <cell r="A2771">
            <v>2765</v>
          </cell>
          <cell r="C2771" t="str">
            <v>LB-285</v>
          </cell>
          <cell r="D2771">
            <v>10</v>
          </cell>
          <cell r="G2771" t="str">
            <v>RL4B28F30N5171832</v>
          </cell>
        </row>
        <row r="2772">
          <cell r="A2772">
            <v>2766</v>
          </cell>
          <cell r="C2772" t="str">
            <v>KY-333</v>
          </cell>
          <cell r="D2772">
            <v>8</v>
          </cell>
          <cell r="G2772" t="str">
            <v>RL4B23F30N5163328</v>
          </cell>
        </row>
        <row r="2773">
          <cell r="A2773">
            <v>2767</v>
          </cell>
          <cell r="C2773" t="str">
            <v>KU-255</v>
          </cell>
          <cell r="D2773">
            <v>3</v>
          </cell>
          <cell r="G2773" t="str">
            <v>RL4B28F32N5171833</v>
          </cell>
        </row>
        <row r="2774">
          <cell r="A2774">
            <v>2768</v>
          </cell>
          <cell r="C2774" t="str">
            <v>KY-333</v>
          </cell>
          <cell r="D2774">
            <v>9</v>
          </cell>
          <cell r="G2774" t="str">
            <v>RL4B23F32N5163329</v>
          </cell>
        </row>
        <row r="2775">
          <cell r="A2775">
            <v>2769</v>
          </cell>
          <cell r="C2775" t="str">
            <v>KY-333</v>
          </cell>
          <cell r="D2775">
            <v>10</v>
          </cell>
          <cell r="G2775" t="str">
            <v>RL4B23F39N5163330</v>
          </cell>
        </row>
        <row r="2776">
          <cell r="A2776">
            <v>2770</v>
          </cell>
          <cell r="C2776" t="str">
            <v>KU-255</v>
          </cell>
          <cell r="D2776">
            <v>4</v>
          </cell>
          <cell r="G2776" t="str">
            <v>RL4B28F34N5171834</v>
          </cell>
        </row>
        <row r="2777">
          <cell r="A2777">
            <v>2771</v>
          </cell>
          <cell r="C2777" t="str">
            <v>KY-334</v>
          </cell>
          <cell r="D2777">
            <v>1</v>
          </cell>
          <cell r="G2777" t="str">
            <v>RL4B23F30N5163331</v>
          </cell>
        </row>
        <row r="2778">
          <cell r="A2778">
            <v>2772</v>
          </cell>
          <cell r="C2778" t="str">
            <v>KU-255</v>
          </cell>
          <cell r="D2778">
            <v>5</v>
          </cell>
          <cell r="G2778" t="str">
            <v>RL4B28F36N5171835</v>
          </cell>
        </row>
        <row r="2779">
          <cell r="A2779">
            <v>2773</v>
          </cell>
          <cell r="C2779" t="str">
            <v>KY-334</v>
          </cell>
          <cell r="D2779">
            <v>2</v>
          </cell>
          <cell r="G2779" t="str">
            <v>RL4B23F32N5163332</v>
          </cell>
        </row>
        <row r="2780">
          <cell r="A2780">
            <v>2774</v>
          </cell>
          <cell r="C2780" t="str">
            <v>KY-334</v>
          </cell>
          <cell r="D2780">
            <v>3</v>
          </cell>
          <cell r="G2780" t="str">
            <v>RL4B23F34N5163333</v>
          </cell>
        </row>
        <row r="2781">
          <cell r="A2781">
            <v>2775</v>
          </cell>
          <cell r="C2781" t="str">
            <v>KU-255</v>
          </cell>
          <cell r="D2781">
            <v>6</v>
          </cell>
          <cell r="G2781" t="str">
            <v>RL4B28F38N5171836</v>
          </cell>
        </row>
        <row r="2782">
          <cell r="A2782">
            <v>2776</v>
          </cell>
          <cell r="C2782" t="str">
            <v>KY-334</v>
          </cell>
          <cell r="D2782">
            <v>4</v>
          </cell>
          <cell r="G2782" t="str">
            <v>RL4B23F36N5163334</v>
          </cell>
        </row>
        <row r="2783">
          <cell r="A2783">
            <v>2777</v>
          </cell>
          <cell r="C2783" t="str">
            <v>KY-334</v>
          </cell>
          <cell r="D2783">
            <v>5</v>
          </cell>
          <cell r="G2783" t="str">
            <v>RL4B23F38N5163335</v>
          </cell>
        </row>
        <row r="2784">
          <cell r="A2784">
            <v>2778</v>
          </cell>
          <cell r="C2784" t="str">
            <v>KU-255</v>
          </cell>
          <cell r="D2784">
            <v>7</v>
          </cell>
          <cell r="G2784" t="str">
            <v>RL4B28F3XN5171837</v>
          </cell>
        </row>
        <row r="2785">
          <cell r="A2785">
            <v>2779</v>
          </cell>
          <cell r="C2785" t="str">
            <v>KY-334</v>
          </cell>
          <cell r="D2785">
            <v>6</v>
          </cell>
          <cell r="G2785" t="str">
            <v>RL4B23F3XN5163336</v>
          </cell>
        </row>
        <row r="2786">
          <cell r="A2786">
            <v>2780</v>
          </cell>
          <cell r="C2786" t="str">
            <v>KU-255</v>
          </cell>
          <cell r="D2786">
            <v>8</v>
          </cell>
          <cell r="G2786" t="str">
            <v>RL4B28F31N5171838</v>
          </cell>
        </row>
        <row r="2787">
          <cell r="A2787">
            <v>2781</v>
          </cell>
          <cell r="C2787" t="str">
            <v>KY-334</v>
          </cell>
          <cell r="D2787">
            <v>7</v>
          </cell>
          <cell r="G2787" t="str">
            <v>RL4B23F31N5163337</v>
          </cell>
        </row>
        <row r="2788">
          <cell r="A2788">
            <v>2782</v>
          </cell>
          <cell r="C2788" t="str">
            <v>KY-334</v>
          </cell>
          <cell r="D2788">
            <v>8</v>
          </cell>
          <cell r="G2788" t="str">
            <v>RL4B23F33N5163338</v>
          </cell>
        </row>
        <row r="2789">
          <cell r="A2789">
            <v>2783</v>
          </cell>
          <cell r="C2789" t="str">
            <v>KU-255</v>
          </cell>
          <cell r="D2789">
            <v>9</v>
          </cell>
          <cell r="G2789" t="str">
            <v>RL4B28F33N5171839</v>
          </cell>
        </row>
        <row r="2790">
          <cell r="A2790">
            <v>2784</v>
          </cell>
          <cell r="C2790" t="str">
            <v>KY-334</v>
          </cell>
          <cell r="D2790">
            <v>9</v>
          </cell>
          <cell r="G2790" t="str">
            <v>RL4B23F35N5163339</v>
          </cell>
        </row>
        <row r="2791">
          <cell r="A2791">
            <v>2785</v>
          </cell>
          <cell r="C2791" t="str">
            <v>KU-255</v>
          </cell>
          <cell r="D2791">
            <v>10</v>
          </cell>
          <cell r="G2791" t="str">
            <v>RL4B28F3XN5171840</v>
          </cell>
        </row>
        <row r="2792">
          <cell r="A2792">
            <v>2786</v>
          </cell>
          <cell r="C2792" t="str">
            <v>KY-334</v>
          </cell>
          <cell r="D2792">
            <v>10</v>
          </cell>
          <cell r="G2792" t="str">
            <v>RL4B23F31N5163340</v>
          </cell>
        </row>
        <row r="2793">
          <cell r="A2793">
            <v>2787</v>
          </cell>
          <cell r="C2793" t="str">
            <v>KY-335</v>
          </cell>
          <cell r="D2793">
            <v>1</v>
          </cell>
          <cell r="G2793" t="str">
            <v>RL4B23F33N5163341</v>
          </cell>
        </row>
        <row r="2794">
          <cell r="A2794">
            <v>2788</v>
          </cell>
          <cell r="C2794" t="str">
            <v>KU-256</v>
          </cell>
          <cell r="D2794">
            <v>1</v>
          </cell>
          <cell r="G2794" t="str">
            <v>RL4B28F31N5171841</v>
          </cell>
        </row>
        <row r="2795">
          <cell r="A2795">
            <v>2789</v>
          </cell>
          <cell r="C2795" t="str">
            <v>KY-335</v>
          </cell>
          <cell r="D2795">
            <v>2</v>
          </cell>
          <cell r="G2795" t="str">
            <v>RL4B23F35N5163342</v>
          </cell>
        </row>
        <row r="2796">
          <cell r="A2796">
            <v>2790</v>
          </cell>
          <cell r="C2796" t="str">
            <v>KY-335</v>
          </cell>
          <cell r="D2796">
            <v>3</v>
          </cell>
          <cell r="G2796" t="str">
            <v>RL4B23F37N5163343</v>
          </cell>
        </row>
        <row r="2797">
          <cell r="A2797">
            <v>2791</v>
          </cell>
          <cell r="C2797" t="str">
            <v>KU-256</v>
          </cell>
          <cell r="D2797">
            <v>2</v>
          </cell>
          <cell r="G2797" t="str">
            <v>RL4B28F33N5171842</v>
          </cell>
        </row>
        <row r="2798">
          <cell r="A2798">
            <v>2792</v>
          </cell>
          <cell r="C2798" t="str">
            <v>KY-335</v>
          </cell>
          <cell r="D2798">
            <v>4</v>
          </cell>
          <cell r="G2798" t="str">
            <v>RL4B23F39N5163344</v>
          </cell>
        </row>
        <row r="2799">
          <cell r="A2799">
            <v>2793</v>
          </cell>
          <cell r="C2799" t="str">
            <v>KU-256</v>
          </cell>
          <cell r="D2799">
            <v>3</v>
          </cell>
          <cell r="G2799" t="str">
            <v>RL4B28F35N5171843</v>
          </cell>
        </row>
        <row r="2800">
          <cell r="A2800">
            <v>2794</v>
          </cell>
          <cell r="C2800" t="str">
            <v>KY-335</v>
          </cell>
          <cell r="D2800">
            <v>5</v>
          </cell>
          <cell r="G2800" t="str">
            <v>RL4B23F30N5163345</v>
          </cell>
        </row>
        <row r="2801">
          <cell r="A2801">
            <v>2795</v>
          </cell>
          <cell r="C2801" t="str">
            <v>KY-335</v>
          </cell>
          <cell r="D2801">
            <v>6</v>
          </cell>
          <cell r="G2801" t="str">
            <v>RL4B23F32N5163346</v>
          </cell>
        </row>
        <row r="2802">
          <cell r="A2802">
            <v>2796</v>
          </cell>
          <cell r="C2802" t="str">
            <v>KU-256</v>
          </cell>
          <cell r="D2802">
            <v>4</v>
          </cell>
          <cell r="G2802" t="str">
            <v>RL4B28F37N5171844</v>
          </cell>
        </row>
        <row r="2803">
          <cell r="A2803">
            <v>2797</v>
          </cell>
          <cell r="C2803" t="str">
            <v>KY-335</v>
          </cell>
          <cell r="D2803">
            <v>7</v>
          </cell>
          <cell r="G2803" t="str">
            <v>RL4B23F34N5163347</v>
          </cell>
        </row>
        <row r="2804">
          <cell r="A2804">
            <v>2798</v>
          </cell>
          <cell r="C2804" t="str">
            <v>KU-256</v>
          </cell>
          <cell r="D2804">
            <v>5</v>
          </cell>
          <cell r="G2804" t="str">
            <v>RL4B28F39N5171845</v>
          </cell>
        </row>
        <row r="2805">
          <cell r="A2805">
            <v>2799</v>
          </cell>
          <cell r="C2805" t="str">
            <v>KY-335</v>
          </cell>
          <cell r="D2805">
            <v>8</v>
          </cell>
          <cell r="G2805" t="str">
            <v>RL4B23F36N5163348</v>
          </cell>
        </row>
        <row r="2806">
          <cell r="A2806">
            <v>2800</v>
          </cell>
          <cell r="C2806" t="str">
            <v>LB-286</v>
          </cell>
          <cell r="D2806">
            <v>1</v>
          </cell>
          <cell r="G2806" t="str">
            <v>RL4B28F30N5171846</v>
          </cell>
        </row>
        <row r="2807">
          <cell r="A2807">
            <v>2801</v>
          </cell>
          <cell r="C2807" t="str">
            <v>KY-335</v>
          </cell>
          <cell r="D2807">
            <v>9</v>
          </cell>
          <cell r="G2807" t="str">
            <v>RL4B23F38N5163349</v>
          </cell>
        </row>
        <row r="2808">
          <cell r="A2808">
            <v>2802</v>
          </cell>
          <cell r="C2808" t="str">
            <v>KU-256</v>
          </cell>
          <cell r="D2808">
            <v>6</v>
          </cell>
          <cell r="G2808" t="str">
            <v>RL4B28F32N5171847</v>
          </cell>
        </row>
        <row r="2809">
          <cell r="A2809">
            <v>2803</v>
          </cell>
          <cell r="C2809" t="str">
            <v>KY-335</v>
          </cell>
          <cell r="D2809">
            <v>10</v>
          </cell>
          <cell r="G2809" t="str">
            <v>RL4B23F34N5163350</v>
          </cell>
        </row>
        <row r="2810">
          <cell r="A2810">
            <v>2804</v>
          </cell>
          <cell r="C2810" t="str">
            <v>KY-336</v>
          </cell>
          <cell r="D2810">
            <v>1</v>
          </cell>
          <cell r="G2810" t="str">
            <v>RL4B23F36N5163351</v>
          </cell>
        </row>
        <row r="2811">
          <cell r="A2811">
            <v>2805</v>
          </cell>
          <cell r="C2811" t="str">
            <v>KU-256</v>
          </cell>
          <cell r="D2811">
            <v>7</v>
          </cell>
          <cell r="G2811" t="str">
            <v>RL4B28F34N5171848</v>
          </cell>
        </row>
        <row r="2812">
          <cell r="A2812">
            <v>2806</v>
          </cell>
          <cell r="C2812" t="str">
            <v>KY-336</v>
          </cell>
          <cell r="D2812">
            <v>2</v>
          </cell>
          <cell r="G2812" t="str">
            <v>RL4B23F38N5163352</v>
          </cell>
        </row>
        <row r="2813">
          <cell r="A2813">
            <v>2807</v>
          </cell>
          <cell r="C2813" t="str">
            <v>KU-256</v>
          </cell>
          <cell r="D2813">
            <v>8</v>
          </cell>
          <cell r="G2813" t="str">
            <v>RL4B28F36N5171849</v>
          </cell>
        </row>
        <row r="2814">
          <cell r="A2814">
            <v>2808</v>
          </cell>
          <cell r="C2814" t="str">
            <v>KY-336</v>
          </cell>
          <cell r="D2814">
            <v>3</v>
          </cell>
          <cell r="G2814" t="str">
            <v>RL4B23F3XN5163353</v>
          </cell>
        </row>
        <row r="2815">
          <cell r="A2815">
            <v>2809</v>
          </cell>
          <cell r="C2815" t="str">
            <v>KY-336</v>
          </cell>
          <cell r="D2815">
            <v>4</v>
          </cell>
          <cell r="G2815" t="str">
            <v>RL4B23F31N5163354</v>
          </cell>
        </row>
        <row r="2816">
          <cell r="A2816">
            <v>2810</v>
          </cell>
          <cell r="C2816" t="str">
            <v>KU-256</v>
          </cell>
          <cell r="D2816">
            <v>9</v>
          </cell>
          <cell r="G2816" t="str">
            <v>RL4B28F32N5171850</v>
          </cell>
        </row>
        <row r="2817">
          <cell r="A2817">
            <v>2811</v>
          </cell>
          <cell r="C2817" t="str">
            <v>KY-336</v>
          </cell>
          <cell r="D2817">
            <v>5</v>
          </cell>
          <cell r="G2817" t="str">
            <v>RL4B23F33N5163355</v>
          </cell>
        </row>
        <row r="2818">
          <cell r="A2818">
            <v>2812</v>
          </cell>
          <cell r="C2818" t="str">
            <v>KY-336</v>
          </cell>
          <cell r="D2818">
            <v>6</v>
          </cell>
          <cell r="G2818" t="str">
            <v>RL4B23F35N5163356</v>
          </cell>
        </row>
        <row r="2819">
          <cell r="A2819">
            <v>2813</v>
          </cell>
          <cell r="C2819" t="str">
            <v>KU-256</v>
          </cell>
          <cell r="D2819">
            <v>10</v>
          </cell>
          <cell r="G2819" t="str">
            <v>RL4B28F34N5171851</v>
          </cell>
        </row>
        <row r="2820">
          <cell r="A2820">
            <v>2814</v>
          </cell>
          <cell r="C2820" t="str">
            <v>KY-336</v>
          </cell>
          <cell r="D2820">
            <v>7</v>
          </cell>
          <cell r="G2820" t="str">
            <v>RL4B23F37N5163357</v>
          </cell>
        </row>
        <row r="2821">
          <cell r="A2821">
            <v>2815</v>
          </cell>
          <cell r="C2821" t="str">
            <v>KU-257</v>
          </cell>
          <cell r="D2821">
            <v>1</v>
          </cell>
          <cell r="G2821" t="str">
            <v>RL4B28F36N5171852</v>
          </cell>
        </row>
        <row r="2822">
          <cell r="A2822">
            <v>2816</v>
          </cell>
          <cell r="C2822" t="str">
            <v>KY-336</v>
          </cell>
          <cell r="D2822">
            <v>8</v>
          </cell>
          <cell r="G2822" t="str">
            <v>RL4B23F39N5163358</v>
          </cell>
        </row>
        <row r="2823">
          <cell r="A2823">
            <v>2817</v>
          </cell>
          <cell r="C2823" t="str">
            <v>KY-336</v>
          </cell>
          <cell r="D2823">
            <v>9</v>
          </cell>
          <cell r="G2823" t="str">
            <v>RL4B23F30N5163359</v>
          </cell>
        </row>
        <row r="2824">
          <cell r="A2824">
            <v>2818</v>
          </cell>
          <cell r="C2824" t="str">
            <v>KU-257</v>
          </cell>
          <cell r="D2824">
            <v>2</v>
          </cell>
          <cell r="G2824" t="str">
            <v>RL4B28F38N5171853</v>
          </cell>
        </row>
        <row r="2825">
          <cell r="A2825">
            <v>2819</v>
          </cell>
          <cell r="C2825" t="str">
            <v>KY-336</v>
          </cell>
          <cell r="D2825">
            <v>10</v>
          </cell>
          <cell r="G2825" t="str">
            <v>RL4B23F37N5163360</v>
          </cell>
        </row>
        <row r="2826">
          <cell r="A2826">
            <v>2820</v>
          </cell>
          <cell r="C2826" t="str">
            <v>KU-257</v>
          </cell>
          <cell r="D2826">
            <v>3</v>
          </cell>
          <cell r="G2826" t="str">
            <v>RL4B28F3XN5171854</v>
          </cell>
        </row>
        <row r="2827">
          <cell r="A2827">
            <v>2821</v>
          </cell>
          <cell r="C2827" t="str">
            <v>KY-337</v>
          </cell>
          <cell r="D2827">
            <v>1</v>
          </cell>
          <cell r="G2827" t="str">
            <v>RL4B23F39N5163361</v>
          </cell>
        </row>
        <row r="2828">
          <cell r="A2828">
            <v>2822</v>
          </cell>
          <cell r="C2828" t="str">
            <v>KY-337</v>
          </cell>
          <cell r="D2828">
            <v>2</v>
          </cell>
          <cell r="G2828" t="str">
            <v>RL4B23F30N5163362</v>
          </cell>
        </row>
        <row r="2829">
          <cell r="A2829">
            <v>2823</v>
          </cell>
          <cell r="C2829" t="str">
            <v>KU-257</v>
          </cell>
          <cell r="D2829">
            <v>4</v>
          </cell>
          <cell r="G2829" t="str">
            <v>RL4B28F31N5171855</v>
          </cell>
        </row>
        <row r="2830">
          <cell r="A2830">
            <v>2824</v>
          </cell>
          <cell r="C2830" t="str">
            <v>KY-337</v>
          </cell>
          <cell r="D2830">
            <v>3</v>
          </cell>
          <cell r="G2830" t="str">
            <v>RL4B23F32N5163363</v>
          </cell>
        </row>
        <row r="2831">
          <cell r="A2831">
            <v>2825</v>
          </cell>
          <cell r="C2831" t="str">
            <v>KY-337</v>
          </cell>
          <cell r="D2831">
            <v>4</v>
          </cell>
          <cell r="G2831" t="str">
            <v>RL4B23F34N5163364</v>
          </cell>
        </row>
        <row r="2832">
          <cell r="A2832">
            <v>2826</v>
          </cell>
          <cell r="C2832" t="str">
            <v>KU-257</v>
          </cell>
          <cell r="D2832">
            <v>5</v>
          </cell>
          <cell r="G2832" t="str">
            <v>RL4B28F33N5171856</v>
          </cell>
        </row>
        <row r="2833">
          <cell r="A2833">
            <v>2827</v>
          </cell>
          <cell r="C2833" t="str">
            <v>KY-337</v>
          </cell>
          <cell r="D2833">
            <v>5</v>
          </cell>
          <cell r="G2833" t="str">
            <v>RL4B23F36N5163365</v>
          </cell>
        </row>
        <row r="2834">
          <cell r="A2834">
            <v>2828</v>
          </cell>
          <cell r="C2834" t="str">
            <v>KU-257</v>
          </cell>
          <cell r="D2834">
            <v>6</v>
          </cell>
          <cell r="G2834" t="str">
            <v>RL4B28F35N5171857</v>
          </cell>
        </row>
        <row r="2835">
          <cell r="A2835">
            <v>2829</v>
          </cell>
          <cell r="C2835" t="str">
            <v>KY-337</v>
          </cell>
          <cell r="D2835">
            <v>6</v>
          </cell>
          <cell r="G2835" t="str">
            <v>RL4B23F38N5163366</v>
          </cell>
        </row>
        <row r="2836">
          <cell r="A2836">
            <v>2830</v>
          </cell>
          <cell r="C2836" t="str">
            <v>KY-337</v>
          </cell>
          <cell r="D2836">
            <v>7</v>
          </cell>
          <cell r="G2836" t="str">
            <v>RL4B23F3XN5163367</v>
          </cell>
        </row>
        <row r="2837">
          <cell r="A2837">
            <v>2831</v>
          </cell>
          <cell r="C2837" t="str">
            <v>KU-257</v>
          </cell>
          <cell r="D2837">
            <v>7</v>
          </cell>
          <cell r="G2837" t="str">
            <v>RL4B28F37N5171858</v>
          </cell>
        </row>
        <row r="2838">
          <cell r="A2838">
            <v>2832</v>
          </cell>
          <cell r="C2838" t="str">
            <v>KY-337</v>
          </cell>
          <cell r="D2838">
            <v>8</v>
          </cell>
          <cell r="G2838" t="str">
            <v>RL4B23F31N5163368</v>
          </cell>
        </row>
        <row r="2839">
          <cell r="A2839">
            <v>2833</v>
          </cell>
          <cell r="C2839" t="str">
            <v>KY-337</v>
          </cell>
          <cell r="D2839">
            <v>9</v>
          </cell>
          <cell r="G2839" t="str">
            <v>RL4B23F33N5163369</v>
          </cell>
        </row>
        <row r="2840">
          <cell r="A2840">
            <v>2834</v>
          </cell>
          <cell r="C2840" t="str">
            <v>LB-286</v>
          </cell>
          <cell r="D2840">
            <v>2</v>
          </cell>
          <cell r="G2840" t="str">
            <v>RL4B28F39N5171859</v>
          </cell>
        </row>
        <row r="2841">
          <cell r="A2841">
            <v>2835</v>
          </cell>
          <cell r="C2841" t="str">
            <v>KU-257</v>
          </cell>
          <cell r="D2841">
            <v>8</v>
          </cell>
          <cell r="G2841" t="str">
            <v>RL4B28F35N5171860</v>
          </cell>
        </row>
        <row r="2842">
          <cell r="A2842">
            <v>2836</v>
          </cell>
          <cell r="C2842" t="str">
            <v>KY-337</v>
          </cell>
          <cell r="D2842">
            <v>10</v>
          </cell>
          <cell r="G2842" t="str">
            <v>RL4B23F3XN5163370</v>
          </cell>
        </row>
        <row r="2843">
          <cell r="A2843">
            <v>2837</v>
          </cell>
          <cell r="C2843" t="str">
            <v>KU-257</v>
          </cell>
          <cell r="D2843">
            <v>9</v>
          </cell>
          <cell r="G2843" t="str">
            <v>RL4B28F37N5171861</v>
          </cell>
        </row>
        <row r="2844">
          <cell r="A2844">
            <v>2838</v>
          </cell>
          <cell r="C2844" t="str">
            <v>KY-338</v>
          </cell>
          <cell r="D2844">
            <v>1</v>
          </cell>
          <cell r="G2844" t="str">
            <v>RL4B23F31N5163371</v>
          </cell>
        </row>
        <row r="2845">
          <cell r="A2845">
            <v>2839</v>
          </cell>
          <cell r="C2845" t="str">
            <v>KY-338</v>
          </cell>
          <cell r="D2845">
            <v>2</v>
          </cell>
          <cell r="G2845" t="str">
            <v>RL4B23F33N5163372</v>
          </cell>
        </row>
        <row r="2846">
          <cell r="A2846">
            <v>2840</v>
          </cell>
          <cell r="C2846" t="str">
            <v>KU-257</v>
          </cell>
          <cell r="D2846">
            <v>10</v>
          </cell>
          <cell r="G2846" t="str">
            <v>RL4B28F39N5171862</v>
          </cell>
        </row>
        <row r="2847">
          <cell r="A2847">
            <v>2841</v>
          </cell>
          <cell r="C2847" t="str">
            <v>KY-338</v>
          </cell>
          <cell r="D2847">
            <v>3</v>
          </cell>
          <cell r="G2847" t="str">
            <v>RL4B23F35N5163373</v>
          </cell>
        </row>
        <row r="2848">
          <cell r="A2848">
            <v>2842</v>
          </cell>
          <cell r="C2848" t="str">
            <v>KU-258</v>
          </cell>
          <cell r="D2848">
            <v>1</v>
          </cell>
          <cell r="G2848" t="str">
            <v>RL4B28F30N5171863</v>
          </cell>
        </row>
        <row r="2849">
          <cell r="A2849">
            <v>2843</v>
          </cell>
          <cell r="C2849" t="str">
            <v>KY-338</v>
          </cell>
          <cell r="D2849">
            <v>4</v>
          </cell>
          <cell r="G2849" t="str">
            <v>RL4B23F37N5163374</v>
          </cell>
        </row>
        <row r="2850">
          <cell r="A2850">
            <v>2844</v>
          </cell>
          <cell r="C2850" t="str">
            <v>KY-338</v>
          </cell>
          <cell r="D2850">
            <v>5</v>
          </cell>
          <cell r="G2850" t="str">
            <v>RL4B23F39N5163375</v>
          </cell>
        </row>
        <row r="2851">
          <cell r="A2851">
            <v>2845</v>
          </cell>
          <cell r="C2851" t="str">
            <v>KU-258</v>
          </cell>
          <cell r="D2851">
            <v>2</v>
          </cell>
          <cell r="G2851" t="str">
            <v>RL4B28F32N5171864</v>
          </cell>
        </row>
        <row r="2852">
          <cell r="A2852">
            <v>2846</v>
          </cell>
          <cell r="C2852" t="str">
            <v>KY-338</v>
          </cell>
          <cell r="D2852">
            <v>6</v>
          </cell>
          <cell r="G2852" t="str">
            <v>RL4B23F30N5163376</v>
          </cell>
        </row>
        <row r="2853">
          <cell r="A2853">
            <v>2847</v>
          </cell>
          <cell r="C2853" t="str">
            <v>KY-338</v>
          </cell>
          <cell r="D2853">
            <v>7</v>
          </cell>
          <cell r="G2853" t="str">
            <v>RL4B23F32N5163377</v>
          </cell>
        </row>
        <row r="2854">
          <cell r="A2854">
            <v>2848</v>
          </cell>
          <cell r="C2854" t="str">
            <v>KU-258</v>
          </cell>
          <cell r="D2854">
            <v>3</v>
          </cell>
          <cell r="G2854" t="str">
            <v>RL4B28F34N5171865</v>
          </cell>
        </row>
        <row r="2855">
          <cell r="A2855">
            <v>2849</v>
          </cell>
          <cell r="C2855" t="str">
            <v>KY-338</v>
          </cell>
          <cell r="D2855">
            <v>8</v>
          </cell>
          <cell r="G2855" t="str">
            <v>RL4B23F34N5163378</v>
          </cell>
        </row>
        <row r="2856">
          <cell r="A2856">
            <v>2850</v>
          </cell>
          <cell r="C2856" t="str">
            <v>KU-258</v>
          </cell>
          <cell r="D2856">
            <v>4</v>
          </cell>
          <cell r="G2856" t="str">
            <v>RL4B28F36N5171866</v>
          </cell>
        </row>
        <row r="2857">
          <cell r="A2857">
            <v>2851</v>
          </cell>
          <cell r="C2857" t="str">
            <v>KY-338</v>
          </cell>
          <cell r="D2857">
            <v>9</v>
          </cell>
          <cell r="G2857" t="str">
            <v>RL4B23F36N5163379</v>
          </cell>
        </row>
        <row r="2858">
          <cell r="A2858">
            <v>2852</v>
          </cell>
          <cell r="C2858" t="str">
            <v>KY-338</v>
          </cell>
          <cell r="D2858">
            <v>10</v>
          </cell>
          <cell r="G2858" t="str">
            <v>RL4B23F32N5163380</v>
          </cell>
        </row>
        <row r="2859">
          <cell r="A2859">
            <v>2853</v>
          </cell>
          <cell r="C2859" t="str">
            <v>KU-258</v>
          </cell>
          <cell r="D2859">
            <v>5</v>
          </cell>
          <cell r="G2859" t="str">
            <v>RL4B28F38N5171867</v>
          </cell>
        </row>
        <row r="2860">
          <cell r="A2860">
            <v>2854</v>
          </cell>
          <cell r="C2860" t="str">
            <v>KY-339</v>
          </cell>
          <cell r="D2860">
            <v>1</v>
          </cell>
          <cell r="G2860" t="str">
            <v>RL4B23F34N5163381</v>
          </cell>
        </row>
        <row r="2861">
          <cell r="A2861">
            <v>2855</v>
          </cell>
          <cell r="C2861" t="str">
            <v>KU-258</v>
          </cell>
          <cell r="D2861">
            <v>6</v>
          </cell>
          <cell r="G2861" t="str">
            <v>RL4B28F3XN5171868</v>
          </cell>
        </row>
        <row r="2862">
          <cell r="A2862">
            <v>2856</v>
          </cell>
          <cell r="C2862" t="str">
            <v>KY-339</v>
          </cell>
          <cell r="D2862">
            <v>2</v>
          </cell>
          <cell r="G2862" t="str">
            <v>RL4B23F36N5163382</v>
          </cell>
        </row>
        <row r="2863">
          <cell r="A2863">
            <v>2857</v>
          </cell>
          <cell r="C2863" t="str">
            <v>KY-339</v>
          </cell>
          <cell r="D2863">
            <v>3</v>
          </cell>
          <cell r="G2863" t="str">
            <v>RL4B23F38N5163383</v>
          </cell>
        </row>
        <row r="2864">
          <cell r="A2864">
            <v>2858</v>
          </cell>
          <cell r="C2864" t="str">
            <v>KU-258</v>
          </cell>
          <cell r="D2864">
            <v>7</v>
          </cell>
          <cell r="G2864" t="str">
            <v>RL4B28F31N5171869</v>
          </cell>
        </row>
        <row r="2865">
          <cell r="A2865">
            <v>2859</v>
          </cell>
          <cell r="C2865" t="str">
            <v>KY-339</v>
          </cell>
          <cell r="D2865">
            <v>4</v>
          </cell>
          <cell r="G2865" t="str">
            <v>RL4B23F3XN5163384</v>
          </cell>
        </row>
        <row r="2866">
          <cell r="A2866">
            <v>2860</v>
          </cell>
          <cell r="C2866" t="str">
            <v>KY-339</v>
          </cell>
          <cell r="D2866">
            <v>5</v>
          </cell>
          <cell r="G2866" t="str">
            <v>RL4B23F31N5163385</v>
          </cell>
        </row>
        <row r="2867">
          <cell r="A2867">
            <v>2861</v>
          </cell>
          <cell r="C2867" t="str">
            <v>KU-258</v>
          </cell>
          <cell r="D2867">
            <v>8</v>
          </cell>
          <cell r="G2867" t="str">
            <v>RL4B28F38N5171870</v>
          </cell>
        </row>
        <row r="2868">
          <cell r="A2868">
            <v>2862</v>
          </cell>
          <cell r="C2868" t="str">
            <v>KY-339</v>
          </cell>
          <cell r="D2868">
            <v>6</v>
          </cell>
          <cell r="G2868" t="str">
            <v>RL4B23F33N5163386</v>
          </cell>
        </row>
        <row r="2869">
          <cell r="A2869">
            <v>2863</v>
          </cell>
          <cell r="C2869" t="str">
            <v>KU-258</v>
          </cell>
          <cell r="D2869">
            <v>9</v>
          </cell>
          <cell r="G2869" t="str">
            <v>RL4B28F3XN5171871</v>
          </cell>
        </row>
        <row r="2870">
          <cell r="A2870">
            <v>2864</v>
          </cell>
          <cell r="C2870" t="str">
            <v>KY-339</v>
          </cell>
          <cell r="D2870">
            <v>7</v>
          </cell>
          <cell r="G2870" t="str">
            <v>RL4B23F35N5163387</v>
          </cell>
        </row>
        <row r="2871">
          <cell r="A2871">
            <v>2865</v>
          </cell>
          <cell r="C2871" t="str">
            <v>KY-339</v>
          </cell>
          <cell r="D2871">
            <v>8</v>
          </cell>
          <cell r="G2871" t="str">
            <v>RL4B23F37N5163388</v>
          </cell>
        </row>
        <row r="2872">
          <cell r="A2872">
            <v>2866</v>
          </cell>
          <cell r="C2872" t="str">
            <v>KU-258</v>
          </cell>
          <cell r="D2872">
            <v>10</v>
          </cell>
          <cell r="G2872" t="str">
            <v>RL4B28F31N5171872</v>
          </cell>
        </row>
        <row r="2873">
          <cell r="A2873">
            <v>2867</v>
          </cell>
          <cell r="C2873" t="str">
            <v>KY-339</v>
          </cell>
          <cell r="D2873">
            <v>9</v>
          </cell>
          <cell r="G2873" t="str">
            <v>RL4B23F39N5163389</v>
          </cell>
        </row>
        <row r="2874">
          <cell r="A2874">
            <v>2868</v>
          </cell>
          <cell r="C2874" t="str">
            <v>KU-259</v>
          </cell>
          <cell r="D2874">
            <v>1</v>
          </cell>
          <cell r="G2874" t="str">
            <v>RL4B28F33N5171873</v>
          </cell>
        </row>
        <row r="2875">
          <cell r="A2875">
            <v>2869</v>
          </cell>
          <cell r="C2875" t="str">
            <v>KY-339</v>
          </cell>
          <cell r="D2875">
            <v>10</v>
          </cell>
          <cell r="G2875" t="str">
            <v>RL4B23F35N5163390</v>
          </cell>
        </row>
        <row r="2876">
          <cell r="A2876">
            <v>2870</v>
          </cell>
          <cell r="C2876" t="str">
            <v>LB-286</v>
          </cell>
          <cell r="D2876">
            <v>3</v>
          </cell>
          <cell r="G2876" t="str">
            <v>RL4B28F35N5171874</v>
          </cell>
        </row>
        <row r="2877">
          <cell r="A2877">
            <v>2871</v>
          </cell>
          <cell r="C2877" t="str">
            <v>KU-259</v>
          </cell>
          <cell r="D2877">
            <v>2</v>
          </cell>
          <cell r="G2877" t="str">
            <v>RL4B28F37N5171875</v>
          </cell>
        </row>
        <row r="2878">
          <cell r="A2878">
            <v>2872</v>
          </cell>
          <cell r="C2878" t="str">
            <v>LB-286</v>
          </cell>
          <cell r="D2878">
            <v>4</v>
          </cell>
          <cell r="G2878" t="str">
            <v>RL4B28F39N5171876</v>
          </cell>
        </row>
        <row r="2879">
          <cell r="A2879">
            <v>2873</v>
          </cell>
          <cell r="C2879" t="str">
            <v>KY-340</v>
          </cell>
          <cell r="D2879">
            <v>1</v>
          </cell>
          <cell r="G2879" t="str">
            <v>RL4B23F37N5163391</v>
          </cell>
        </row>
        <row r="2880">
          <cell r="A2880">
            <v>2874</v>
          </cell>
          <cell r="C2880" t="str">
            <v>KU-259</v>
          </cell>
          <cell r="D2880">
            <v>3</v>
          </cell>
          <cell r="G2880" t="str">
            <v>RL4B28F30N5171877</v>
          </cell>
        </row>
        <row r="2881">
          <cell r="A2881">
            <v>2875</v>
          </cell>
          <cell r="C2881" t="str">
            <v>KY-340</v>
          </cell>
          <cell r="D2881">
            <v>2</v>
          </cell>
          <cell r="G2881" t="str">
            <v>RL4B23F39N5163392</v>
          </cell>
        </row>
        <row r="2882">
          <cell r="A2882">
            <v>2876</v>
          </cell>
          <cell r="C2882" t="str">
            <v>KY-340</v>
          </cell>
          <cell r="D2882">
            <v>3</v>
          </cell>
          <cell r="G2882" t="str">
            <v>RL4B23F30N5163393</v>
          </cell>
        </row>
        <row r="2883">
          <cell r="A2883">
            <v>2877</v>
          </cell>
          <cell r="C2883" t="str">
            <v>KU-259</v>
          </cell>
          <cell r="D2883">
            <v>4</v>
          </cell>
          <cell r="G2883" t="str">
            <v>RL4B28F32N5171878</v>
          </cell>
        </row>
        <row r="2884">
          <cell r="A2884">
            <v>2878</v>
          </cell>
          <cell r="C2884" t="str">
            <v>LB-286</v>
          </cell>
          <cell r="D2884">
            <v>5</v>
          </cell>
          <cell r="G2884" t="str">
            <v>RL4B28F34N5171879</v>
          </cell>
        </row>
        <row r="2885">
          <cell r="A2885">
            <v>2879</v>
          </cell>
          <cell r="C2885" t="str">
            <v>KY-340</v>
          </cell>
          <cell r="D2885">
            <v>4</v>
          </cell>
          <cell r="G2885" t="str">
            <v>RL4B23F32N5163394</v>
          </cell>
        </row>
        <row r="2886">
          <cell r="A2886">
            <v>2880</v>
          </cell>
          <cell r="C2886" t="str">
            <v>KU-259</v>
          </cell>
          <cell r="D2886">
            <v>5</v>
          </cell>
          <cell r="G2886" t="str">
            <v>RL4B28F30N5171880</v>
          </cell>
        </row>
        <row r="2887">
          <cell r="A2887">
            <v>2881</v>
          </cell>
          <cell r="C2887" t="str">
            <v>KY-340</v>
          </cell>
          <cell r="D2887">
            <v>5</v>
          </cell>
          <cell r="G2887" t="str">
            <v>RL4B23F34N5163395</v>
          </cell>
        </row>
        <row r="2888">
          <cell r="A2888">
            <v>2882</v>
          </cell>
          <cell r="C2888" t="str">
            <v>KY-340</v>
          </cell>
          <cell r="D2888">
            <v>6</v>
          </cell>
          <cell r="G2888" t="str">
            <v>RL4B23F36N5163396</v>
          </cell>
        </row>
        <row r="2889">
          <cell r="A2889">
            <v>2883</v>
          </cell>
          <cell r="C2889" t="str">
            <v>KU-259</v>
          </cell>
          <cell r="D2889">
            <v>6</v>
          </cell>
          <cell r="G2889" t="str">
            <v>RL4B28F32N5171881</v>
          </cell>
        </row>
        <row r="2890">
          <cell r="A2890">
            <v>2884</v>
          </cell>
          <cell r="C2890" t="str">
            <v>KY-340</v>
          </cell>
          <cell r="D2890">
            <v>7</v>
          </cell>
          <cell r="G2890" t="str">
            <v>RL4B23F38N5163397</v>
          </cell>
        </row>
        <row r="2891">
          <cell r="A2891">
            <v>2885</v>
          </cell>
          <cell r="C2891" t="str">
            <v>LB-286</v>
          </cell>
          <cell r="D2891">
            <v>6</v>
          </cell>
          <cell r="G2891" t="str">
            <v>RL4B28F34N5171882</v>
          </cell>
        </row>
        <row r="2892">
          <cell r="A2892">
            <v>2886</v>
          </cell>
          <cell r="C2892" t="str">
            <v>KU-259</v>
          </cell>
          <cell r="D2892">
            <v>7</v>
          </cell>
          <cell r="G2892" t="str">
            <v>RL4B28F36N5171883</v>
          </cell>
        </row>
        <row r="2893">
          <cell r="A2893">
            <v>2887</v>
          </cell>
          <cell r="C2893" t="str">
            <v>KY-340</v>
          </cell>
          <cell r="D2893">
            <v>8</v>
          </cell>
          <cell r="G2893" t="str">
            <v>RL4B23F3XN5163398</v>
          </cell>
        </row>
        <row r="2894">
          <cell r="A2894">
            <v>2888</v>
          </cell>
          <cell r="C2894" t="str">
            <v>KY-340</v>
          </cell>
          <cell r="D2894">
            <v>9</v>
          </cell>
          <cell r="G2894" t="str">
            <v>RL4B23F31N5163399</v>
          </cell>
        </row>
        <row r="2895">
          <cell r="A2895">
            <v>2889</v>
          </cell>
          <cell r="C2895" t="str">
            <v>KU-259</v>
          </cell>
          <cell r="D2895">
            <v>8</v>
          </cell>
          <cell r="G2895" t="str">
            <v>RL4B28F38N5171884</v>
          </cell>
        </row>
        <row r="2896">
          <cell r="A2896">
            <v>2890</v>
          </cell>
          <cell r="C2896" t="str">
            <v>KY-340</v>
          </cell>
          <cell r="D2896">
            <v>10</v>
          </cell>
          <cell r="G2896" t="str">
            <v>RL4B23F34N5163400</v>
          </cell>
        </row>
        <row r="2897">
          <cell r="A2897">
            <v>2891</v>
          </cell>
          <cell r="C2897" t="str">
            <v>LB-286</v>
          </cell>
          <cell r="D2897">
            <v>7</v>
          </cell>
          <cell r="G2897" t="str">
            <v>RL4B28F3XN5171885</v>
          </cell>
        </row>
        <row r="2898">
          <cell r="A2898">
            <v>2892</v>
          </cell>
          <cell r="C2898" t="str">
            <v>KU-259</v>
          </cell>
          <cell r="D2898">
            <v>9</v>
          </cell>
          <cell r="G2898" t="str">
            <v>RL4B28F31N5171886</v>
          </cell>
        </row>
        <row r="2899">
          <cell r="A2899">
            <v>2893</v>
          </cell>
          <cell r="C2899" t="str">
            <v>KY-341</v>
          </cell>
          <cell r="D2899">
            <v>1</v>
          </cell>
          <cell r="G2899" t="str">
            <v>RL4B23F36N5163401</v>
          </cell>
        </row>
        <row r="2900">
          <cell r="A2900">
            <v>2894</v>
          </cell>
          <cell r="C2900" t="str">
            <v>KY-341</v>
          </cell>
          <cell r="D2900">
            <v>2</v>
          </cell>
          <cell r="G2900" t="str">
            <v>RL4B23F38N5163402</v>
          </cell>
        </row>
        <row r="2901">
          <cell r="A2901">
            <v>2895</v>
          </cell>
          <cell r="C2901" t="str">
            <v>KU-259</v>
          </cell>
          <cell r="D2901">
            <v>10</v>
          </cell>
          <cell r="G2901" t="str">
            <v>RL4B28F33N5171887</v>
          </cell>
        </row>
        <row r="2902">
          <cell r="A2902">
            <v>2896</v>
          </cell>
          <cell r="C2902" t="str">
            <v>KY-341</v>
          </cell>
          <cell r="D2902">
            <v>3</v>
          </cell>
          <cell r="G2902" t="str">
            <v>RL4B23F3XN5163403</v>
          </cell>
        </row>
        <row r="2903">
          <cell r="A2903">
            <v>2897</v>
          </cell>
          <cell r="C2903" t="str">
            <v>LB-286</v>
          </cell>
          <cell r="D2903">
            <v>8</v>
          </cell>
          <cell r="G2903" t="str">
            <v>RL4B28F35N5171888</v>
          </cell>
        </row>
        <row r="2904">
          <cell r="A2904">
            <v>2898</v>
          </cell>
          <cell r="C2904" t="str">
            <v>KU-260</v>
          </cell>
          <cell r="D2904">
            <v>1</v>
          </cell>
          <cell r="G2904" t="str">
            <v>RL4B28F37N5171889</v>
          </cell>
        </row>
        <row r="2905">
          <cell r="A2905">
            <v>2899</v>
          </cell>
          <cell r="C2905" t="str">
            <v>KY-341</v>
          </cell>
          <cell r="D2905">
            <v>4</v>
          </cell>
          <cell r="G2905" t="str">
            <v>RL4B23F31N5163404</v>
          </cell>
        </row>
        <row r="2906">
          <cell r="A2906">
            <v>2900</v>
          </cell>
          <cell r="C2906" t="str">
            <v>KY-341</v>
          </cell>
          <cell r="D2906">
            <v>5</v>
          </cell>
          <cell r="G2906" t="str">
            <v>RL4B23F33N5163405</v>
          </cell>
        </row>
        <row r="2907">
          <cell r="A2907">
            <v>2901</v>
          </cell>
          <cell r="C2907" t="str">
            <v>KU-260</v>
          </cell>
          <cell r="D2907">
            <v>2</v>
          </cell>
          <cell r="G2907" t="str">
            <v>RL4B28F33N5171890</v>
          </cell>
        </row>
        <row r="2908">
          <cell r="A2908">
            <v>2902</v>
          </cell>
          <cell r="C2908" t="str">
            <v>KY-341</v>
          </cell>
          <cell r="D2908">
            <v>6</v>
          </cell>
          <cell r="G2908" t="str">
            <v>RL4B23F35N5163406</v>
          </cell>
        </row>
        <row r="2909">
          <cell r="A2909">
            <v>2903</v>
          </cell>
          <cell r="C2909" t="str">
            <v>LB-286</v>
          </cell>
          <cell r="D2909">
            <v>9</v>
          </cell>
          <cell r="G2909" t="str">
            <v>RL4B28F35N5171891</v>
          </cell>
        </row>
        <row r="2910">
          <cell r="A2910">
            <v>2904</v>
          </cell>
          <cell r="C2910" t="str">
            <v>KU-260</v>
          </cell>
          <cell r="D2910">
            <v>3</v>
          </cell>
          <cell r="G2910" t="str">
            <v>RL4B28F37N5171892</v>
          </cell>
        </row>
        <row r="2911">
          <cell r="A2911">
            <v>2905</v>
          </cell>
          <cell r="C2911" t="str">
            <v>KY-341</v>
          </cell>
          <cell r="D2911">
            <v>7</v>
          </cell>
          <cell r="G2911" t="str">
            <v>RL4B23F37N5163407</v>
          </cell>
        </row>
        <row r="2912">
          <cell r="A2912">
            <v>2906</v>
          </cell>
          <cell r="C2912" t="str">
            <v>KY-341</v>
          </cell>
          <cell r="D2912">
            <v>8</v>
          </cell>
          <cell r="G2912" t="str">
            <v>RL4B23F39N5163408</v>
          </cell>
        </row>
        <row r="2913">
          <cell r="A2913">
            <v>2907</v>
          </cell>
          <cell r="C2913" t="str">
            <v>KU-260</v>
          </cell>
          <cell r="D2913">
            <v>4</v>
          </cell>
          <cell r="G2913" t="str">
            <v>RL4B28F39N5171893</v>
          </cell>
        </row>
        <row r="2914">
          <cell r="A2914">
            <v>2908</v>
          </cell>
          <cell r="C2914" t="str">
            <v>KY-341</v>
          </cell>
          <cell r="D2914">
            <v>9</v>
          </cell>
          <cell r="G2914" t="str">
            <v>RL4B23F30N5163409</v>
          </cell>
        </row>
        <row r="2915">
          <cell r="A2915">
            <v>2909</v>
          </cell>
          <cell r="C2915" t="str">
            <v>KY-341</v>
          </cell>
          <cell r="D2915">
            <v>10</v>
          </cell>
          <cell r="G2915" t="str">
            <v>RL4B23F37N5163410</v>
          </cell>
        </row>
        <row r="2916">
          <cell r="A2916">
            <v>2910</v>
          </cell>
          <cell r="C2916" t="str">
            <v>KU-260</v>
          </cell>
          <cell r="D2916">
            <v>5</v>
          </cell>
          <cell r="G2916" t="str">
            <v>RL4B28F30N5171894</v>
          </cell>
        </row>
        <row r="2917">
          <cell r="A2917">
            <v>2911</v>
          </cell>
          <cell r="C2917" t="str">
            <v>LB-286</v>
          </cell>
          <cell r="D2917">
            <v>10</v>
          </cell>
          <cell r="G2917" t="str">
            <v>RL4B28F32N5171895</v>
          </cell>
        </row>
        <row r="2918">
          <cell r="A2918">
            <v>2912</v>
          </cell>
          <cell r="C2918" t="str">
            <v>KY-342</v>
          </cell>
          <cell r="D2918">
            <v>1</v>
          </cell>
          <cell r="G2918" t="str">
            <v>RL4B23F39N5163411</v>
          </cell>
        </row>
        <row r="2919">
          <cell r="A2919">
            <v>2913</v>
          </cell>
          <cell r="C2919" t="str">
            <v>KU-260</v>
          </cell>
          <cell r="D2919">
            <v>6</v>
          </cell>
          <cell r="G2919" t="str">
            <v>RL4B28F34N5171896</v>
          </cell>
        </row>
        <row r="2920">
          <cell r="A2920">
            <v>2914</v>
          </cell>
          <cell r="C2920" t="str">
            <v>KY-342</v>
          </cell>
          <cell r="D2920">
            <v>2</v>
          </cell>
          <cell r="G2920" t="str">
            <v>RL4B23F30N5163412</v>
          </cell>
        </row>
        <row r="2921">
          <cell r="A2921">
            <v>2915</v>
          </cell>
          <cell r="C2921" t="str">
            <v>KY-342</v>
          </cell>
          <cell r="D2921">
            <v>3</v>
          </cell>
          <cell r="G2921" t="str">
            <v>RL4B23F32N5163413</v>
          </cell>
        </row>
        <row r="2922">
          <cell r="A2922">
            <v>2916</v>
          </cell>
          <cell r="C2922" t="str">
            <v>KU-260</v>
          </cell>
          <cell r="D2922">
            <v>7</v>
          </cell>
          <cell r="G2922" t="str">
            <v>RL4B28F36N5171897</v>
          </cell>
        </row>
        <row r="2923">
          <cell r="A2923">
            <v>2917</v>
          </cell>
          <cell r="C2923" t="str">
            <v>LB-287</v>
          </cell>
          <cell r="D2923">
            <v>1</v>
          </cell>
          <cell r="G2923" t="str">
            <v>RL4B28F38N5171898</v>
          </cell>
        </row>
        <row r="2924">
          <cell r="A2924">
            <v>2918</v>
          </cell>
          <cell r="C2924" t="str">
            <v>KY-342</v>
          </cell>
          <cell r="D2924">
            <v>4</v>
          </cell>
          <cell r="G2924" t="str">
            <v>RL4B23F34N5163414</v>
          </cell>
        </row>
        <row r="2925">
          <cell r="A2925">
            <v>2919</v>
          </cell>
          <cell r="C2925" t="str">
            <v>KU-260</v>
          </cell>
          <cell r="D2925">
            <v>8</v>
          </cell>
          <cell r="G2925" t="str">
            <v>RL4B28F3XN5171899</v>
          </cell>
        </row>
        <row r="2926">
          <cell r="A2926">
            <v>2920</v>
          </cell>
          <cell r="C2926" t="str">
            <v>KY-342</v>
          </cell>
          <cell r="D2926">
            <v>5</v>
          </cell>
          <cell r="G2926" t="str">
            <v>RL4B23F36N5163415</v>
          </cell>
        </row>
        <row r="2927">
          <cell r="A2927">
            <v>2921</v>
          </cell>
          <cell r="C2927" t="str">
            <v>KY-342</v>
          </cell>
          <cell r="D2927">
            <v>6</v>
          </cell>
          <cell r="G2927" t="str">
            <v>RL4B23F38N5163416</v>
          </cell>
        </row>
        <row r="2928">
          <cell r="A2928">
            <v>2922</v>
          </cell>
          <cell r="C2928" t="str">
            <v>KU-260</v>
          </cell>
          <cell r="D2928">
            <v>9</v>
          </cell>
          <cell r="G2928" t="str">
            <v>RL4B28F32N5171900</v>
          </cell>
        </row>
        <row r="2929">
          <cell r="A2929">
            <v>2923</v>
          </cell>
          <cell r="C2929" t="str">
            <v>LB-287</v>
          </cell>
          <cell r="D2929">
            <v>2</v>
          </cell>
          <cell r="G2929" t="str">
            <v>RL4B28F34N5171901</v>
          </cell>
        </row>
        <row r="2930">
          <cell r="A2930">
            <v>2924</v>
          </cell>
          <cell r="C2930" t="str">
            <v>KY-342</v>
          </cell>
          <cell r="D2930">
            <v>7</v>
          </cell>
          <cell r="G2930" t="str">
            <v>RL4B23F3XN5163417</v>
          </cell>
        </row>
        <row r="2931">
          <cell r="A2931">
            <v>2925</v>
          </cell>
          <cell r="C2931" t="str">
            <v>KU-260</v>
          </cell>
          <cell r="D2931">
            <v>10</v>
          </cell>
          <cell r="G2931" t="str">
            <v>RL4B28F36N5171902</v>
          </cell>
        </row>
        <row r="2932">
          <cell r="A2932">
            <v>2926</v>
          </cell>
          <cell r="C2932" t="str">
            <v>KY-342</v>
          </cell>
          <cell r="D2932">
            <v>8</v>
          </cell>
          <cell r="G2932" t="str">
            <v>RL4B23F31N5163418</v>
          </cell>
        </row>
        <row r="2933">
          <cell r="A2933">
            <v>2927</v>
          </cell>
          <cell r="C2933" t="str">
            <v>KY-342</v>
          </cell>
          <cell r="D2933">
            <v>9</v>
          </cell>
          <cell r="G2933" t="str">
            <v>RL4B23F33N5163419</v>
          </cell>
        </row>
        <row r="2934">
          <cell r="A2934">
            <v>2928</v>
          </cell>
          <cell r="C2934" t="str">
            <v>KU-261</v>
          </cell>
          <cell r="D2934">
            <v>1</v>
          </cell>
          <cell r="G2934" t="str">
            <v>RL4B28F38N5171903</v>
          </cell>
        </row>
        <row r="2935">
          <cell r="A2935">
            <v>2929</v>
          </cell>
          <cell r="C2935" t="str">
            <v>LB-287</v>
          </cell>
          <cell r="D2935">
            <v>3</v>
          </cell>
          <cell r="G2935" t="str">
            <v>RL4B28F3XN5171904</v>
          </cell>
        </row>
        <row r="2936">
          <cell r="A2936">
            <v>2930</v>
          </cell>
          <cell r="C2936" t="str">
            <v>KY-342</v>
          </cell>
          <cell r="D2936">
            <v>10</v>
          </cell>
          <cell r="G2936" t="str">
            <v>RL4B23F3XN5163420</v>
          </cell>
        </row>
        <row r="2937">
          <cell r="A2937">
            <v>2931</v>
          </cell>
          <cell r="C2937" t="str">
            <v>KU-261</v>
          </cell>
          <cell r="D2937">
            <v>2</v>
          </cell>
          <cell r="G2937" t="str">
            <v>RL4B28F31N5171905</v>
          </cell>
        </row>
        <row r="2938">
          <cell r="A2938">
            <v>2932</v>
          </cell>
          <cell r="C2938" t="str">
            <v>KY-343</v>
          </cell>
          <cell r="D2938">
            <v>1</v>
          </cell>
          <cell r="G2938" t="str">
            <v>RL4B23F31N5163421</v>
          </cell>
        </row>
        <row r="2939">
          <cell r="A2939">
            <v>2933</v>
          </cell>
          <cell r="C2939" t="str">
            <v>KY-343</v>
          </cell>
          <cell r="D2939">
            <v>2</v>
          </cell>
          <cell r="G2939" t="str">
            <v>RL4B23F33N5163422</v>
          </cell>
        </row>
        <row r="2940">
          <cell r="A2940">
            <v>2934</v>
          </cell>
          <cell r="C2940" t="str">
            <v>KU-261</v>
          </cell>
          <cell r="D2940">
            <v>3</v>
          </cell>
          <cell r="G2940" t="str">
            <v>RL4B28F33N5171906</v>
          </cell>
        </row>
        <row r="2941">
          <cell r="A2941">
            <v>2935</v>
          </cell>
          <cell r="C2941" t="str">
            <v>KY-343</v>
          </cell>
          <cell r="D2941">
            <v>3</v>
          </cell>
          <cell r="G2941" t="str">
            <v>RL4B23F35N5163423</v>
          </cell>
        </row>
        <row r="2942">
          <cell r="A2942">
            <v>2936</v>
          </cell>
          <cell r="C2942" t="str">
            <v>LB-287</v>
          </cell>
          <cell r="D2942">
            <v>4</v>
          </cell>
          <cell r="G2942" t="str">
            <v>RL4B28F35N5171907</v>
          </cell>
        </row>
        <row r="2943">
          <cell r="A2943">
            <v>2937</v>
          </cell>
          <cell r="C2943" t="str">
            <v>KU-261</v>
          </cell>
          <cell r="D2943">
            <v>4</v>
          </cell>
          <cell r="G2943" t="str">
            <v>RL4B28F37N5171908</v>
          </cell>
        </row>
        <row r="2944">
          <cell r="A2944">
            <v>2938</v>
          </cell>
          <cell r="C2944" t="str">
            <v>KY-343</v>
          </cell>
          <cell r="D2944">
            <v>4</v>
          </cell>
          <cell r="G2944" t="str">
            <v>RL4B23F37N5163424</v>
          </cell>
        </row>
        <row r="2945">
          <cell r="A2945">
            <v>2939</v>
          </cell>
          <cell r="C2945" t="str">
            <v>KY-343</v>
          </cell>
          <cell r="D2945">
            <v>5</v>
          </cell>
          <cell r="G2945" t="str">
            <v>RL4B23F39N5163425</v>
          </cell>
        </row>
        <row r="2946">
          <cell r="A2946">
            <v>2940</v>
          </cell>
          <cell r="C2946" t="str">
            <v>KU-261</v>
          </cell>
          <cell r="D2946">
            <v>5</v>
          </cell>
          <cell r="G2946" t="str">
            <v>RL4B28F39N5171909</v>
          </cell>
        </row>
        <row r="2947">
          <cell r="A2947">
            <v>2941</v>
          </cell>
          <cell r="C2947" t="str">
            <v>KY-343</v>
          </cell>
          <cell r="D2947">
            <v>6</v>
          </cell>
          <cell r="G2947" t="str">
            <v>RL4B23F30N5163426</v>
          </cell>
        </row>
        <row r="2948">
          <cell r="A2948">
            <v>2942</v>
          </cell>
          <cell r="C2948" t="str">
            <v>LB-287</v>
          </cell>
          <cell r="D2948">
            <v>5</v>
          </cell>
          <cell r="G2948" t="str">
            <v>RL4B28F35N5171910</v>
          </cell>
        </row>
        <row r="2949">
          <cell r="A2949">
            <v>2943</v>
          </cell>
          <cell r="C2949" t="str">
            <v>KU-261</v>
          </cell>
          <cell r="D2949">
            <v>6</v>
          </cell>
          <cell r="G2949" t="str">
            <v>RL4B28F37N5171911</v>
          </cell>
        </row>
        <row r="2950">
          <cell r="A2950">
            <v>2944</v>
          </cell>
          <cell r="C2950" t="str">
            <v>KY-343</v>
          </cell>
          <cell r="D2950">
            <v>7</v>
          </cell>
          <cell r="G2950" t="str">
            <v>RL4B23F32N5163427</v>
          </cell>
        </row>
        <row r="2951">
          <cell r="A2951">
            <v>2945</v>
          </cell>
          <cell r="C2951" t="str">
            <v>KY-343</v>
          </cell>
          <cell r="D2951">
            <v>8</v>
          </cell>
          <cell r="G2951" t="str">
            <v>RL4B23F34N5163428</v>
          </cell>
        </row>
        <row r="2952">
          <cell r="A2952">
            <v>2946</v>
          </cell>
          <cell r="C2952" t="str">
            <v>KU-261</v>
          </cell>
          <cell r="D2952">
            <v>7</v>
          </cell>
          <cell r="G2952" t="str">
            <v>RL4B28F39N5171912</v>
          </cell>
        </row>
        <row r="2953">
          <cell r="A2953">
            <v>2947</v>
          </cell>
          <cell r="C2953" t="str">
            <v>KY-343</v>
          </cell>
          <cell r="D2953">
            <v>9</v>
          </cell>
          <cell r="G2953" t="str">
            <v>RL4B23F36N5163429</v>
          </cell>
        </row>
        <row r="2954">
          <cell r="A2954">
            <v>2948</v>
          </cell>
          <cell r="C2954" t="str">
            <v>LB-287</v>
          </cell>
          <cell r="D2954">
            <v>6</v>
          </cell>
          <cell r="G2954" t="str">
            <v>RL4B28F30N5171913</v>
          </cell>
        </row>
        <row r="2955">
          <cell r="A2955">
            <v>2949</v>
          </cell>
          <cell r="C2955" t="str">
            <v>KU-261</v>
          </cell>
          <cell r="D2955">
            <v>8</v>
          </cell>
          <cell r="G2955" t="str">
            <v>RL4B28F32N5171914</v>
          </cell>
        </row>
        <row r="2956">
          <cell r="A2956">
            <v>2950</v>
          </cell>
          <cell r="C2956" t="str">
            <v>KY-343</v>
          </cell>
          <cell r="D2956">
            <v>10</v>
          </cell>
          <cell r="G2956" t="str">
            <v>RL4B23F32N5163430</v>
          </cell>
        </row>
        <row r="2957">
          <cell r="A2957">
            <v>2951</v>
          </cell>
          <cell r="C2957" t="str">
            <v>KY-344</v>
          </cell>
          <cell r="D2957">
            <v>1</v>
          </cell>
          <cell r="G2957" t="str">
            <v>RL4B23F34N5163431</v>
          </cell>
        </row>
        <row r="2958">
          <cell r="A2958">
            <v>2952</v>
          </cell>
          <cell r="C2958" t="str">
            <v>KU-261</v>
          </cell>
          <cell r="D2958">
            <v>9</v>
          </cell>
          <cell r="G2958" t="str">
            <v>RL4B28F34N5171915</v>
          </cell>
        </row>
        <row r="2959">
          <cell r="A2959">
            <v>2953</v>
          </cell>
          <cell r="C2959" t="str">
            <v>KY-344</v>
          </cell>
          <cell r="D2959">
            <v>2</v>
          </cell>
          <cell r="G2959" t="str">
            <v>RL4B23F36N5163432</v>
          </cell>
        </row>
        <row r="2960">
          <cell r="A2960">
            <v>2954</v>
          </cell>
          <cell r="C2960" t="str">
            <v>LB-287</v>
          </cell>
          <cell r="D2960">
            <v>7</v>
          </cell>
          <cell r="G2960" t="str">
            <v>RL4B28F36N5171916</v>
          </cell>
        </row>
        <row r="2961">
          <cell r="A2961">
            <v>2955</v>
          </cell>
          <cell r="C2961" t="str">
            <v>KU-261</v>
          </cell>
          <cell r="D2961">
            <v>10</v>
          </cell>
          <cell r="G2961" t="str">
            <v>RL4B28F38N5171917</v>
          </cell>
        </row>
        <row r="2962">
          <cell r="A2962">
            <v>2956</v>
          </cell>
          <cell r="C2962" t="str">
            <v>KY-344</v>
          </cell>
          <cell r="D2962">
            <v>3</v>
          </cell>
          <cell r="G2962" t="str">
            <v>RL4B23F38N5163433</v>
          </cell>
        </row>
        <row r="2963">
          <cell r="A2963">
            <v>2957</v>
          </cell>
          <cell r="C2963" t="str">
            <v>KY-344</v>
          </cell>
          <cell r="D2963">
            <v>4</v>
          </cell>
          <cell r="G2963" t="str">
            <v>RL4B23F3XN5163434</v>
          </cell>
        </row>
        <row r="2964">
          <cell r="A2964">
            <v>2958</v>
          </cell>
          <cell r="C2964" t="str">
            <v>KU-262</v>
          </cell>
          <cell r="D2964">
            <v>1</v>
          </cell>
          <cell r="G2964" t="str">
            <v>RL4B28F3XN5171918</v>
          </cell>
        </row>
        <row r="2965">
          <cell r="A2965">
            <v>2959</v>
          </cell>
          <cell r="C2965" t="str">
            <v>KY-344</v>
          </cell>
          <cell r="D2965">
            <v>5</v>
          </cell>
          <cell r="G2965" t="str">
            <v>RL4B23F31N5163435</v>
          </cell>
        </row>
        <row r="2966">
          <cell r="A2966">
            <v>2960</v>
          </cell>
          <cell r="C2966" t="str">
            <v>KY-344</v>
          </cell>
          <cell r="D2966">
            <v>6</v>
          </cell>
          <cell r="G2966" t="str">
            <v>RL4B23F33N5163436</v>
          </cell>
        </row>
        <row r="2967">
          <cell r="A2967">
            <v>2961</v>
          </cell>
          <cell r="C2967" t="str">
            <v>KU-262</v>
          </cell>
          <cell r="D2967">
            <v>2</v>
          </cell>
          <cell r="G2967" t="str">
            <v>RL4B28F31N5171919</v>
          </cell>
        </row>
        <row r="2968">
          <cell r="A2968">
            <v>2962</v>
          </cell>
          <cell r="C2968" t="str">
            <v>LB-287</v>
          </cell>
          <cell r="D2968">
            <v>8</v>
          </cell>
          <cell r="G2968" t="str">
            <v>RL4B28F38N5171920</v>
          </cell>
        </row>
        <row r="2969">
          <cell r="A2969">
            <v>2963</v>
          </cell>
          <cell r="C2969" t="str">
            <v>KY-344</v>
          </cell>
          <cell r="D2969">
            <v>7</v>
          </cell>
          <cell r="G2969" t="str">
            <v>RL4B23F35N5163437</v>
          </cell>
        </row>
        <row r="2970">
          <cell r="A2970">
            <v>2964</v>
          </cell>
          <cell r="C2970" t="str">
            <v>KU-262</v>
          </cell>
          <cell r="D2970">
            <v>3</v>
          </cell>
          <cell r="G2970" t="str">
            <v>RL4B28F3XN5171921</v>
          </cell>
        </row>
        <row r="2971">
          <cell r="A2971">
            <v>2965</v>
          </cell>
          <cell r="C2971" t="str">
            <v>KY-344</v>
          </cell>
          <cell r="D2971">
            <v>8</v>
          </cell>
          <cell r="G2971" t="str">
            <v>RL4B23F37N5163438</v>
          </cell>
        </row>
        <row r="2972">
          <cell r="A2972">
            <v>2966</v>
          </cell>
          <cell r="C2972" t="str">
            <v>KY-344</v>
          </cell>
          <cell r="D2972">
            <v>9</v>
          </cell>
          <cell r="G2972" t="str">
            <v>RL4B23F39N5163439</v>
          </cell>
        </row>
        <row r="2973">
          <cell r="A2973">
            <v>2967</v>
          </cell>
          <cell r="C2973" t="str">
            <v>KU-262</v>
          </cell>
          <cell r="D2973">
            <v>4</v>
          </cell>
          <cell r="G2973" t="str">
            <v>RL4B28F31N5171922</v>
          </cell>
        </row>
        <row r="2974">
          <cell r="A2974">
            <v>2968</v>
          </cell>
          <cell r="C2974" t="str">
            <v>LB-287</v>
          </cell>
          <cell r="D2974">
            <v>9</v>
          </cell>
          <cell r="G2974" t="str">
            <v>RL4B28F33N5171923</v>
          </cell>
        </row>
        <row r="2975">
          <cell r="A2975">
            <v>2969</v>
          </cell>
          <cell r="C2975" t="str">
            <v>KY-344</v>
          </cell>
          <cell r="D2975">
            <v>10</v>
          </cell>
          <cell r="G2975" t="str">
            <v>RL4B23F35N5163440</v>
          </cell>
        </row>
        <row r="2976">
          <cell r="A2976">
            <v>2970</v>
          </cell>
          <cell r="C2976" t="str">
            <v>KU-262</v>
          </cell>
          <cell r="D2976">
            <v>5</v>
          </cell>
          <cell r="G2976" t="str">
            <v>RL4B28F35N5171924</v>
          </cell>
        </row>
      </sheetData>
      <sheetData sheetId="16">
        <row r="1">
          <cell r="I1" t="str">
            <v>W2 UU &amp; UF IN PLAN</v>
          </cell>
        </row>
      </sheetData>
      <sheetData sheetId="17"/>
      <sheetData sheetId="18"/>
      <sheetData sheetId="19"/>
      <sheetData sheetId="20"/>
      <sheetData sheetId="21"/>
      <sheetData sheetId="22"/>
      <sheetData sheetId="23">
        <row r="8">
          <cell r="AA8" t="str">
            <v>1st</v>
          </cell>
          <cell r="AB8" t="str">
            <v>Line1</v>
          </cell>
        </row>
        <row r="9">
          <cell r="AA9" t="str">
            <v>1st</v>
          </cell>
          <cell r="AB9" t="str">
            <v>Line1</v>
          </cell>
        </row>
        <row r="10">
          <cell r="AA10" t="str">
            <v>1st</v>
          </cell>
          <cell r="AB10" t="str">
            <v>Line1</v>
          </cell>
        </row>
        <row r="11">
          <cell r="AA11" t="str">
            <v>1st</v>
          </cell>
          <cell r="AB11" t="str">
            <v>Line1</v>
          </cell>
        </row>
        <row r="12">
          <cell r="AA12" t="str">
            <v>1st</v>
          </cell>
          <cell r="AB12" t="str">
            <v>Line1</v>
          </cell>
        </row>
        <row r="13">
          <cell r="AA13" t="str">
            <v>1st</v>
          </cell>
          <cell r="AB13" t="str">
            <v>Line1</v>
          </cell>
        </row>
        <row r="14">
          <cell r="AA14" t="str">
            <v>1st</v>
          </cell>
          <cell r="AB14" t="str">
            <v>Line2</v>
          </cell>
        </row>
        <row r="15">
          <cell r="AA15" t="str">
            <v>1st</v>
          </cell>
          <cell r="AB15" t="str">
            <v>Line1</v>
          </cell>
        </row>
        <row r="16">
          <cell r="AA16" t="str">
            <v>1st</v>
          </cell>
          <cell r="AB16" t="str">
            <v>Line1</v>
          </cell>
        </row>
        <row r="17">
          <cell r="AA17" t="str">
            <v>1st</v>
          </cell>
          <cell r="AB17" t="str">
            <v>Line1</v>
          </cell>
        </row>
        <row r="18">
          <cell r="AA18" t="str">
            <v>1st</v>
          </cell>
          <cell r="AB18" t="str">
            <v>Line2</v>
          </cell>
        </row>
        <row r="19">
          <cell r="AA19" t="str">
            <v>1st</v>
          </cell>
          <cell r="AB19" t="str">
            <v>Line1</v>
          </cell>
        </row>
        <row r="20">
          <cell r="AA20" t="str">
            <v>1st</v>
          </cell>
          <cell r="AB20" t="str">
            <v>Line1</v>
          </cell>
        </row>
        <row r="21">
          <cell r="AA21" t="str">
            <v>1st</v>
          </cell>
          <cell r="AB21" t="str">
            <v>Line2</v>
          </cell>
        </row>
        <row r="22">
          <cell r="AA22" t="str">
            <v>1st</v>
          </cell>
          <cell r="AB22" t="str">
            <v>Line1</v>
          </cell>
        </row>
        <row r="23">
          <cell r="AA23" t="str">
            <v>1st</v>
          </cell>
          <cell r="AB23" t="str">
            <v>Line1</v>
          </cell>
        </row>
        <row r="24">
          <cell r="AA24" t="str">
            <v>1st</v>
          </cell>
          <cell r="AB24" t="str">
            <v>Line1</v>
          </cell>
        </row>
        <row r="25">
          <cell r="AA25" t="str">
            <v>1st</v>
          </cell>
          <cell r="AB25" t="str">
            <v>Line2</v>
          </cell>
        </row>
        <row r="26">
          <cell r="AA26" t="str">
            <v>1st</v>
          </cell>
          <cell r="AB26" t="str">
            <v>Line1</v>
          </cell>
        </row>
        <row r="27">
          <cell r="AA27" t="str">
            <v>1st</v>
          </cell>
          <cell r="AB27" t="str">
            <v>Line1</v>
          </cell>
        </row>
        <row r="28">
          <cell r="AA28" t="str">
            <v>1st</v>
          </cell>
          <cell r="AB28" t="str">
            <v>Line1</v>
          </cell>
        </row>
        <row r="29">
          <cell r="AA29" t="str">
            <v>1st</v>
          </cell>
          <cell r="AB29" t="str">
            <v>Line2</v>
          </cell>
        </row>
        <row r="30">
          <cell r="AA30" t="str">
            <v>1st</v>
          </cell>
          <cell r="AB30" t="str">
            <v>Line1</v>
          </cell>
        </row>
        <row r="31">
          <cell r="AA31" t="str">
            <v>1st</v>
          </cell>
          <cell r="AB31" t="str">
            <v>Line1</v>
          </cell>
        </row>
        <row r="32">
          <cell r="AA32" t="str">
            <v>1st</v>
          </cell>
          <cell r="AB32" t="str">
            <v>Line1</v>
          </cell>
        </row>
        <row r="33">
          <cell r="AA33" t="str">
            <v>1st</v>
          </cell>
          <cell r="AB33" t="str">
            <v>Line2</v>
          </cell>
        </row>
        <row r="34">
          <cell r="AA34" t="str">
            <v>1st</v>
          </cell>
          <cell r="AB34" t="str">
            <v>Line1</v>
          </cell>
        </row>
        <row r="35">
          <cell r="AA35" t="str">
            <v>1st</v>
          </cell>
          <cell r="AB35" t="str">
            <v>Line1</v>
          </cell>
        </row>
        <row r="36">
          <cell r="AA36" t="str">
            <v>1st</v>
          </cell>
          <cell r="AB36" t="str">
            <v>Line2</v>
          </cell>
        </row>
        <row r="37">
          <cell r="AA37" t="str">
            <v>1st</v>
          </cell>
          <cell r="AB37" t="str">
            <v>Line1</v>
          </cell>
        </row>
        <row r="38">
          <cell r="AA38" t="str">
            <v>1st</v>
          </cell>
          <cell r="AB38" t="str">
            <v>Line1</v>
          </cell>
        </row>
        <row r="39">
          <cell r="AA39" t="str">
            <v>1st</v>
          </cell>
          <cell r="AB39" t="str">
            <v>Line1</v>
          </cell>
        </row>
        <row r="40">
          <cell r="AA40" t="str">
            <v>1st</v>
          </cell>
          <cell r="AB40" t="str">
            <v>Line2</v>
          </cell>
        </row>
        <row r="41">
          <cell r="AA41" t="str">
            <v>1st</v>
          </cell>
          <cell r="AB41" t="str">
            <v>Line1</v>
          </cell>
        </row>
        <row r="42">
          <cell r="AA42" t="str">
            <v>1st</v>
          </cell>
          <cell r="AB42" t="str">
            <v>Line1</v>
          </cell>
        </row>
        <row r="43">
          <cell r="AA43" t="str">
            <v>1st</v>
          </cell>
          <cell r="AB43" t="str">
            <v>Line1</v>
          </cell>
        </row>
        <row r="44">
          <cell r="AA44" t="str">
            <v>1st</v>
          </cell>
          <cell r="AB44" t="str">
            <v>Line2</v>
          </cell>
        </row>
        <row r="45">
          <cell r="AA45" t="str">
            <v>1st</v>
          </cell>
          <cell r="AB45" t="str">
            <v>Line1</v>
          </cell>
        </row>
        <row r="46">
          <cell r="AA46" t="str">
            <v>1st</v>
          </cell>
          <cell r="AB46" t="str">
            <v>Line1</v>
          </cell>
        </row>
        <row r="47">
          <cell r="AA47" t="str">
            <v>1st</v>
          </cell>
          <cell r="AB47" t="str">
            <v>Line1</v>
          </cell>
        </row>
        <row r="48">
          <cell r="AA48" t="str">
            <v>1st</v>
          </cell>
          <cell r="AB48" t="str">
            <v>Line2</v>
          </cell>
        </row>
        <row r="49">
          <cell r="AA49" t="str">
            <v>1st</v>
          </cell>
          <cell r="AB49" t="str">
            <v>Line1</v>
          </cell>
        </row>
        <row r="50">
          <cell r="AA50" t="str">
            <v>1st</v>
          </cell>
          <cell r="AB50" t="str">
            <v>Line1</v>
          </cell>
        </row>
        <row r="51">
          <cell r="AA51" t="str">
            <v>1st</v>
          </cell>
          <cell r="AB51" t="str">
            <v>Line2</v>
          </cell>
        </row>
        <row r="52">
          <cell r="AA52" t="str">
            <v>1st</v>
          </cell>
          <cell r="AB52" t="str">
            <v>Line1</v>
          </cell>
        </row>
        <row r="53">
          <cell r="AA53" t="str">
            <v>1st</v>
          </cell>
          <cell r="AB53" t="str">
            <v>Line1</v>
          </cell>
        </row>
        <row r="54">
          <cell r="AA54" t="str">
            <v>1st</v>
          </cell>
          <cell r="AB54" t="str">
            <v>Line1</v>
          </cell>
        </row>
        <row r="55">
          <cell r="AA55" t="str">
            <v>1st</v>
          </cell>
          <cell r="AB55" t="str">
            <v>Line2</v>
          </cell>
        </row>
        <row r="56">
          <cell r="AA56" t="str">
            <v>1st</v>
          </cell>
          <cell r="AB56" t="str">
            <v>Line1</v>
          </cell>
        </row>
        <row r="57">
          <cell r="AA57" t="str">
            <v>1st</v>
          </cell>
          <cell r="AB57" t="str">
            <v>Line1</v>
          </cell>
        </row>
        <row r="58">
          <cell r="AA58" t="str">
            <v>1st</v>
          </cell>
          <cell r="AB58" t="str">
            <v>Line1</v>
          </cell>
        </row>
        <row r="59">
          <cell r="AA59" t="str">
            <v>1st</v>
          </cell>
          <cell r="AB59" t="str">
            <v>Line2</v>
          </cell>
        </row>
        <row r="60">
          <cell r="AA60" t="str">
            <v>1st</v>
          </cell>
          <cell r="AB60" t="str">
            <v>Line1</v>
          </cell>
        </row>
        <row r="61">
          <cell r="AA61" t="str">
            <v>1st</v>
          </cell>
          <cell r="AB61" t="str">
            <v>Line1</v>
          </cell>
        </row>
        <row r="62">
          <cell r="AA62" t="str">
            <v>1st</v>
          </cell>
          <cell r="AB62" t="str">
            <v>Line1</v>
          </cell>
        </row>
        <row r="63">
          <cell r="AA63" t="str">
            <v>1st</v>
          </cell>
          <cell r="AB63" t="str">
            <v>Line2</v>
          </cell>
        </row>
        <row r="64">
          <cell r="AA64" t="str">
            <v>1st</v>
          </cell>
          <cell r="AB64" t="str">
            <v>Line1</v>
          </cell>
        </row>
        <row r="65">
          <cell r="AA65" t="str">
            <v>1st</v>
          </cell>
          <cell r="AB65" t="str">
            <v>Line1</v>
          </cell>
        </row>
        <row r="66">
          <cell r="AA66" t="str">
            <v>1st</v>
          </cell>
          <cell r="AB66" t="str">
            <v>Line1</v>
          </cell>
        </row>
        <row r="67">
          <cell r="AA67" t="str">
            <v>1st</v>
          </cell>
          <cell r="AB67" t="str">
            <v>Line2</v>
          </cell>
        </row>
        <row r="68">
          <cell r="AA68" t="str">
            <v>1st</v>
          </cell>
          <cell r="AB68" t="str">
            <v>Line1</v>
          </cell>
        </row>
        <row r="69">
          <cell r="AA69" t="str">
            <v>1st</v>
          </cell>
          <cell r="AB69" t="str">
            <v>Line1</v>
          </cell>
        </row>
        <row r="70">
          <cell r="AA70" t="str">
            <v>1st</v>
          </cell>
          <cell r="AB70" t="str">
            <v>Line2</v>
          </cell>
        </row>
        <row r="71">
          <cell r="AA71" t="str">
            <v>1st</v>
          </cell>
          <cell r="AB71" t="str">
            <v>Line1</v>
          </cell>
        </row>
        <row r="72">
          <cell r="AA72" t="str">
            <v>1st</v>
          </cell>
          <cell r="AB72" t="str">
            <v>Line1</v>
          </cell>
        </row>
        <row r="73">
          <cell r="AA73" t="str">
            <v>1st</v>
          </cell>
          <cell r="AB73" t="str">
            <v>Line1</v>
          </cell>
        </row>
        <row r="74">
          <cell r="AA74" t="str">
            <v>1st</v>
          </cell>
          <cell r="AB74" t="str">
            <v>Line2</v>
          </cell>
        </row>
        <row r="75">
          <cell r="AA75" t="str">
            <v>1st</v>
          </cell>
          <cell r="AB75" t="str">
            <v>Line1</v>
          </cell>
        </row>
        <row r="76">
          <cell r="AA76" t="str">
            <v>1st</v>
          </cell>
          <cell r="AB76" t="str">
            <v>Line1</v>
          </cell>
        </row>
        <row r="77">
          <cell r="AA77" t="str">
            <v>1st</v>
          </cell>
          <cell r="AB77" t="str">
            <v>Line1</v>
          </cell>
        </row>
        <row r="78">
          <cell r="AA78" t="str">
            <v>1st</v>
          </cell>
          <cell r="AB78" t="str">
            <v>Line2</v>
          </cell>
        </row>
        <row r="79">
          <cell r="AA79" t="str">
            <v>1st</v>
          </cell>
          <cell r="AB79" t="str">
            <v>Line1</v>
          </cell>
        </row>
        <row r="80">
          <cell r="AA80" t="str">
            <v>1st</v>
          </cell>
          <cell r="AB80" t="str">
            <v>Line1</v>
          </cell>
        </row>
        <row r="81">
          <cell r="AA81" t="str">
            <v>1st</v>
          </cell>
          <cell r="AB81" t="str">
            <v>Line1</v>
          </cell>
        </row>
        <row r="82">
          <cell r="AA82" t="str">
            <v>1st</v>
          </cell>
          <cell r="AB82" t="str">
            <v>Line2</v>
          </cell>
        </row>
        <row r="83">
          <cell r="AA83" t="str">
            <v>1st</v>
          </cell>
          <cell r="AB83" t="str">
            <v>Line1</v>
          </cell>
        </row>
        <row r="84">
          <cell r="AA84" t="str">
            <v>1st</v>
          </cell>
          <cell r="AB84" t="str">
            <v>Line1</v>
          </cell>
        </row>
        <row r="85">
          <cell r="AA85" t="str">
            <v>1st</v>
          </cell>
          <cell r="AB85" t="str">
            <v>Line2</v>
          </cell>
        </row>
        <row r="86">
          <cell r="AA86" t="str">
            <v>1st</v>
          </cell>
          <cell r="AB86" t="str">
            <v>Line2</v>
          </cell>
        </row>
        <row r="87">
          <cell r="AA87" t="str">
            <v>1st</v>
          </cell>
          <cell r="AB87" t="str">
            <v>Line2</v>
          </cell>
        </row>
        <row r="88">
          <cell r="AA88" t="str">
            <v>1st</v>
          </cell>
          <cell r="AB88" t="str">
            <v>Line2</v>
          </cell>
        </row>
        <row r="89">
          <cell r="AA89" t="str">
            <v>1st</v>
          </cell>
          <cell r="AB89" t="str">
            <v>Line2</v>
          </cell>
        </row>
        <row r="90">
          <cell r="AA90" t="str">
            <v>1st</v>
          </cell>
          <cell r="AB90" t="str">
            <v>Line2</v>
          </cell>
        </row>
        <row r="91">
          <cell r="AA91" t="str">
            <v>1st</v>
          </cell>
          <cell r="AB91" t="str">
            <v>Line2</v>
          </cell>
        </row>
        <row r="92">
          <cell r="AA92" t="str">
            <v>1st</v>
          </cell>
          <cell r="AB92" t="str">
            <v>Line2</v>
          </cell>
        </row>
        <row r="93">
          <cell r="AA93" t="str">
            <v>1st</v>
          </cell>
          <cell r="AB93" t="str">
            <v>Line1</v>
          </cell>
        </row>
        <row r="94">
          <cell r="AA94" t="str">
            <v>1st</v>
          </cell>
          <cell r="AB94" t="str">
            <v>Line2</v>
          </cell>
        </row>
        <row r="95">
          <cell r="AA95" t="str">
            <v>1st</v>
          </cell>
          <cell r="AB95" t="str">
            <v>Line1</v>
          </cell>
        </row>
        <row r="96">
          <cell r="AA96" t="str">
            <v>1st</v>
          </cell>
          <cell r="AB96" t="str">
            <v>Line1</v>
          </cell>
        </row>
        <row r="97">
          <cell r="AA97" t="str">
            <v>1st</v>
          </cell>
          <cell r="AB97" t="str">
            <v>Line2</v>
          </cell>
        </row>
        <row r="98">
          <cell r="AA98" t="str">
            <v>1st</v>
          </cell>
          <cell r="AB98" t="str">
            <v>Line1</v>
          </cell>
        </row>
        <row r="99">
          <cell r="AA99" t="str">
            <v>1st</v>
          </cell>
          <cell r="AB99" t="str">
            <v>Line1</v>
          </cell>
        </row>
        <row r="100">
          <cell r="AA100" t="str">
            <v>1st</v>
          </cell>
          <cell r="AB100" t="str">
            <v>Line2</v>
          </cell>
        </row>
        <row r="101">
          <cell r="AA101" t="str">
            <v>1st</v>
          </cell>
          <cell r="AB101" t="str">
            <v>Line2</v>
          </cell>
        </row>
        <row r="102">
          <cell r="AA102" t="str">
            <v/>
          </cell>
          <cell r="AB102" t="str">
            <v>Line1</v>
          </cell>
        </row>
        <row r="103">
          <cell r="AA103" t="str">
            <v/>
          </cell>
          <cell r="AB103" t="str">
            <v>Line1</v>
          </cell>
        </row>
        <row r="104">
          <cell r="AA104" t="str">
            <v/>
          </cell>
          <cell r="AB104" t="str">
            <v>Line1</v>
          </cell>
        </row>
        <row r="105">
          <cell r="AA105" t="str">
            <v/>
          </cell>
          <cell r="AB105" t="str">
            <v>Line1</v>
          </cell>
        </row>
        <row r="106">
          <cell r="AA106" t="str">
            <v/>
          </cell>
          <cell r="AB106" t="str">
            <v>Line1</v>
          </cell>
        </row>
        <row r="107">
          <cell r="AA107" t="str">
            <v/>
          </cell>
          <cell r="AB107" t="str">
            <v>Line1</v>
          </cell>
        </row>
        <row r="108">
          <cell r="AA108" t="str">
            <v/>
          </cell>
          <cell r="AB108" t="str">
            <v>Line1</v>
          </cell>
        </row>
        <row r="109">
          <cell r="AA109" t="str">
            <v/>
          </cell>
          <cell r="AB109" t="str">
            <v>Line1</v>
          </cell>
        </row>
        <row r="110">
          <cell r="AA110" t="str">
            <v/>
          </cell>
          <cell r="AB110" t="str">
            <v>Line1</v>
          </cell>
        </row>
        <row r="111">
          <cell r="AA111" t="str">
            <v/>
          </cell>
          <cell r="AB111" t="str">
            <v>Line1</v>
          </cell>
        </row>
        <row r="112">
          <cell r="AA112" t="str">
            <v/>
          </cell>
          <cell r="AB112" t="str">
            <v>Line1</v>
          </cell>
        </row>
        <row r="113">
          <cell r="AA113" t="str">
            <v/>
          </cell>
          <cell r="AB113" t="str">
            <v>Line1</v>
          </cell>
        </row>
        <row r="114">
          <cell r="AA114" t="str">
            <v/>
          </cell>
          <cell r="AB114" t="str">
            <v>Line1</v>
          </cell>
        </row>
        <row r="115">
          <cell r="AA115" t="str">
            <v/>
          </cell>
          <cell r="AB115" t="str">
            <v>Line1</v>
          </cell>
        </row>
        <row r="116">
          <cell r="AA116" t="str">
            <v/>
          </cell>
          <cell r="AB116" t="str">
            <v>Line1</v>
          </cell>
        </row>
        <row r="117">
          <cell r="AA117" t="str">
            <v/>
          </cell>
          <cell r="AB117" t="str">
            <v>Line1</v>
          </cell>
        </row>
        <row r="118">
          <cell r="AA118" t="str">
            <v/>
          </cell>
          <cell r="AB118" t="str">
            <v>Line1</v>
          </cell>
        </row>
        <row r="119">
          <cell r="AA119" t="str">
            <v/>
          </cell>
          <cell r="AB119" t="str">
            <v>Line1</v>
          </cell>
        </row>
        <row r="120">
          <cell r="AA120" t="str">
            <v/>
          </cell>
          <cell r="AB120" t="str">
            <v>Line1</v>
          </cell>
        </row>
        <row r="121">
          <cell r="AA121" t="str">
            <v/>
          </cell>
          <cell r="AB121" t="str">
            <v>Line1</v>
          </cell>
        </row>
        <row r="122">
          <cell r="AA122" t="str">
            <v/>
          </cell>
          <cell r="AB122" t="str">
            <v>Line1</v>
          </cell>
        </row>
        <row r="123">
          <cell r="AA123" t="str">
            <v/>
          </cell>
          <cell r="AB123" t="str">
            <v>Line1</v>
          </cell>
        </row>
        <row r="124">
          <cell r="AA124" t="str">
            <v/>
          </cell>
          <cell r="AB124" t="str">
            <v>Line1</v>
          </cell>
        </row>
        <row r="125">
          <cell r="AA125" t="str">
            <v/>
          </cell>
          <cell r="AB125" t="str">
            <v>Line1</v>
          </cell>
        </row>
        <row r="126">
          <cell r="AA126" t="str">
            <v/>
          </cell>
          <cell r="AB126" t="str">
            <v>Line1</v>
          </cell>
        </row>
        <row r="127">
          <cell r="AA127" t="str">
            <v/>
          </cell>
          <cell r="AB127" t="str">
            <v>Line1</v>
          </cell>
        </row>
        <row r="128">
          <cell r="AA128" t="str">
            <v/>
          </cell>
          <cell r="AB128" t="str">
            <v>Line1</v>
          </cell>
        </row>
        <row r="129">
          <cell r="AA129" t="str">
            <v/>
          </cell>
          <cell r="AB129" t="str">
            <v>Line1</v>
          </cell>
        </row>
        <row r="130">
          <cell r="AA130" t="str">
            <v/>
          </cell>
          <cell r="AB130" t="str">
            <v>Line1</v>
          </cell>
        </row>
        <row r="131">
          <cell r="AA131" t="str">
            <v/>
          </cell>
          <cell r="AB131" t="str">
            <v>Line1</v>
          </cell>
        </row>
        <row r="132">
          <cell r="AA132" t="str">
            <v/>
          </cell>
          <cell r="AB132" t="str">
            <v>Line1</v>
          </cell>
        </row>
        <row r="133">
          <cell r="AA133" t="str">
            <v/>
          </cell>
          <cell r="AB133" t="str">
            <v>Line1</v>
          </cell>
        </row>
        <row r="134">
          <cell r="AA134" t="str">
            <v/>
          </cell>
          <cell r="AB134" t="str">
            <v>Line1</v>
          </cell>
        </row>
        <row r="135">
          <cell r="AA135" t="str">
            <v/>
          </cell>
        </row>
        <row r="136">
          <cell r="AA136" t="str">
            <v/>
          </cell>
          <cell r="AB136" t="str">
            <v>Line1</v>
          </cell>
        </row>
        <row r="137">
          <cell r="AA137" t="str">
            <v>2nd</v>
          </cell>
          <cell r="AB137" t="str">
            <v>Line1</v>
          </cell>
        </row>
        <row r="138">
          <cell r="AA138" t="str">
            <v>2nd</v>
          </cell>
          <cell r="AB138" t="str">
            <v>Line1</v>
          </cell>
        </row>
        <row r="139">
          <cell r="AA139" t="str">
            <v>2nd</v>
          </cell>
          <cell r="AB139" t="str">
            <v>Line1</v>
          </cell>
        </row>
        <row r="140">
          <cell r="AA140" t="str">
            <v>2nd</v>
          </cell>
          <cell r="AB140" t="str">
            <v>Line1</v>
          </cell>
        </row>
        <row r="141">
          <cell r="AA141" t="str">
            <v>2nd</v>
          </cell>
          <cell r="AB141" t="str">
            <v>Line1</v>
          </cell>
        </row>
        <row r="142">
          <cell r="AA142" t="str">
            <v>2nd</v>
          </cell>
          <cell r="AB142" t="str">
            <v>Line1</v>
          </cell>
        </row>
        <row r="143">
          <cell r="AA143" t="str">
            <v>2nd</v>
          </cell>
          <cell r="AB143" t="str">
            <v>Line1</v>
          </cell>
        </row>
        <row r="144">
          <cell r="AA144" t="str">
            <v>2nd</v>
          </cell>
          <cell r="AB144" t="str">
            <v>Line2</v>
          </cell>
        </row>
        <row r="145">
          <cell r="AA145" t="str">
            <v>2nd</v>
          </cell>
          <cell r="AB145" t="str">
            <v>Line1</v>
          </cell>
        </row>
        <row r="146">
          <cell r="AA146" t="str">
            <v>2nd</v>
          </cell>
          <cell r="AB146" t="str">
            <v>Line1</v>
          </cell>
        </row>
        <row r="147">
          <cell r="AA147" t="str">
            <v>2nd</v>
          </cell>
          <cell r="AB147" t="str">
            <v>Line2</v>
          </cell>
        </row>
        <row r="148">
          <cell r="AA148" t="str">
            <v>2nd</v>
          </cell>
          <cell r="AB148" t="str">
            <v>Line1</v>
          </cell>
        </row>
        <row r="149">
          <cell r="AA149" t="str">
            <v>2nd</v>
          </cell>
          <cell r="AB149" t="str">
            <v>Line1</v>
          </cell>
        </row>
        <row r="150">
          <cell r="AA150" t="str">
            <v>2nd</v>
          </cell>
          <cell r="AB150" t="str">
            <v>Line1</v>
          </cell>
        </row>
        <row r="151">
          <cell r="AA151" t="str">
            <v>2nd</v>
          </cell>
          <cell r="AB151" t="str">
            <v>Line2</v>
          </cell>
        </row>
        <row r="152">
          <cell r="AA152" t="str">
            <v>2nd</v>
          </cell>
          <cell r="AB152" t="str">
            <v>Line1</v>
          </cell>
        </row>
        <row r="153">
          <cell r="AA153" t="str">
            <v>2nd</v>
          </cell>
          <cell r="AB153" t="str">
            <v>Line1</v>
          </cell>
        </row>
        <row r="154">
          <cell r="AA154" t="str">
            <v>2nd</v>
          </cell>
          <cell r="AB154" t="str">
            <v>Line1</v>
          </cell>
        </row>
        <row r="155">
          <cell r="AA155" t="str">
            <v>2nd</v>
          </cell>
          <cell r="AB155" t="str">
            <v>Line2</v>
          </cell>
        </row>
        <row r="156">
          <cell r="AA156" t="str">
            <v>2nd</v>
          </cell>
          <cell r="AB156" t="str">
            <v>Line1</v>
          </cell>
        </row>
        <row r="157">
          <cell r="AA157" t="str">
            <v>2nd</v>
          </cell>
          <cell r="AB157" t="str">
            <v>Line1</v>
          </cell>
        </row>
        <row r="158">
          <cell r="AA158" t="str">
            <v>2nd</v>
          </cell>
          <cell r="AB158" t="str">
            <v>Line1</v>
          </cell>
        </row>
        <row r="159">
          <cell r="AA159" t="str">
            <v>2nd</v>
          </cell>
          <cell r="AB159" t="str">
            <v>Line2</v>
          </cell>
        </row>
        <row r="160">
          <cell r="AA160" t="str">
            <v>2nd</v>
          </cell>
          <cell r="AB160" t="str">
            <v>Line1</v>
          </cell>
        </row>
        <row r="161">
          <cell r="AA161" t="str">
            <v>2nd</v>
          </cell>
          <cell r="AB161" t="str">
            <v>Line1</v>
          </cell>
        </row>
        <row r="162">
          <cell r="AA162" t="str">
            <v>2nd</v>
          </cell>
          <cell r="AB162" t="str">
            <v>Line2</v>
          </cell>
        </row>
        <row r="163">
          <cell r="AA163" t="str">
            <v>2nd</v>
          </cell>
          <cell r="AB163" t="str">
            <v>Line1</v>
          </cell>
        </row>
        <row r="164">
          <cell r="AA164" t="str">
            <v>2nd</v>
          </cell>
          <cell r="AB164" t="str">
            <v>Line1</v>
          </cell>
        </row>
        <row r="165">
          <cell r="AA165" t="str">
            <v>2nd</v>
          </cell>
          <cell r="AB165" t="str">
            <v>Line1</v>
          </cell>
        </row>
        <row r="166">
          <cell r="AA166" t="str">
            <v>2nd</v>
          </cell>
          <cell r="AB166" t="str">
            <v>Line2</v>
          </cell>
        </row>
        <row r="167">
          <cell r="AA167" t="str">
            <v>2nd</v>
          </cell>
          <cell r="AB167" t="str">
            <v>Line1</v>
          </cell>
        </row>
        <row r="168">
          <cell r="AA168" t="str">
            <v>2nd</v>
          </cell>
          <cell r="AB168" t="str">
            <v>Line1</v>
          </cell>
        </row>
        <row r="169">
          <cell r="AA169" t="str">
            <v>2nd</v>
          </cell>
          <cell r="AB169" t="str">
            <v>Line1</v>
          </cell>
        </row>
        <row r="170">
          <cell r="AA170" t="str">
            <v>2nd</v>
          </cell>
          <cell r="AB170" t="str">
            <v>Line2</v>
          </cell>
        </row>
        <row r="171">
          <cell r="AA171" t="str">
            <v>2nd</v>
          </cell>
          <cell r="AB171" t="str">
            <v>Line1</v>
          </cell>
        </row>
        <row r="172">
          <cell r="AA172" t="str">
            <v>2nd</v>
          </cell>
          <cell r="AB172" t="str">
            <v>Line1</v>
          </cell>
        </row>
        <row r="173">
          <cell r="AA173" t="str">
            <v>2nd</v>
          </cell>
          <cell r="AB173" t="str">
            <v>Line1</v>
          </cell>
        </row>
        <row r="174">
          <cell r="AA174" t="str">
            <v>2nd</v>
          </cell>
          <cell r="AB174" t="str">
            <v>Line2</v>
          </cell>
        </row>
        <row r="175">
          <cell r="AA175" t="str">
            <v>2nd</v>
          </cell>
          <cell r="AB175" t="str">
            <v>Line1</v>
          </cell>
        </row>
        <row r="176">
          <cell r="AA176" t="str">
            <v>2nd</v>
          </cell>
          <cell r="AB176" t="str">
            <v>Line1</v>
          </cell>
        </row>
        <row r="177">
          <cell r="AA177" t="str">
            <v>2nd</v>
          </cell>
          <cell r="AB177" t="str">
            <v>Line2</v>
          </cell>
        </row>
        <row r="178">
          <cell r="AA178" t="str">
            <v>2nd</v>
          </cell>
          <cell r="AB178" t="str">
            <v>Line1</v>
          </cell>
        </row>
        <row r="179">
          <cell r="AA179" t="str">
            <v>2nd</v>
          </cell>
          <cell r="AB179" t="str">
            <v>Line1</v>
          </cell>
        </row>
        <row r="180">
          <cell r="AA180" t="str">
            <v>2nd</v>
          </cell>
          <cell r="AB180" t="str">
            <v>Line1</v>
          </cell>
        </row>
        <row r="181">
          <cell r="AA181" t="str">
            <v>2nd</v>
          </cell>
          <cell r="AB181" t="str">
            <v>Line2</v>
          </cell>
        </row>
        <row r="182">
          <cell r="AA182" t="str">
            <v>2nd</v>
          </cell>
          <cell r="AB182" t="str">
            <v>Line1</v>
          </cell>
        </row>
        <row r="183">
          <cell r="AA183" t="str">
            <v>2nd</v>
          </cell>
          <cell r="AB183" t="str">
            <v>Line1</v>
          </cell>
        </row>
        <row r="184">
          <cell r="AA184" t="str">
            <v>2nd</v>
          </cell>
          <cell r="AB184" t="str">
            <v>Line1</v>
          </cell>
        </row>
        <row r="185">
          <cell r="AA185" t="str">
            <v>2nd</v>
          </cell>
          <cell r="AB185" t="str">
            <v>Line2</v>
          </cell>
        </row>
        <row r="186">
          <cell r="AA186" t="str">
            <v>2nd</v>
          </cell>
          <cell r="AB186" t="str">
            <v>Line1</v>
          </cell>
        </row>
        <row r="187">
          <cell r="AA187" t="str">
            <v>2nd</v>
          </cell>
          <cell r="AB187" t="str">
            <v>Line1</v>
          </cell>
        </row>
        <row r="188">
          <cell r="AA188" t="str">
            <v>2nd</v>
          </cell>
          <cell r="AB188" t="str">
            <v>Line1</v>
          </cell>
        </row>
        <row r="189">
          <cell r="AA189" t="str">
            <v>2nd</v>
          </cell>
          <cell r="AB189" t="str">
            <v>Line2</v>
          </cell>
        </row>
        <row r="190">
          <cell r="AA190" t="str">
            <v>2nd</v>
          </cell>
          <cell r="AB190" t="str">
            <v>Line1</v>
          </cell>
        </row>
        <row r="191">
          <cell r="AA191" t="str">
            <v>2nd</v>
          </cell>
          <cell r="AB191" t="str">
            <v>Line1</v>
          </cell>
        </row>
        <row r="192">
          <cell r="AA192" t="str">
            <v>2nd</v>
          </cell>
          <cell r="AB192" t="str">
            <v>Line1</v>
          </cell>
        </row>
        <row r="193">
          <cell r="AA193" t="str">
            <v>2nd</v>
          </cell>
          <cell r="AB193" t="str">
            <v>Line2</v>
          </cell>
        </row>
        <row r="194">
          <cell r="AA194" t="str">
            <v>2nd</v>
          </cell>
          <cell r="AB194" t="str">
            <v>Line1</v>
          </cell>
        </row>
        <row r="195">
          <cell r="AA195" t="str">
            <v>2nd</v>
          </cell>
          <cell r="AB195" t="str">
            <v>Line1</v>
          </cell>
        </row>
        <row r="196">
          <cell r="AA196" t="str">
            <v>2nd</v>
          </cell>
          <cell r="AB196" t="str">
            <v>Line2</v>
          </cell>
        </row>
        <row r="197">
          <cell r="AA197" t="str">
            <v>2nd</v>
          </cell>
          <cell r="AB197" t="str">
            <v>Line1</v>
          </cell>
        </row>
        <row r="198">
          <cell r="AA198" t="str">
            <v>2nd</v>
          </cell>
          <cell r="AB198" t="str">
            <v>Line1</v>
          </cell>
        </row>
        <row r="199">
          <cell r="AA199" t="str">
            <v>2nd</v>
          </cell>
          <cell r="AB199" t="str">
            <v>Line1</v>
          </cell>
        </row>
        <row r="200">
          <cell r="AA200" t="str">
            <v>2nd</v>
          </cell>
          <cell r="AB200" t="str">
            <v>Line2</v>
          </cell>
        </row>
        <row r="201">
          <cell r="AA201" t="str">
            <v>2nd</v>
          </cell>
          <cell r="AB201" t="str">
            <v>Line1</v>
          </cell>
        </row>
        <row r="202">
          <cell r="AA202" t="str">
            <v>2nd</v>
          </cell>
          <cell r="AB202" t="str">
            <v>Line1</v>
          </cell>
        </row>
        <row r="203">
          <cell r="AA203" t="str">
            <v>2nd</v>
          </cell>
          <cell r="AB203" t="str">
            <v>Line1</v>
          </cell>
        </row>
        <row r="204">
          <cell r="AA204" t="str">
            <v>2nd</v>
          </cell>
          <cell r="AB204" t="str">
            <v>Line2</v>
          </cell>
        </row>
        <row r="205">
          <cell r="AA205" t="str">
            <v>2nd</v>
          </cell>
          <cell r="AB205" t="str">
            <v>Line1</v>
          </cell>
        </row>
        <row r="206">
          <cell r="AA206" t="str">
            <v>2nd</v>
          </cell>
          <cell r="AB206" t="str">
            <v>Line1</v>
          </cell>
        </row>
        <row r="207">
          <cell r="AA207" t="str">
            <v>2nd</v>
          </cell>
          <cell r="AB207" t="str">
            <v>Line1</v>
          </cell>
        </row>
        <row r="208">
          <cell r="AA208" t="str">
            <v>2nd</v>
          </cell>
          <cell r="AB208" t="str">
            <v>Line2</v>
          </cell>
        </row>
        <row r="209">
          <cell r="AA209" t="str">
            <v>2nd</v>
          </cell>
          <cell r="AB209" t="str">
            <v>Line1</v>
          </cell>
        </row>
        <row r="210">
          <cell r="AA210" t="str">
            <v>2nd</v>
          </cell>
          <cell r="AB210" t="str">
            <v>Line1</v>
          </cell>
        </row>
        <row r="211">
          <cell r="AA211" t="str">
            <v>2nd</v>
          </cell>
          <cell r="AB211" t="str">
            <v>Line2</v>
          </cell>
        </row>
        <row r="212">
          <cell r="AA212" t="str">
            <v>2nd</v>
          </cell>
          <cell r="AB212" t="str">
            <v>Line1</v>
          </cell>
        </row>
        <row r="213">
          <cell r="AA213" t="str">
            <v>2nd</v>
          </cell>
          <cell r="AB213" t="str">
            <v>Line1</v>
          </cell>
        </row>
        <row r="214">
          <cell r="AA214" t="str">
            <v>2nd</v>
          </cell>
          <cell r="AB214" t="str">
            <v>Line2</v>
          </cell>
        </row>
        <row r="215">
          <cell r="AA215" t="str">
            <v>2nd</v>
          </cell>
          <cell r="AB215" t="str">
            <v>Line2</v>
          </cell>
        </row>
        <row r="216">
          <cell r="AA216" t="str">
            <v>2nd</v>
          </cell>
          <cell r="AB216" t="str">
            <v>Line2</v>
          </cell>
        </row>
        <row r="217">
          <cell r="AA217" t="str">
            <v>2nd</v>
          </cell>
          <cell r="AB217" t="str">
            <v>Line2</v>
          </cell>
        </row>
        <row r="218">
          <cell r="AA218" t="str">
            <v>2nd</v>
          </cell>
          <cell r="AB218" t="str">
            <v>Line2</v>
          </cell>
        </row>
        <row r="219">
          <cell r="AA219" t="str">
            <v>2nd</v>
          </cell>
          <cell r="AB219" t="str">
            <v>Line2</v>
          </cell>
        </row>
        <row r="220">
          <cell r="AA220" t="str">
            <v>2nd</v>
          </cell>
          <cell r="AB220" t="str">
            <v>Line2</v>
          </cell>
        </row>
        <row r="221">
          <cell r="AA221" t="str">
            <v>2nd</v>
          </cell>
          <cell r="AB221" t="str">
            <v>Line2</v>
          </cell>
        </row>
        <row r="222">
          <cell r="AA222" t="str">
            <v>2nd</v>
          </cell>
          <cell r="AB222" t="str">
            <v>Line1</v>
          </cell>
        </row>
        <row r="223">
          <cell r="AA223" t="str">
            <v>2nd</v>
          </cell>
          <cell r="AB223" t="str">
            <v>Line2</v>
          </cell>
        </row>
        <row r="224">
          <cell r="AA224" t="str">
            <v>2nd</v>
          </cell>
          <cell r="AB224" t="str">
            <v>Line1</v>
          </cell>
        </row>
        <row r="225">
          <cell r="AA225" t="str">
            <v>2nd</v>
          </cell>
          <cell r="AB225" t="str">
            <v>Line1</v>
          </cell>
        </row>
        <row r="226">
          <cell r="AA226" t="str">
            <v>2nd</v>
          </cell>
          <cell r="AB226" t="str">
            <v>Line2</v>
          </cell>
        </row>
        <row r="227">
          <cell r="AA227" t="str">
            <v>2nd</v>
          </cell>
          <cell r="AB227" t="str">
            <v>Line2</v>
          </cell>
        </row>
        <row r="228">
          <cell r="AA228" t="str">
            <v/>
          </cell>
          <cell r="AB228" t="str">
            <v>Line1</v>
          </cell>
        </row>
        <row r="229">
          <cell r="AA229" t="str">
            <v/>
          </cell>
          <cell r="AB229" t="str">
            <v>Line1</v>
          </cell>
        </row>
        <row r="230">
          <cell r="AA230" t="str">
            <v/>
          </cell>
          <cell r="AB230" t="str">
            <v>Line1</v>
          </cell>
        </row>
        <row r="231">
          <cell r="AA231" t="str">
            <v/>
          </cell>
          <cell r="AB231" t="str">
            <v>Line1</v>
          </cell>
        </row>
        <row r="232">
          <cell r="AA232" t="str">
            <v/>
          </cell>
          <cell r="AB232" t="str">
            <v>Line1</v>
          </cell>
        </row>
        <row r="233">
          <cell r="AA233" t="str">
            <v/>
          </cell>
          <cell r="AB233" t="str">
            <v>Line1</v>
          </cell>
        </row>
        <row r="234">
          <cell r="AA234" t="str">
            <v/>
          </cell>
          <cell r="AB234" t="str">
            <v>Line1</v>
          </cell>
        </row>
        <row r="235">
          <cell r="AA235" t="str">
            <v/>
          </cell>
          <cell r="AB235" t="str">
            <v>Line1</v>
          </cell>
        </row>
        <row r="236">
          <cell r="AA236" t="str">
            <v/>
          </cell>
          <cell r="AB236" t="str">
            <v>Line1</v>
          </cell>
        </row>
        <row r="237">
          <cell r="AA237" t="str">
            <v/>
          </cell>
          <cell r="AB237" t="str">
            <v>Line1</v>
          </cell>
        </row>
        <row r="238">
          <cell r="AA238" t="str">
            <v/>
          </cell>
          <cell r="AB238" t="str">
            <v>Line1</v>
          </cell>
        </row>
        <row r="239">
          <cell r="AA239" t="str">
            <v/>
          </cell>
          <cell r="AB239" t="str">
            <v>Line1</v>
          </cell>
        </row>
        <row r="240">
          <cell r="AA240" t="str">
            <v/>
          </cell>
          <cell r="AB240" t="str">
            <v>Line1</v>
          </cell>
        </row>
        <row r="241">
          <cell r="AA241" t="str">
            <v/>
          </cell>
          <cell r="AB241" t="str">
            <v>Line1</v>
          </cell>
        </row>
        <row r="242">
          <cell r="AA242" t="str">
            <v/>
          </cell>
          <cell r="AB242" t="str">
            <v>Line1</v>
          </cell>
        </row>
        <row r="243">
          <cell r="AA243" t="str">
            <v/>
          </cell>
          <cell r="AB243" t="str">
            <v>Line1</v>
          </cell>
        </row>
        <row r="244">
          <cell r="AA244" t="str">
            <v/>
          </cell>
          <cell r="AB244" t="str">
            <v>Line1</v>
          </cell>
        </row>
        <row r="245">
          <cell r="AA245" t="str">
            <v/>
          </cell>
          <cell r="AB245" t="str">
            <v>Line1</v>
          </cell>
        </row>
        <row r="246">
          <cell r="AA246" t="str">
            <v/>
          </cell>
          <cell r="AB246" t="str">
            <v>Line1</v>
          </cell>
        </row>
        <row r="247">
          <cell r="AA247" t="str">
            <v/>
          </cell>
          <cell r="AB247" t="str">
            <v>Line1</v>
          </cell>
        </row>
        <row r="248">
          <cell r="AA248" t="str">
            <v/>
          </cell>
          <cell r="AB248" t="str">
            <v>Line1</v>
          </cell>
        </row>
        <row r="249">
          <cell r="AA249" t="str">
            <v/>
          </cell>
          <cell r="AB249" t="str">
            <v>Line1</v>
          </cell>
        </row>
        <row r="250">
          <cell r="AA250" t="str">
            <v/>
          </cell>
          <cell r="AB250" t="str">
            <v>Line1</v>
          </cell>
        </row>
        <row r="251">
          <cell r="AA251" t="str">
            <v/>
          </cell>
          <cell r="AB251" t="str">
            <v>Line1</v>
          </cell>
        </row>
        <row r="252">
          <cell r="AA252" t="str">
            <v/>
          </cell>
          <cell r="AB252" t="str">
            <v>Line1</v>
          </cell>
        </row>
        <row r="253">
          <cell r="AA253" t="str">
            <v/>
          </cell>
          <cell r="AB253" t="str">
            <v>Line1</v>
          </cell>
        </row>
        <row r="254">
          <cell r="AA254" t="str">
            <v/>
          </cell>
          <cell r="AB254" t="str">
            <v>Line1</v>
          </cell>
        </row>
        <row r="255">
          <cell r="AA255" t="str">
            <v/>
          </cell>
          <cell r="AB255" t="str">
            <v>Line1</v>
          </cell>
        </row>
        <row r="256">
          <cell r="AA256" t="str">
            <v/>
          </cell>
          <cell r="AB256" t="str">
            <v>Line1</v>
          </cell>
        </row>
        <row r="257">
          <cell r="AA257" t="str">
            <v/>
          </cell>
          <cell r="AB257" t="str">
            <v>Line1</v>
          </cell>
        </row>
        <row r="258">
          <cell r="AA258" t="str">
            <v/>
          </cell>
          <cell r="AB258" t="str">
            <v>Line1</v>
          </cell>
        </row>
        <row r="259">
          <cell r="AA259" t="str">
            <v/>
          </cell>
          <cell r="AB259" t="str">
            <v>Line1</v>
          </cell>
        </row>
        <row r="260">
          <cell r="AA260" t="str">
            <v/>
          </cell>
          <cell r="AB260" t="str">
            <v>Line1</v>
          </cell>
        </row>
        <row r="261">
          <cell r="AA261" t="str">
            <v/>
          </cell>
        </row>
        <row r="262">
          <cell r="AA262" t="str">
            <v/>
          </cell>
          <cell r="AB262" t="str">
            <v>Line1</v>
          </cell>
        </row>
        <row r="263">
          <cell r="AA263" t="str">
            <v/>
          </cell>
          <cell r="AB263" t="str">
            <v>Line1</v>
          </cell>
        </row>
        <row r="264">
          <cell r="AA264" t="str">
            <v/>
          </cell>
          <cell r="AB264" t="str">
            <v>Line1</v>
          </cell>
        </row>
        <row r="265">
          <cell r="AA265" t="str">
            <v/>
          </cell>
          <cell r="AB265" t="str">
            <v>Line1</v>
          </cell>
        </row>
        <row r="266">
          <cell r="AA266" t="str">
            <v/>
          </cell>
          <cell r="AB266" t="str">
            <v>Line1</v>
          </cell>
        </row>
        <row r="267">
          <cell r="AA267" t="str">
            <v/>
          </cell>
          <cell r="AB267" t="str">
            <v>Line1</v>
          </cell>
        </row>
        <row r="268">
          <cell r="AA268" t="str">
            <v/>
          </cell>
          <cell r="AB268" t="str">
            <v>Line1</v>
          </cell>
        </row>
        <row r="269">
          <cell r="AA269" t="str">
            <v/>
          </cell>
          <cell r="AB269" t="str">
            <v>Line1</v>
          </cell>
        </row>
        <row r="270">
          <cell r="AA270" t="str">
            <v/>
          </cell>
          <cell r="AB270" t="str">
            <v>Line1</v>
          </cell>
        </row>
        <row r="271">
          <cell r="AA271" t="str">
            <v/>
          </cell>
          <cell r="AB271" t="str">
            <v>Line1</v>
          </cell>
        </row>
        <row r="272">
          <cell r="AA272" t="str">
            <v/>
          </cell>
          <cell r="AB272" t="str">
            <v>Line1</v>
          </cell>
        </row>
        <row r="273">
          <cell r="AA273" t="str">
            <v/>
          </cell>
          <cell r="AB273" t="str">
            <v>Line1</v>
          </cell>
        </row>
        <row r="274">
          <cell r="AA274" t="str">
            <v/>
          </cell>
          <cell r="AB274" t="str">
            <v>Line1</v>
          </cell>
        </row>
        <row r="275">
          <cell r="AA275" t="str">
            <v/>
          </cell>
          <cell r="AB275" t="str">
            <v>Line1</v>
          </cell>
        </row>
        <row r="276">
          <cell r="AA276" t="str">
            <v/>
          </cell>
          <cell r="AB276" t="str">
            <v>Line1</v>
          </cell>
        </row>
        <row r="277">
          <cell r="AA277" t="str">
            <v/>
          </cell>
          <cell r="AB277" t="str">
            <v>Line1</v>
          </cell>
        </row>
        <row r="278">
          <cell r="AA278" t="str">
            <v/>
          </cell>
          <cell r="AB278" t="str">
            <v>Line1</v>
          </cell>
        </row>
        <row r="279">
          <cell r="AA279" t="str">
            <v/>
          </cell>
          <cell r="AB279" t="str">
            <v>Line1</v>
          </cell>
        </row>
        <row r="280">
          <cell r="AA280" t="str">
            <v/>
          </cell>
          <cell r="AB280" t="str">
            <v>Line1</v>
          </cell>
        </row>
        <row r="281">
          <cell r="AA281" t="str">
            <v/>
          </cell>
          <cell r="AB281" t="str">
            <v>Line1</v>
          </cell>
        </row>
        <row r="282">
          <cell r="AA282" t="str">
            <v/>
          </cell>
          <cell r="AB282" t="str">
            <v>Line1</v>
          </cell>
        </row>
        <row r="283">
          <cell r="AA283" t="str">
            <v/>
          </cell>
          <cell r="AB283" t="str">
            <v>Line1</v>
          </cell>
        </row>
        <row r="284">
          <cell r="AA284" t="str">
            <v/>
          </cell>
          <cell r="AB284" t="str">
            <v>Line1</v>
          </cell>
        </row>
        <row r="285">
          <cell r="AA285" t="str">
            <v/>
          </cell>
          <cell r="AB285" t="str">
            <v>Line1</v>
          </cell>
        </row>
        <row r="286">
          <cell r="AA286" t="str">
            <v/>
          </cell>
          <cell r="AB286" t="str">
            <v>Line1</v>
          </cell>
        </row>
        <row r="287">
          <cell r="AA287" t="str">
            <v/>
          </cell>
          <cell r="AB287" t="str">
            <v>Line1</v>
          </cell>
        </row>
        <row r="288">
          <cell r="AA288" t="str">
            <v/>
          </cell>
          <cell r="AB288" t="str">
            <v>Line1</v>
          </cell>
        </row>
        <row r="289">
          <cell r="AA289" t="str">
            <v/>
          </cell>
          <cell r="AB289" t="str">
            <v>Line1</v>
          </cell>
        </row>
        <row r="290">
          <cell r="AA290" t="str">
            <v/>
          </cell>
          <cell r="AB290" t="str">
            <v>Line1</v>
          </cell>
        </row>
        <row r="291">
          <cell r="AA291" t="str">
            <v/>
          </cell>
          <cell r="AB291" t="str">
            <v>Line1</v>
          </cell>
        </row>
        <row r="292">
          <cell r="AA292" t="str">
            <v/>
          </cell>
          <cell r="AB292" t="str">
            <v>Line1</v>
          </cell>
        </row>
        <row r="293">
          <cell r="AA293" t="str">
            <v/>
          </cell>
          <cell r="AB293" t="str">
            <v>Line1</v>
          </cell>
        </row>
        <row r="294">
          <cell r="AA294" t="str">
            <v/>
          </cell>
          <cell r="AB294" t="str">
            <v>Line1</v>
          </cell>
        </row>
        <row r="295">
          <cell r="AA295" t="str">
            <v/>
          </cell>
          <cell r="AB295" t="str">
            <v>Line1</v>
          </cell>
        </row>
        <row r="296">
          <cell r="AA296" t="str">
            <v/>
          </cell>
          <cell r="AB296" t="str">
            <v>Line1</v>
          </cell>
        </row>
        <row r="297">
          <cell r="AA297" t="str">
            <v/>
          </cell>
          <cell r="AB297" t="str">
            <v>Line1</v>
          </cell>
        </row>
        <row r="298">
          <cell r="AA298" t="str">
            <v/>
          </cell>
          <cell r="AB298" t="str">
            <v>Line1</v>
          </cell>
        </row>
        <row r="299">
          <cell r="AA299" t="str">
            <v/>
          </cell>
          <cell r="AB299" t="str">
            <v>Line1</v>
          </cell>
        </row>
        <row r="300">
          <cell r="AA300" t="str">
            <v/>
          </cell>
          <cell r="AB300" t="str">
            <v>Line1</v>
          </cell>
        </row>
        <row r="301">
          <cell r="AA301" t="str">
            <v/>
          </cell>
          <cell r="AB301" t="str">
            <v>Line1</v>
          </cell>
        </row>
        <row r="302">
          <cell r="AA302" t="str">
            <v/>
          </cell>
          <cell r="AB302" t="str">
            <v>Line1</v>
          </cell>
        </row>
        <row r="303">
          <cell r="AA303" t="str">
            <v/>
          </cell>
          <cell r="AB303" t="str">
            <v>Line1</v>
          </cell>
        </row>
        <row r="304">
          <cell r="AA304" t="str">
            <v/>
          </cell>
          <cell r="AB304" t="str">
            <v>Line1</v>
          </cell>
        </row>
        <row r="305">
          <cell r="AA305" t="str">
            <v/>
          </cell>
          <cell r="AB305" t="str">
            <v>Line1</v>
          </cell>
        </row>
        <row r="306">
          <cell r="AA306" t="str">
            <v/>
          </cell>
          <cell r="AB306" t="str">
            <v>Line1</v>
          </cell>
        </row>
        <row r="307">
          <cell r="AA307" t="str">
            <v/>
          </cell>
          <cell r="AB307" t="str">
            <v>Line1</v>
          </cell>
        </row>
        <row r="308">
          <cell r="AA308" t="str">
            <v/>
          </cell>
          <cell r="AB308" t="str">
            <v>Line1</v>
          </cell>
        </row>
        <row r="309">
          <cell r="AA309" t="str">
            <v/>
          </cell>
          <cell r="AB309" t="str">
            <v>Line1</v>
          </cell>
        </row>
        <row r="310">
          <cell r="AA310" t="str">
            <v/>
          </cell>
          <cell r="AB310" t="str">
            <v>Line1</v>
          </cell>
        </row>
        <row r="311">
          <cell r="AA311" t="str">
            <v/>
          </cell>
          <cell r="AB311" t="str">
            <v>Line1</v>
          </cell>
        </row>
        <row r="312">
          <cell r="AA312" t="str">
            <v/>
          </cell>
          <cell r="AB312" t="str">
            <v>Line1</v>
          </cell>
        </row>
        <row r="313">
          <cell r="AA313" t="str">
            <v/>
          </cell>
          <cell r="AB313" t="str">
            <v>Line1</v>
          </cell>
        </row>
        <row r="314">
          <cell r="AA314" t="str">
            <v/>
          </cell>
          <cell r="AB314" t="str">
            <v>Line1</v>
          </cell>
        </row>
        <row r="315">
          <cell r="AA315" t="str">
            <v/>
          </cell>
          <cell r="AB315" t="str">
            <v>Line1</v>
          </cell>
        </row>
        <row r="316">
          <cell r="AA316" t="str">
            <v/>
          </cell>
          <cell r="AB316" t="str">
            <v>Line1</v>
          </cell>
        </row>
        <row r="317">
          <cell r="AA317" t="str">
            <v/>
          </cell>
          <cell r="AB317" t="str">
            <v>Line1</v>
          </cell>
        </row>
        <row r="318">
          <cell r="AA318" t="str">
            <v/>
          </cell>
          <cell r="AB318" t="str">
            <v>Line1</v>
          </cell>
        </row>
        <row r="319">
          <cell r="AA319" t="str">
            <v/>
          </cell>
          <cell r="AB319" t="str">
            <v>Line1</v>
          </cell>
        </row>
        <row r="320">
          <cell r="AA320" t="str">
            <v/>
          </cell>
          <cell r="AB320" t="str">
            <v>Line1</v>
          </cell>
        </row>
        <row r="321">
          <cell r="AA321" t="str">
            <v/>
          </cell>
          <cell r="AB321" t="str">
            <v>Line1</v>
          </cell>
        </row>
        <row r="322">
          <cell r="AA322" t="str">
            <v/>
          </cell>
          <cell r="AB322" t="str">
            <v>Line1</v>
          </cell>
        </row>
        <row r="323">
          <cell r="AA323" t="str">
            <v/>
          </cell>
          <cell r="AB323" t="str">
            <v>Line1</v>
          </cell>
        </row>
        <row r="324">
          <cell r="AA324" t="str">
            <v/>
          </cell>
          <cell r="AB324" t="str">
            <v>Line1</v>
          </cell>
        </row>
        <row r="325">
          <cell r="AA325" t="str">
            <v/>
          </cell>
          <cell r="AB325" t="str">
            <v>Line1</v>
          </cell>
        </row>
        <row r="326">
          <cell r="AA326" t="str">
            <v/>
          </cell>
          <cell r="AB326" t="str">
            <v>Line1</v>
          </cell>
        </row>
        <row r="327">
          <cell r="AA327" t="str">
            <v/>
          </cell>
          <cell r="AB327" t="str">
            <v>Line1</v>
          </cell>
        </row>
        <row r="328">
          <cell r="AA328" t="str">
            <v/>
          </cell>
          <cell r="AB328" t="str">
            <v>Line1</v>
          </cell>
        </row>
        <row r="329">
          <cell r="AA329" t="str">
            <v/>
          </cell>
          <cell r="AB329" t="str">
            <v>Line1</v>
          </cell>
        </row>
        <row r="330">
          <cell r="AA330" t="str">
            <v/>
          </cell>
          <cell r="AB330" t="str">
            <v>Line1</v>
          </cell>
        </row>
        <row r="331">
          <cell r="AA331" t="str">
            <v/>
          </cell>
          <cell r="AB331" t="str">
            <v>Line1</v>
          </cell>
        </row>
        <row r="332">
          <cell r="AA332" t="str">
            <v/>
          </cell>
          <cell r="AB332" t="str">
            <v>Line1</v>
          </cell>
        </row>
        <row r="333">
          <cell r="AA333" t="str">
            <v/>
          </cell>
          <cell r="AB333" t="str">
            <v>Line1</v>
          </cell>
        </row>
        <row r="334">
          <cell r="AA334" t="str">
            <v/>
          </cell>
          <cell r="AB334" t="str">
            <v>Line1</v>
          </cell>
        </row>
        <row r="335">
          <cell r="AA335" t="str">
            <v/>
          </cell>
          <cell r="AB335" t="str">
            <v>Line1</v>
          </cell>
        </row>
        <row r="336">
          <cell r="AA336" t="str">
            <v/>
          </cell>
          <cell r="AB336" t="str">
            <v>Line1</v>
          </cell>
        </row>
        <row r="337">
          <cell r="AA337" t="str">
            <v/>
          </cell>
          <cell r="AB337" t="str">
            <v>Line1</v>
          </cell>
        </row>
        <row r="338">
          <cell r="AA338" t="str">
            <v/>
          </cell>
          <cell r="AB338" t="str">
            <v>Line1</v>
          </cell>
        </row>
        <row r="339">
          <cell r="AA339" t="str">
            <v/>
          </cell>
          <cell r="AB339" t="str">
            <v>Line1</v>
          </cell>
        </row>
        <row r="340">
          <cell r="AA340" t="str">
            <v/>
          </cell>
          <cell r="AB340" t="str">
            <v>Line1</v>
          </cell>
        </row>
        <row r="341">
          <cell r="AA341" t="str">
            <v/>
          </cell>
          <cell r="AB341" t="str">
            <v>Line1</v>
          </cell>
        </row>
        <row r="342">
          <cell r="AA342" t="str">
            <v/>
          </cell>
          <cell r="AB342" t="str">
            <v>Line1</v>
          </cell>
        </row>
        <row r="343">
          <cell r="AA343" t="str">
            <v/>
          </cell>
          <cell r="AB343" t="str">
            <v>Line1</v>
          </cell>
        </row>
        <row r="344">
          <cell r="AA344" t="str">
            <v/>
          </cell>
          <cell r="AB344" t="str">
            <v>Line1</v>
          </cell>
        </row>
        <row r="345">
          <cell r="AA345" t="str">
            <v/>
          </cell>
          <cell r="AB345" t="str">
            <v>Line1</v>
          </cell>
        </row>
        <row r="346">
          <cell r="AA346" t="str">
            <v/>
          </cell>
          <cell r="AB346" t="str">
            <v>Line1</v>
          </cell>
        </row>
        <row r="347">
          <cell r="AA347" t="str">
            <v/>
          </cell>
          <cell r="AB347" t="str">
            <v>Line1</v>
          </cell>
        </row>
        <row r="348">
          <cell r="AA348" t="str">
            <v/>
          </cell>
          <cell r="AB348" t="str">
            <v>Line1</v>
          </cell>
        </row>
        <row r="349">
          <cell r="AA349" t="str">
            <v/>
          </cell>
          <cell r="AB349" t="str">
            <v>Line1</v>
          </cell>
        </row>
        <row r="350">
          <cell r="AA350" t="str">
            <v/>
          </cell>
          <cell r="AB350" t="str">
            <v>Line1</v>
          </cell>
        </row>
        <row r="351">
          <cell r="AA351" t="str">
            <v/>
          </cell>
          <cell r="AB351" t="str">
            <v>Line1</v>
          </cell>
        </row>
        <row r="352">
          <cell r="AA352" t="str">
            <v/>
          </cell>
          <cell r="AB352" t="str">
            <v>Line1</v>
          </cell>
        </row>
        <row r="353">
          <cell r="AA353" t="str">
            <v/>
          </cell>
          <cell r="AB353" t="str">
            <v>Line1</v>
          </cell>
        </row>
        <row r="354">
          <cell r="AA354" t="str">
            <v/>
          </cell>
          <cell r="AB354" t="str">
            <v>Line1</v>
          </cell>
        </row>
        <row r="355">
          <cell r="AA355" t="str">
            <v/>
          </cell>
          <cell r="AB355" t="str">
            <v>Line1</v>
          </cell>
        </row>
        <row r="356">
          <cell r="AA356" t="str">
            <v/>
          </cell>
          <cell r="AB356" t="str">
            <v>Line1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8">
          <cell r="R8" t="str">
            <v>KZ-11</v>
          </cell>
          <cell r="S8" t="str">
            <v>KZ-1</v>
          </cell>
          <cell r="T8">
            <v>1</v>
          </cell>
          <cell r="U8" t="str">
            <v>TPM-9</v>
          </cell>
        </row>
        <row r="9">
          <cell r="R9" t="str">
            <v>KZ-12</v>
          </cell>
          <cell r="S9" t="str">
            <v>KZ-1</v>
          </cell>
          <cell r="T9">
            <v>2</v>
          </cell>
          <cell r="U9" t="str">
            <v>TPM-9</v>
          </cell>
        </row>
        <row r="10">
          <cell r="R10" t="str">
            <v>KZ-13</v>
          </cell>
          <cell r="S10" t="str">
            <v>KZ-1</v>
          </cell>
          <cell r="T10">
            <v>3</v>
          </cell>
          <cell r="U10" t="str">
            <v>TPM-9</v>
          </cell>
        </row>
        <row r="11">
          <cell r="R11" t="str">
            <v>KZ-14</v>
          </cell>
          <cell r="S11" t="str">
            <v>KZ-1</v>
          </cell>
          <cell r="T11">
            <v>4</v>
          </cell>
          <cell r="U11" t="str">
            <v>TPM-9</v>
          </cell>
        </row>
        <row r="12">
          <cell r="R12" t="str">
            <v>KZ-15</v>
          </cell>
          <cell r="S12" t="str">
            <v>KZ-1</v>
          </cell>
          <cell r="T12">
            <v>5</v>
          </cell>
          <cell r="U12" t="str">
            <v>TPM-9</v>
          </cell>
        </row>
        <row r="13">
          <cell r="R13" t="str">
            <v>KZ-16</v>
          </cell>
          <cell r="S13" t="str">
            <v>KZ-1</v>
          </cell>
          <cell r="T13">
            <v>6</v>
          </cell>
          <cell r="U13" t="str">
            <v>TPM-9</v>
          </cell>
        </row>
        <row r="14">
          <cell r="R14" t="str">
            <v>KZ-17</v>
          </cell>
          <cell r="S14" t="str">
            <v>KZ-1</v>
          </cell>
          <cell r="T14">
            <v>7</v>
          </cell>
          <cell r="U14" t="str">
            <v>TPM-9</v>
          </cell>
        </row>
        <row r="15">
          <cell r="R15" t="str">
            <v>KZ-18</v>
          </cell>
          <cell r="S15" t="str">
            <v>KZ-1</v>
          </cell>
          <cell r="T15">
            <v>8</v>
          </cell>
          <cell r="U15" t="str">
            <v>TPM-9</v>
          </cell>
        </row>
        <row r="16">
          <cell r="R16" t="str">
            <v>KZ-19</v>
          </cell>
          <cell r="S16" t="str">
            <v>KZ-1</v>
          </cell>
          <cell r="T16">
            <v>9</v>
          </cell>
          <cell r="U16" t="str">
            <v>TPM-9</v>
          </cell>
        </row>
        <row r="17">
          <cell r="R17" t="str">
            <v>KZ-110</v>
          </cell>
          <cell r="S17" t="str">
            <v>KZ-1</v>
          </cell>
          <cell r="T17">
            <v>10</v>
          </cell>
          <cell r="U17" t="str">
            <v>TPM-9</v>
          </cell>
        </row>
        <row r="18">
          <cell r="R18" t="str">
            <v>KU-18210</v>
          </cell>
          <cell r="S18" t="str">
            <v>KU-182</v>
          </cell>
          <cell r="T18">
            <v>10</v>
          </cell>
          <cell r="U18" t="str">
            <v>TPM-9</v>
          </cell>
        </row>
        <row r="19">
          <cell r="R19" t="str">
            <v>LB-20310</v>
          </cell>
          <cell r="S19" t="str">
            <v>LB-203</v>
          </cell>
          <cell r="T19">
            <v>10</v>
          </cell>
          <cell r="U19" t="str">
            <v>TPM-9</v>
          </cell>
        </row>
        <row r="20">
          <cell r="R20" t="str">
            <v>KY-2115</v>
          </cell>
          <cell r="S20" t="str">
            <v>KY-211</v>
          </cell>
          <cell r="T20">
            <v>5</v>
          </cell>
          <cell r="U20" t="str">
            <v>TPM-9</v>
          </cell>
        </row>
        <row r="21">
          <cell r="R21" t="str">
            <v>KY-2116</v>
          </cell>
          <cell r="S21" t="str">
            <v>KY-211</v>
          </cell>
          <cell r="T21">
            <v>6</v>
          </cell>
          <cell r="U21" t="str">
            <v>TPM-9</v>
          </cell>
        </row>
        <row r="22">
          <cell r="R22" t="str">
            <v>KY-2117</v>
          </cell>
          <cell r="S22" t="str">
            <v>KY-211</v>
          </cell>
          <cell r="T22">
            <v>7</v>
          </cell>
          <cell r="U22" t="str">
            <v>TPM-9</v>
          </cell>
        </row>
        <row r="23">
          <cell r="R23" t="str">
            <v>KY-2118</v>
          </cell>
          <cell r="S23" t="str">
            <v>KY-211</v>
          </cell>
          <cell r="T23">
            <v>8</v>
          </cell>
          <cell r="U23" t="str">
            <v>TPM-9</v>
          </cell>
        </row>
        <row r="24">
          <cell r="R24" t="str">
            <v>KY-2119</v>
          </cell>
          <cell r="S24" t="str">
            <v>KY-211</v>
          </cell>
          <cell r="T24">
            <v>9</v>
          </cell>
          <cell r="U24" t="str">
            <v>TPM-9</v>
          </cell>
        </row>
        <row r="25">
          <cell r="R25" t="str">
            <v>KY-21110</v>
          </cell>
          <cell r="S25" t="str">
            <v>KY-211</v>
          </cell>
          <cell r="T25">
            <v>10</v>
          </cell>
          <cell r="U25" t="str">
            <v>TPM-9</v>
          </cell>
        </row>
        <row r="26">
          <cell r="R26" t="str">
            <v>JK-51</v>
          </cell>
          <cell r="S26" t="str">
            <v>JK-5</v>
          </cell>
          <cell r="T26">
            <v>1</v>
          </cell>
          <cell r="U26" t="str">
            <v>TPM-9</v>
          </cell>
        </row>
        <row r="27">
          <cell r="R27" t="str">
            <v>JK-52</v>
          </cell>
          <cell r="S27" t="str">
            <v>JK-5</v>
          </cell>
          <cell r="T27">
            <v>2</v>
          </cell>
          <cell r="U27" t="str">
            <v>TPM-9</v>
          </cell>
        </row>
        <row r="28">
          <cell r="R28" t="str">
            <v>JK-53</v>
          </cell>
          <cell r="S28" t="str">
            <v>JK-5</v>
          </cell>
          <cell r="T28">
            <v>3</v>
          </cell>
          <cell r="U28" t="str">
            <v>TPM-9</v>
          </cell>
        </row>
        <row r="29">
          <cell r="R29" t="str">
            <v>JK-54</v>
          </cell>
          <cell r="S29" t="str">
            <v>JK-5</v>
          </cell>
          <cell r="T29">
            <v>4</v>
          </cell>
          <cell r="U29" t="str">
            <v>TPM-9</v>
          </cell>
        </row>
        <row r="30">
          <cell r="R30" t="str">
            <v>JK-55</v>
          </cell>
          <cell r="S30" t="str">
            <v>JK-5</v>
          </cell>
          <cell r="T30">
            <v>5</v>
          </cell>
          <cell r="U30" t="str">
            <v>TPM-9</v>
          </cell>
        </row>
        <row r="31">
          <cell r="R31" t="str">
            <v>JK-56</v>
          </cell>
          <cell r="S31" t="str">
            <v>JK-5</v>
          </cell>
          <cell r="T31">
            <v>6</v>
          </cell>
          <cell r="U31" t="str">
            <v>TPM-9</v>
          </cell>
        </row>
        <row r="32">
          <cell r="R32" t="str">
            <v>JK-57</v>
          </cell>
          <cell r="S32" t="str">
            <v>JK-5</v>
          </cell>
          <cell r="T32">
            <v>7</v>
          </cell>
          <cell r="U32" t="str">
            <v>TPM-9</v>
          </cell>
        </row>
        <row r="33">
          <cell r="R33" t="str">
            <v>JK-58</v>
          </cell>
          <cell r="S33" t="str">
            <v>JK-5</v>
          </cell>
          <cell r="T33">
            <v>8</v>
          </cell>
          <cell r="U33" t="str">
            <v>TPM-9</v>
          </cell>
        </row>
        <row r="34">
          <cell r="R34" t="str">
            <v>JK-59</v>
          </cell>
          <cell r="S34" t="str">
            <v>JK-5</v>
          </cell>
          <cell r="T34">
            <v>9</v>
          </cell>
          <cell r="U34" t="str">
            <v>TPM-9</v>
          </cell>
        </row>
        <row r="35">
          <cell r="R35" t="str">
            <v>JK-510</v>
          </cell>
          <cell r="S35" t="str">
            <v>JK-5</v>
          </cell>
          <cell r="T35">
            <v>10</v>
          </cell>
          <cell r="U35" t="str">
            <v>TPM-9</v>
          </cell>
        </row>
        <row r="36"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</row>
        <row r="37"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</row>
        <row r="38"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</row>
        <row r="39"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</row>
        <row r="40"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</row>
        <row r="41"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</row>
        <row r="42"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</row>
        <row r="43"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</row>
        <row r="44"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</row>
        <row r="45"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</row>
        <row r="46">
          <cell r="R46" t="e">
            <v>#N/A</v>
          </cell>
          <cell r="S46" t="e">
            <v>#N/A</v>
          </cell>
          <cell r="T46" t="e">
            <v>#N/A</v>
          </cell>
          <cell r="U46" t="e">
            <v>#N/A</v>
          </cell>
        </row>
        <row r="47"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</row>
        <row r="48"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</row>
        <row r="49"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</row>
        <row r="50"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</row>
        <row r="51"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</row>
        <row r="52"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</row>
        <row r="53">
          <cell r="R53" t="e">
            <v>#N/A</v>
          </cell>
          <cell r="S53" t="e">
            <v>#N/A</v>
          </cell>
          <cell r="T53" t="e">
            <v>#N/A</v>
          </cell>
          <cell r="U53" t="e">
            <v>#N/A</v>
          </cell>
        </row>
        <row r="54">
          <cell r="R54" t="e">
            <v>#N/A</v>
          </cell>
          <cell r="S54" t="e">
            <v>#N/A</v>
          </cell>
          <cell r="T54" t="e">
            <v>#N/A</v>
          </cell>
          <cell r="U54" t="e">
            <v>#N/A</v>
          </cell>
        </row>
        <row r="55">
          <cell r="R55" t="e">
            <v>#N/A</v>
          </cell>
          <cell r="S55" t="e">
            <v>#N/A</v>
          </cell>
          <cell r="T55" t="e">
            <v>#N/A</v>
          </cell>
          <cell r="U55" t="e">
            <v>#N/A</v>
          </cell>
        </row>
        <row r="56"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</row>
        <row r="57">
          <cell r="R57" t="e">
            <v>#N/A</v>
          </cell>
          <cell r="S57" t="e">
            <v>#N/A</v>
          </cell>
          <cell r="T57" t="e">
            <v>#N/A</v>
          </cell>
          <cell r="U57" t="e">
            <v>#N/A</v>
          </cell>
        </row>
        <row r="58">
          <cell r="R58" t="e">
            <v>#N/A</v>
          </cell>
          <cell r="S58" t="e">
            <v>#N/A</v>
          </cell>
          <cell r="T58" t="e">
            <v>#N/A</v>
          </cell>
          <cell r="U58" t="e">
            <v>#N/A</v>
          </cell>
        </row>
        <row r="59">
          <cell r="R59" t="e">
            <v>#N/A</v>
          </cell>
          <cell r="S59" t="e">
            <v>#N/A</v>
          </cell>
          <cell r="T59" t="e">
            <v>#N/A</v>
          </cell>
          <cell r="U59" t="e">
            <v>#N/A</v>
          </cell>
        </row>
        <row r="60">
          <cell r="R60" t="e">
            <v>#N/A</v>
          </cell>
          <cell r="S60" t="e">
            <v>#N/A</v>
          </cell>
          <cell r="T60" t="e">
            <v>#N/A</v>
          </cell>
          <cell r="U60" t="e">
            <v>#N/A</v>
          </cell>
        </row>
        <row r="61">
          <cell r="R61" t="e">
            <v>#N/A</v>
          </cell>
          <cell r="S61" t="e">
            <v>#N/A</v>
          </cell>
          <cell r="T61" t="e">
            <v>#N/A</v>
          </cell>
          <cell r="U61" t="e">
            <v>#N/A</v>
          </cell>
        </row>
        <row r="62"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</row>
        <row r="63">
          <cell r="R63" t="e">
            <v>#N/A</v>
          </cell>
          <cell r="S63" t="e">
            <v>#N/A</v>
          </cell>
          <cell r="T63" t="e">
            <v>#N/A</v>
          </cell>
          <cell r="U63" t="e">
            <v>#N/A</v>
          </cell>
        </row>
        <row r="64">
          <cell r="R64" t="e">
            <v>#N/A</v>
          </cell>
          <cell r="S64" t="e">
            <v>#N/A</v>
          </cell>
          <cell r="T64" t="e">
            <v>#N/A</v>
          </cell>
          <cell r="U64" t="e">
            <v>#N/A</v>
          </cell>
        </row>
        <row r="65">
          <cell r="R65" t="e">
            <v>#N/A</v>
          </cell>
          <cell r="S65" t="e">
            <v>#N/A</v>
          </cell>
          <cell r="T65" t="e">
            <v>#N/A</v>
          </cell>
          <cell r="U65" t="e">
            <v>#N/A</v>
          </cell>
        </row>
        <row r="66">
          <cell r="R66" t="e">
            <v>#N/A</v>
          </cell>
          <cell r="S66" t="e">
            <v>#N/A</v>
          </cell>
          <cell r="T66" t="e">
            <v>#N/A</v>
          </cell>
          <cell r="U66" t="e">
            <v>#N/A</v>
          </cell>
        </row>
        <row r="67"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</row>
        <row r="68"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</row>
        <row r="69">
          <cell r="R69" t="e">
            <v>#N/A</v>
          </cell>
          <cell r="S69" t="e">
            <v>#N/A</v>
          </cell>
          <cell r="T69" t="e">
            <v>#N/A</v>
          </cell>
          <cell r="U69" t="e">
            <v>#N/A</v>
          </cell>
        </row>
        <row r="70">
          <cell r="R70" t="e">
            <v>#N/A</v>
          </cell>
          <cell r="S70" t="e">
            <v>#N/A</v>
          </cell>
          <cell r="T70" t="e">
            <v>#N/A</v>
          </cell>
          <cell r="U70" t="e">
            <v>#N/A</v>
          </cell>
        </row>
        <row r="71">
          <cell r="R71" t="e">
            <v>#N/A</v>
          </cell>
          <cell r="S71" t="e">
            <v>#N/A</v>
          </cell>
          <cell r="T71" t="e">
            <v>#N/A</v>
          </cell>
          <cell r="U71" t="e">
            <v>#N/A</v>
          </cell>
        </row>
        <row r="72">
          <cell r="R72" t="e">
            <v>#N/A</v>
          </cell>
          <cell r="S72" t="e">
            <v>#N/A</v>
          </cell>
          <cell r="T72" t="e">
            <v>#N/A</v>
          </cell>
          <cell r="U72" t="e">
            <v>#N/A</v>
          </cell>
        </row>
        <row r="73">
          <cell r="R73" t="e">
            <v>#N/A</v>
          </cell>
          <cell r="S73" t="e">
            <v>#N/A</v>
          </cell>
          <cell r="T73" t="e">
            <v>#N/A</v>
          </cell>
          <cell r="U73" t="e">
            <v>#N/A</v>
          </cell>
        </row>
        <row r="74">
          <cell r="R74" t="e">
            <v>#N/A</v>
          </cell>
          <cell r="S74" t="e">
            <v>#N/A</v>
          </cell>
          <cell r="T74" t="e">
            <v>#N/A</v>
          </cell>
          <cell r="U74" t="e">
            <v>#N/A</v>
          </cell>
        </row>
        <row r="75">
          <cell r="R75" t="e">
            <v>#N/A</v>
          </cell>
          <cell r="S75" t="e">
            <v>#N/A</v>
          </cell>
          <cell r="T75" t="e">
            <v>#N/A</v>
          </cell>
          <cell r="U75" t="e">
            <v>#N/A</v>
          </cell>
        </row>
        <row r="76">
          <cell r="R76" t="e">
            <v>#N/A</v>
          </cell>
          <cell r="S76" t="e">
            <v>#N/A</v>
          </cell>
          <cell r="T76" t="e">
            <v>#N/A</v>
          </cell>
          <cell r="U76" t="e">
            <v>#N/A</v>
          </cell>
        </row>
        <row r="77">
          <cell r="R77" t="e">
            <v>#N/A</v>
          </cell>
          <cell r="S77" t="e">
            <v>#N/A</v>
          </cell>
          <cell r="T77" t="e">
            <v>#N/A</v>
          </cell>
          <cell r="U77" t="e">
            <v>#N/A</v>
          </cell>
        </row>
        <row r="78">
          <cell r="R78" t="e">
            <v>#N/A</v>
          </cell>
          <cell r="S78" t="e">
            <v>#N/A</v>
          </cell>
          <cell r="T78" t="e">
            <v>#N/A</v>
          </cell>
          <cell r="U78" t="e">
            <v>#N/A</v>
          </cell>
        </row>
        <row r="79">
          <cell r="R79" t="e">
            <v>#N/A</v>
          </cell>
          <cell r="S79" t="e">
            <v>#N/A</v>
          </cell>
          <cell r="T79" t="e">
            <v>#N/A</v>
          </cell>
          <cell r="U79" t="e">
            <v>#N/A</v>
          </cell>
        </row>
        <row r="80">
          <cell r="R80" t="e">
            <v>#N/A</v>
          </cell>
          <cell r="S80" t="e">
            <v>#N/A</v>
          </cell>
          <cell r="T80" t="e">
            <v>#N/A</v>
          </cell>
          <cell r="U80" t="e">
            <v>#N/A</v>
          </cell>
        </row>
        <row r="81">
          <cell r="R81" t="e">
            <v>#N/A</v>
          </cell>
          <cell r="S81" t="e">
            <v>#N/A</v>
          </cell>
          <cell r="T81" t="e">
            <v>#N/A</v>
          </cell>
          <cell r="U81" t="e">
            <v>#N/A</v>
          </cell>
        </row>
        <row r="82"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</row>
        <row r="83">
          <cell r="R83" t="e">
            <v>#N/A</v>
          </cell>
          <cell r="S83" t="e">
            <v>#N/A</v>
          </cell>
          <cell r="T83" t="e">
            <v>#N/A</v>
          </cell>
          <cell r="U83" t="e">
            <v>#N/A</v>
          </cell>
        </row>
        <row r="84">
          <cell r="R84" t="e">
            <v>#N/A</v>
          </cell>
          <cell r="S84" t="e">
            <v>#N/A</v>
          </cell>
          <cell r="T84" t="e">
            <v>#N/A</v>
          </cell>
          <cell r="U84" t="e">
            <v>#N/A</v>
          </cell>
        </row>
        <row r="85">
          <cell r="R85" t="e">
            <v>#N/A</v>
          </cell>
          <cell r="S85" t="e">
            <v>#N/A</v>
          </cell>
          <cell r="T85" t="e">
            <v>#N/A</v>
          </cell>
          <cell r="U85" t="e">
            <v>#N/A</v>
          </cell>
        </row>
        <row r="86">
          <cell r="R86" t="e">
            <v>#N/A</v>
          </cell>
          <cell r="S86" t="e">
            <v>#N/A</v>
          </cell>
          <cell r="T86" t="e">
            <v>#N/A</v>
          </cell>
          <cell r="U86" t="e">
            <v>#N/A</v>
          </cell>
        </row>
        <row r="87">
          <cell r="R87" t="e">
            <v>#N/A</v>
          </cell>
          <cell r="S87" t="e">
            <v>#N/A</v>
          </cell>
          <cell r="T87" t="e">
            <v>#N/A</v>
          </cell>
          <cell r="U87" t="e">
            <v>#N/A</v>
          </cell>
        </row>
        <row r="88">
          <cell r="R88" t="e">
            <v>#N/A</v>
          </cell>
          <cell r="S88" t="e">
            <v>#N/A</v>
          </cell>
          <cell r="T88" t="e">
            <v>#N/A</v>
          </cell>
          <cell r="U88" t="e">
            <v>#N/A</v>
          </cell>
        </row>
        <row r="89">
          <cell r="R89" t="e">
            <v>#N/A</v>
          </cell>
          <cell r="S89" t="e">
            <v>#N/A</v>
          </cell>
          <cell r="T89" t="e">
            <v>#N/A</v>
          </cell>
          <cell r="U89" t="e">
            <v>#N/A</v>
          </cell>
        </row>
        <row r="90">
          <cell r="R90" t="e">
            <v>#N/A</v>
          </cell>
          <cell r="S90" t="e">
            <v>#N/A</v>
          </cell>
          <cell r="T90" t="e">
            <v>#N/A</v>
          </cell>
          <cell r="U90" t="e">
            <v>#N/A</v>
          </cell>
        </row>
        <row r="91">
          <cell r="R91" t="e">
            <v>#N/A</v>
          </cell>
          <cell r="S91" t="e">
            <v>#N/A</v>
          </cell>
          <cell r="T91" t="e">
            <v>#N/A</v>
          </cell>
          <cell r="U91" t="e">
            <v>#N/A</v>
          </cell>
        </row>
        <row r="92">
          <cell r="R92" t="e">
            <v>#N/A</v>
          </cell>
          <cell r="S92" t="e">
            <v>#N/A</v>
          </cell>
          <cell r="T92" t="e">
            <v>#N/A</v>
          </cell>
          <cell r="U92" t="e">
            <v>#N/A</v>
          </cell>
        </row>
        <row r="93">
          <cell r="R93" t="e">
            <v>#N/A</v>
          </cell>
          <cell r="S93" t="e">
            <v>#N/A</v>
          </cell>
          <cell r="T93" t="e">
            <v>#N/A</v>
          </cell>
          <cell r="U93" t="e">
            <v>#N/A</v>
          </cell>
        </row>
        <row r="94">
          <cell r="R94" t="e">
            <v>#N/A</v>
          </cell>
          <cell r="S94" t="e">
            <v>#N/A</v>
          </cell>
          <cell r="T94" t="e">
            <v>#N/A</v>
          </cell>
          <cell r="U94" t="e">
            <v>#N/A</v>
          </cell>
        </row>
        <row r="95">
          <cell r="R95" t="e">
            <v>#N/A</v>
          </cell>
          <cell r="S95" t="e">
            <v>#N/A</v>
          </cell>
          <cell r="T95" t="e">
            <v>#N/A</v>
          </cell>
          <cell r="U95" t="e">
            <v>#N/A</v>
          </cell>
        </row>
        <row r="96">
          <cell r="R96" t="e">
            <v>#N/A</v>
          </cell>
          <cell r="S96" t="e">
            <v>#N/A</v>
          </cell>
          <cell r="T96" t="e">
            <v>#N/A</v>
          </cell>
          <cell r="U96" t="e">
            <v>#N/A</v>
          </cell>
        </row>
        <row r="97">
          <cell r="R97" t="e">
            <v>#N/A</v>
          </cell>
          <cell r="S97" t="e">
            <v>#N/A</v>
          </cell>
          <cell r="T97" t="e">
            <v>#N/A</v>
          </cell>
          <cell r="U97" t="e">
            <v>#N/A</v>
          </cell>
        </row>
        <row r="98">
          <cell r="R98" t="e">
            <v>#N/A</v>
          </cell>
          <cell r="S98" t="e">
            <v>#N/A</v>
          </cell>
          <cell r="T98" t="e">
            <v>#N/A</v>
          </cell>
          <cell r="U98" t="e">
            <v>#N/A</v>
          </cell>
        </row>
        <row r="99">
          <cell r="R99" t="e">
            <v>#N/A</v>
          </cell>
          <cell r="S99" t="e">
            <v>#N/A</v>
          </cell>
          <cell r="T99" t="e">
            <v>#N/A</v>
          </cell>
          <cell r="U99" t="e">
            <v>#N/A</v>
          </cell>
        </row>
        <row r="100">
          <cell r="R100" t="e">
            <v>#N/A</v>
          </cell>
          <cell r="S100" t="e">
            <v>#N/A</v>
          </cell>
          <cell r="T100" t="e">
            <v>#N/A</v>
          </cell>
          <cell r="U100" t="e">
            <v>#N/A</v>
          </cell>
        </row>
        <row r="101">
          <cell r="R101" t="e">
            <v>#N/A</v>
          </cell>
          <cell r="S101" t="e">
            <v>#N/A</v>
          </cell>
          <cell r="T101" t="e">
            <v>#N/A</v>
          </cell>
          <cell r="U101" t="e">
            <v>#N/A</v>
          </cell>
        </row>
        <row r="102">
          <cell r="R102" t="e">
            <v>#N/A</v>
          </cell>
          <cell r="S102" t="e">
            <v>#N/A</v>
          </cell>
          <cell r="T102" t="e">
            <v>#N/A</v>
          </cell>
          <cell r="U102" t="e">
            <v>#N/A</v>
          </cell>
        </row>
        <row r="103">
          <cell r="R103" t="e">
            <v>#N/A</v>
          </cell>
          <cell r="S103" t="e">
            <v>#N/A</v>
          </cell>
          <cell r="T103" t="e">
            <v>#N/A</v>
          </cell>
          <cell r="U103" t="e">
            <v>#N/A</v>
          </cell>
        </row>
        <row r="104">
          <cell r="R104" t="e">
            <v>#N/A</v>
          </cell>
          <cell r="S104" t="e">
            <v>#N/A</v>
          </cell>
          <cell r="T104" t="e">
            <v>#N/A</v>
          </cell>
          <cell r="U104" t="e">
            <v>#N/A</v>
          </cell>
        </row>
        <row r="105">
          <cell r="R105" t="e">
            <v>#N/A</v>
          </cell>
          <cell r="S105" t="e">
            <v>#N/A</v>
          </cell>
          <cell r="T105" t="e">
            <v>#N/A</v>
          </cell>
          <cell r="U105" t="e">
            <v>#N/A</v>
          </cell>
        </row>
        <row r="106">
          <cell r="R106" t="e">
            <v>#N/A</v>
          </cell>
          <cell r="S106" t="e">
            <v>#N/A</v>
          </cell>
          <cell r="T106" t="e">
            <v>#N/A</v>
          </cell>
          <cell r="U106" t="e">
            <v>#N/A</v>
          </cell>
        </row>
        <row r="107">
          <cell r="R107" t="e">
            <v>#N/A</v>
          </cell>
          <cell r="S107" t="e">
            <v>#N/A</v>
          </cell>
          <cell r="T107" t="e">
            <v>#N/A</v>
          </cell>
          <cell r="U107" t="e">
            <v>#N/A</v>
          </cell>
        </row>
        <row r="108">
          <cell r="R108" t="e">
            <v>#N/A</v>
          </cell>
          <cell r="S108" t="e">
            <v>#N/A</v>
          </cell>
          <cell r="T108" t="e">
            <v>#N/A</v>
          </cell>
          <cell r="U108" t="e">
            <v>#N/A</v>
          </cell>
        </row>
        <row r="109">
          <cell r="R109" t="e">
            <v>#N/A</v>
          </cell>
          <cell r="S109" t="e">
            <v>#N/A</v>
          </cell>
          <cell r="T109" t="e">
            <v>#N/A</v>
          </cell>
          <cell r="U109" t="e">
            <v>#N/A</v>
          </cell>
        </row>
        <row r="110">
          <cell r="R110" t="e">
            <v>#N/A</v>
          </cell>
          <cell r="S110" t="e">
            <v>#N/A</v>
          </cell>
          <cell r="T110" t="e">
            <v>#N/A</v>
          </cell>
          <cell r="U110" t="e">
            <v>#N/A</v>
          </cell>
        </row>
        <row r="111">
          <cell r="R111" t="e">
            <v>#N/A</v>
          </cell>
          <cell r="S111" t="e">
            <v>#N/A</v>
          </cell>
          <cell r="T111" t="e">
            <v>#N/A</v>
          </cell>
          <cell r="U111" t="e">
            <v>#N/A</v>
          </cell>
        </row>
        <row r="112">
          <cell r="R112" t="e">
            <v>#N/A</v>
          </cell>
          <cell r="S112" t="e">
            <v>#N/A</v>
          </cell>
          <cell r="T112" t="e">
            <v>#N/A</v>
          </cell>
          <cell r="U112" t="e">
            <v>#N/A</v>
          </cell>
        </row>
        <row r="113">
          <cell r="R113" t="e">
            <v>#N/A</v>
          </cell>
          <cell r="S113" t="e">
            <v>#N/A</v>
          </cell>
          <cell r="T113" t="e">
            <v>#N/A</v>
          </cell>
          <cell r="U113" t="e">
            <v>#N/A</v>
          </cell>
        </row>
        <row r="114">
          <cell r="R114" t="e">
            <v>#N/A</v>
          </cell>
          <cell r="S114" t="e">
            <v>#N/A</v>
          </cell>
          <cell r="T114" t="e">
            <v>#N/A</v>
          </cell>
          <cell r="U114" t="e">
            <v>#N/A</v>
          </cell>
        </row>
        <row r="115">
          <cell r="R115" t="e">
            <v>#N/A</v>
          </cell>
          <cell r="S115" t="e">
            <v>#N/A</v>
          </cell>
          <cell r="T115" t="e">
            <v>#N/A</v>
          </cell>
          <cell r="U115" t="e">
            <v>#N/A</v>
          </cell>
        </row>
        <row r="116"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</row>
        <row r="117">
          <cell r="R117" t="e">
            <v>#N/A</v>
          </cell>
          <cell r="S117" t="e">
            <v>#N/A</v>
          </cell>
          <cell r="T117" t="e">
            <v>#N/A</v>
          </cell>
          <cell r="U117" t="e">
            <v>#N/A</v>
          </cell>
        </row>
        <row r="118">
          <cell r="R118" t="e">
            <v>#N/A</v>
          </cell>
          <cell r="S118" t="e">
            <v>#N/A</v>
          </cell>
          <cell r="T118" t="e">
            <v>#N/A</v>
          </cell>
          <cell r="U118" t="e">
            <v>#N/A</v>
          </cell>
        </row>
        <row r="119">
          <cell r="R119" t="e">
            <v>#N/A</v>
          </cell>
          <cell r="S119" t="e">
            <v>#N/A</v>
          </cell>
          <cell r="T119" t="e">
            <v>#N/A</v>
          </cell>
          <cell r="U119" t="e">
            <v>#N/A</v>
          </cell>
        </row>
        <row r="120">
          <cell r="R120" t="e">
            <v>#N/A</v>
          </cell>
          <cell r="S120" t="e">
            <v>#N/A</v>
          </cell>
          <cell r="T120" t="e">
            <v>#N/A</v>
          </cell>
          <cell r="U120" t="e">
            <v>#N/A</v>
          </cell>
        </row>
        <row r="121">
          <cell r="R121" t="e">
            <v>#N/A</v>
          </cell>
          <cell r="S121" t="e">
            <v>#N/A</v>
          </cell>
          <cell r="T121" t="e">
            <v>#N/A</v>
          </cell>
          <cell r="U121" t="e">
            <v>#N/A</v>
          </cell>
        </row>
        <row r="122">
          <cell r="R122" t="e">
            <v>#N/A</v>
          </cell>
          <cell r="S122" t="e">
            <v>#N/A</v>
          </cell>
          <cell r="T122" t="e">
            <v>#N/A</v>
          </cell>
          <cell r="U122" t="e">
            <v>#N/A</v>
          </cell>
        </row>
        <row r="123">
          <cell r="R123" t="e">
            <v>#N/A</v>
          </cell>
          <cell r="S123" t="e">
            <v>#N/A</v>
          </cell>
          <cell r="T123" t="e">
            <v>#N/A</v>
          </cell>
          <cell r="U123" t="e">
            <v>#N/A</v>
          </cell>
        </row>
        <row r="124">
          <cell r="R124" t="e">
            <v>#N/A</v>
          </cell>
          <cell r="S124" t="e">
            <v>#N/A</v>
          </cell>
          <cell r="T124" t="e">
            <v>#N/A</v>
          </cell>
          <cell r="U124" t="e">
            <v>#N/A</v>
          </cell>
        </row>
        <row r="125">
          <cell r="R125" t="e">
            <v>#N/A</v>
          </cell>
          <cell r="S125" t="e">
            <v>#N/A</v>
          </cell>
          <cell r="T125" t="e">
            <v>#N/A</v>
          </cell>
          <cell r="U125" t="e">
            <v>#N/A</v>
          </cell>
        </row>
        <row r="126">
          <cell r="R126" t="e">
            <v>#N/A</v>
          </cell>
          <cell r="S126" t="e">
            <v>#N/A</v>
          </cell>
          <cell r="T126" t="e">
            <v>#N/A</v>
          </cell>
          <cell r="U126" t="e">
            <v>#N/A</v>
          </cell>
        </row>
        <row r="127">
          <cell r="R127" t="e">
            <v>#N/A</v>
          </cell>
          <cell r="S127" t="e">
            <v>#N/A</v>
          </cell>
          <cell r="T127" t="e">
            <v>#N/A</v>
          </cell>
          <cell r="U127" t="e">
            <v>#N/A</v>
          </cell>
        </row>
        <row r="128">
          <cell r="R128" t="e">
            <v>#N/A</v>
          </cell>
          <cell r="S128" t="e">
            <v>#N/A</v>
          </cell>
          <cell r="T128" t="e">
            <v>#N/A</v>
          </cell>
          <cell r="U128" t="e">
            <v>#N/A</v>
          </cell>
        </row>
        <row r="129">
          <cell r="R129" t="e">
            <v>#N/A</v>
          </cell>
          <cell r="S129" t="e">
            <v>#N/A</v>
          </cell>
          <cell r="T129" t="e">
            <v>#N/A</v>
          </cell>
          <cell r="U129" t="e">
            <v>#N/A</v>
          </cell>
        </row>
        <row r="130">
          <cell r="R130" t="e">
            <v>#N/A</v>
          </cell>
          <cell r="S130" t="e">
            <v>#N/A</v>
          </cell>
          <cell r="T130" t="e">
            <v>#N/A</v>
          </cell>
          <cell r="U130" t="e">
            <v>#N/A</v>
          </cell>
        </row>
        <row r="131">
          <cell r="R131" t="e">
            <v>#N/A</v>
          </cell>
          <cell r="S131" t="e">
            <v>#N/A</v>
          </cell>
          <cell r="T131" t="e">
            <v>#N/A</v>
          </cell>
          <cell r="U131" t="e">
            <v>#N/A</v>
          </cell>
        </row>
        <row r="132">
          <cell r="R132" t="e">
            <v>#N/A</v>
          </cell>
          <cell r="S132" t="e">
            <v>#N/A</v>
          </cell>
          <cell r="T132" t="e">
            <v>#N/A</v>
          </cell>
          <cell r="U132" t="e">
            <v>#N/A</v>
          </cell>
        </row>
        <row r="133">
          <cell r="R133" t="e">
            <v>#N/A</v>
          </cell>
          <cell r="S133" t="e">
            <v>#N/A</v>
          </cell>
          <cell r="T133" t="e">
            <v>#N/A</v>
          </cell>
          <cell r="U133" t="e">
            <v>#N/A</v>
          </cell>
        </row>
        <row r="134">
          <cell r="R134" t="e">
            <v>#N/A</v>
          </cell>
          <cell r="S134" t="e">
            <v>#N/A</v>
          </cell>
          <cell r="T134" t="e">
            <v>#N/A</v>
          </cell>
          <cell r="U134" t="e">
            <v>#N/A</v>
          </cell>
        </row>
        <row r="135">
          <cell r="R135" t="e">
            <v>#N/A</v>
          </cell>
          <cell r="S135" t="e">
            <v>#N/A</v>
          </cell>
          <cell r="T135" t="e">
            <v>#N/A</v>
          </cell>
          <cell r="U135" t="e">
            <v>#N/A</v>
          </cell>
        </row>
        <row r="136">
          <cell r="R136" t="e">
            <v>#N/A</v>
          </cell>
          <cell r="S136" t="e">
            <v>#N/A</v>
          </cell>
          <cell r="T136" t="e">
            <v>#N/A</v>
          </cell>
          <cell r="U136" t="e">
            <v>#N/A</v>
          </cell>
        </row>
        <row r="137">
          <cell r="R137" t="e">
            <v>#N/A</v>
          </cell>
          <cell r="S137" t="e">
            <v>#N/A</v>
          </cell>
          <cell r="T137" t="e">
            <v>#N/A</v>
          </cell>
          <cell r="U137" t="e">
            <v>#N/A</v>
          </cell>
        </row>
        <row r="138">
          <cell r="R138" t="e">
            <v>#N/A</v>
          </cell>
          <cell r="S138" t="e">
            <v>#N/A</v>
          </cell>
          <cell r="T138" t="e">
            <v>#N/A</v>
          </cell>
          <cell r="U138" t="e">
            <v>#N/A</v>
          </cell>
        </row>
        <row r="139">
          <cell r="R139" t="e">
            <v>#N/A</v>
          </cell>
          <cell r="S139" t="e">
            <v>#N/A</v>
          </cell>
          <cell r="T139" t="e">
            <v>#N/A</v>
          </cell>
          <cell r="U139" t="e">
            <v>#N/A</v>
          </cell>
        </row>
        <row r="140"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</row>
        <row r="141"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</row>
        <row r="142"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</row>
        <row r="143">
          <cell r="R143" t="e">
            <v>#N/A</v>
          </cell>
          <cell r="S143" t="e">
            <v>#N/A</v>
          </cell>
          <cell r="T143" t="e">
            <v>#N/A</v>
          </cell>
          <cell r="U143" t="e">
            <v>#N/A</v>
          </cell>
        </row>
        <row r="144">
          <cell r="R144" t="e">
            <v>#N/A</v>
          </cell>
          <cell r="S144" t="e">
            <v>#N/A</v>
          </cell>
          <cell r="T144" t="e">
            <v>#N/A</v>
          </cell>
          <cell r="U144" t="e">
            <v>#N/A</v>
          </cell>
        </row>
        <row r="145">
          <cell r="R145" t="e">
            <v>#N/A</v>
          </cell>
          <cell r="S145" t="e">
            <v>#N/A</v>
          </cell>
          <cell r="T145" t="e">
            <v>#N/A</v>
          </cell>
          <cell r="U145" t="e">
            <v>#N/A</v>
          </cell>
        </row>
        <row r="146">
          <cell r="R146" t="e">
            <v>#N/A</v>
          </cell>
          <cell r="S146" t="e">
            <v>#N/A</v>
          </cell>
          <cell r="T146" t="e">
            <v>#N/A</v>
          </cell>
          <cell r="U146" t="e">
            <v>#N/A</v>
          </cell>
        </row>
        <row r="147">
          <cell r="R147" t="e">
            <v>#N/A</v>
          </cell>
          <cell r="S147" t="e">
            <v>#N/A</v>
          </cell>
          <cell r="T147" t="e">
            <v>#N/A</v>
          </cell>
          <cell r="U147" t="e">
            <v>#N/A</v>
          </cell>
        </row>
        <row r="148">
          <cell r="R148" t="e">
            <v>#N/A</v>
          </cell>
          <cell r="S148" t="e">
            <v>#N/A</v>
          </cell>
          <cell r="T148" t="e">
            <v>#N/A</v>
          </cell>
          <cell r="U148" t="e">
            <v>#N/A</v>
          </cell>
        </row>
        <row r="149">
          <cell r="R149" t="e">
            <v>#N/A</v>
          </cell>
          <cell r="S149" t="e">
            <v>#N/A</v>
          </cell>
          <cell r="T149" t="e">
            <v>#N/A</v>
          </cell>
          <cell r="U149" t="e">
            <v>#N/A</v>
          </cell>
        </row>
        <row r="150">
          <cell r="R150" t="e">
            <v>#N/A</v>
          </cell>
          <cell r="S150" t="e">
            <v>#N/A</v>
          </cell>
          <cell r="T150" t="e">
            <v>#N/A</v>
          </cell>
          <cell r="U150" t="e">
            <v>#N/A</v>
          </cell>
        </row>
        <row r="151">
          <cell r="R151" t="e">
            <v>#N/A</v>
          </cell>
          <cell r="S151" t="e">
            <v>#N/A</v>
          </cell>
          <cell r="T151" t="e">
            <v>#N/A</v>
          </cell>
          <cell r="U151" t="e">
            <v>#N/A</v>
          </cell>
        </row>
        <row r="152">
          <cell r="R152" t="e">
            <v>#N/A</v>
          </cell>
          <cell r="S152" t="e">
            <v>#N/A</v>
          </cell>
          <cell r="T152" t="e">
            <v>#N/A</v>
          </cell>
          <cell r="U152" t="e">
            <v>#N/A</v>
          </cell>
        </row>
        <row r="153"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</row>
        <row r="154">
          <cell r="R154" t="e">
            <v>#N/A</v>
          </cell>
          <cell r="S154" t="e">
            <v>#N/A</v>
          </cell>
          <cell r="T154" t="e">
            <v>#N/A</v>
          </cell>
          <cell r="U154" t="e">
            <v>#N/A</v>
          </cell>
        </row>
        <row r="155">
          <cell r="R155" t="e">
            <v>#N/A</v>
          </cell>
          <cell r="S155" t="e">
            <v>#N/A</v>
          </cell>
          <cell r="T155" t="e">
            <v>#N/A</v>
          </cell>
          <cell r="U155" t="e">
            <v>#N/A</v>
          </cell>
        </row>
        <row r="156">
          <cell r="R156" t="e">
            <v>#N/A</v>
          </cell>
          <cell r="S156" t="e">
            <v>#N/A</v>
          </cell>
          <cell r="T156" t="e">
            <v>#N/A</v>
          </cell>
          <cell r="U156" t="e">
            <v>#N/A</v>
          </cell>
        </row>
        <row r="157">
          <cell r="R157" t="e">
            <v>#N/A</v>
          </cell>
          <cell r="S157" t="e">
            <v>#N/A</v>
          </cell>
          <cell r="T157" t="e">
            <v>#N/A</v>
          </cell>
          <cell r="U157" t="e">
            <v>#N/A</v>
          </cell>
        </row>
        <row r="158">
          <cell r="R158" t="e">
            <v>#N/A</v>
          </cell>
          <cell r="S158" t="e">
            <v>#N/A</v>
          </cell>
          <cell r="T158" t="e">
            <v>#N/A</v>
          </cell>
          <cell r="U158" t="e">
            <v>#N/A</v>
          </cell>
        </row>
        <row r="159">
          <cell r="R159" t="e">
            <v>#N/A</v>
          </cell>
          <cell r="S159" t="e">
            <v>#N/A</v>
          </cell>
          <cell r="T159" t="e">
            <v>#N/A</v>
          </cell>
          <cell r="U159" t="e">
            <v>#N/A</v>
          </cell>
        </row>
        <row r="160">
          <cell r="R160" t="e">
            <v>#N/A</v>
          </cell>
          <cell r="S160" t="e">
            <v>#N/A</v>
          </cell>
          <cell r="T160" t="e">
            <v>#N/A</v>
          </cell>
          <cell r="U160" t="e">
            <v>#N/A</v>
          </cell>
        </row>
        <row r="161">
          <cell r="R161" t="e">
            <v>#N/A</v>
          </cell>
          <cell r="S161" t="e">
            <v>#N/A</v>
          </cell>
          <cell r="T161" t="e">
            <v>#N/A</v>
          </cell>
          <cell r="U161" t="e">
            <v>#N/A</v>
          </cell>
        </row>
        <row r="162"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</row>
        <row r="163"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</row>
        <row r="164">
          <cell r="R164" t="e">
            <v>#N/A</v>
          </cell>
          <cell r="S164" t="e">
            <v>#N/A</v>
          </cell>
          <cell r="T164" t="e">
            <v>#N/A</v>
          </cell>
          <cell r="U164" t="e">
            <v>#N/A</v>
          </cell>
        </row>
        <row r="165">
          <cell r="R165" t="e">
            <v>#N/A</v>
          </cell>
          <cell r="S165" t="e">
            <v>#N/A</v>
          </cell>
          <cell r="T165" t="e">
            <v>#N/A</v>
          </cell>
          <cell r="U165" t="e">
            <v>#N/A</v>
          </cell>
        </row>
        <row r="166">
          <cell r="R166" t="e">
            <v>#N/A</v>
          </cell>
          <cell r="S166" t="e">
            <v>#N/A</v>
          </cell>
          <cell r="T166" t="e">
            <v>#N/A</v>
          </cell>
          <cell r="U166" t="e">
            <v>#N/A</v>
          </cell>
        </row>
        <row r="167">
          <cell r="R167" t="e">
            <v>#N/A</v>
          </cell>
          <cell r="S167" t="e">
            <v>#N/A</v>
          </cell>
          <cell r="T167" t="e">
            <v>#N/A</v>
          </cell>
          <cell r="U167" t="e">
            <v>#N/A</v>
          </cell>
        </row>
        <row r="168">
          <cell r="R168" t="e">
            <v>#N/A</v>
          </cell>
          <cell r="S168" t="e">
            <v>#N/A</v>
          </cell>
          <cell r="T168" t="e">
            <v>#N/A</v>
          </cell>
          <cell r="U168" t="e">
            <v>#N/A</v>
          </cell>
        </row>
        <row r="169"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</row>
        <row r="170"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</row>
        <row r="171"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</row>
        <row r="172"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</row>
        <row r="173">
          <cell r="R173" t="e">
            <v>#N/A</v>
          </cell>
          <cell r="S173" t="e">
            <v>#N/A</v>
          </cell>
          <cell r="T173" t="e">
            <v>#N/A</v>
          </cell>
          <cell r="U173" t="e">
            <v>#N/A</v>
          </cell>
        </row>
        <row r="174">
          <cell r="R174" t="e">
            <v>#N/A</v>
          </cell>
          <cell r="S174" t="e">
            <v>#N/A</v>
          </cell>
          <cell r="T174" t="e">
            <v>#N/A</v>
          </cell>
          <cell r="U174" t="e">
            <v>#N/A</v>
          </cell>
        </row>
        <row r="175">
          <cell r="R175" t="e">
            <v>#N/A</v>
          </cell>
          <cell r="S175" t="e">
            <v>#N/A</v>
          </cell>
          <cell r="T175" t="e">
            <v>#N/A</v>
          </cell>
          <cell r="U175" t="e">
            <v>#N/A</v>
          </cell>
        </row>
        <row r="176">
          <cell r="R176" t="e">
            <v>#N/A</v>
          </cell>
          <cell r="S176" t="e">
            <v>#N/A</v>
          </cell>
          <cell r="T176" t="e">
            <v>#N/A</v>
          </cell>
          <cell r="U176" t="e">
            <v>#N/A</v>
          </cell>
        </row>
        <row r="177">
          <cell r="R177" t="e">
            <v>#N/A</v>
          </cell>
          <cell r="S177" t="e">
            <v>#N/A</v>
          </cell>
          <cell r="T177" t="e">
            <v>#N/A</v>
          </cell>
          <cell r="U177" t="e">
            <v>#N/A</v>
          </cell>
        </row>
        <row r="178">
          <cell r="R178" t="e">
            <v>#N/A</v>
          </cell>
          <cell r="S178" t="e">
            <v>#N/A</v>
          </cell>
          <cell r="T178" t="e">
            <v>#N/A</v>
          </cell>
          <cell r="U178" t="e">
            <v>#N/A</v>
          </cell>
        </row>
        <row r="179">
          <cell r="R179" t="e">
            <v>#N/A</v>
          </cell>
          <cell r="S179" t="e">
            <v>#N/A</v>
          </cell>
          <cell r="T179" t="e">
            <v>#N/A</v>
          </cell>
          <cell r="U179" t="e">
            <v>#N/A</v>
          </cell>
        </row>
        <row r="180">
          <cell r="R180" t="e">
            <v>#N/A</v>
          </cell>
          <cell r="S180" t="e">
            <v>#N/A</v>
          </cell>
          <cell r="T180" t="e">
            <v>#N/A</v>
          </cell>
          <cell r="U180" t="e">
            <v>#N/A</v>
          </cell>
        </row>
        <row r="181">
          <cell r="R181" t="e">
            <v>#N/A</v>
          </cell>
          <cell r="S181" t="e">
            <v>#N/A</v>
          </cell>
          <cell r="T181" t="e">
            <v>#N/A</v>
          </cell>
          <cell r="U181" t="e">
            <v>#N/A</v>
          </cell>
        </row>
        <row r="182">
          <cell r="R182" t="e">
            <v>#N/A</v>
          </cell>
          <cell r="S182" t="e">
            <v>#N/A</v>
          </cell>
          <cell r="T182" t="e">
            <v>#N/A</v>
          </cell>
          <cell r="U182" t="e">
            <v>#N/A</v>
          </cell>
        </row>
        <row r="183">
          <cell r="R183" t="e">
            <v>#N/A</v>
          </cell>
          <cell r="S183" t="e">
            <v>#N/A</v>
          </cell>
          <cell r="T183" t="e">
            <v>#N/A</v>
          </cell>
          <cell r="U183" t="e">
            <v>#N/A</v>
          </cell>
        </row>
        <row r="184">
          <cell r="R184" t="e">
            <v>#N/A</v>
          </cell>
          <cell r="S184" t="e">
            <v>#N/A</v>
          </cell>
          <cell r="T184" t="e">
            <v>#N/A</v>
          </cell>
          <cell r="U184" t="e">
            <v>#N/A</v>
          </cell>
        </row>
        <row r="185">
          <cell r="R185" t="e">
            <v>#N/A</v>
          </cell>
          <cell r="S185" t="e">
            <v>#N/A</v>
          </cell>
          <cell r="T185" t="e">
            <v>#N/A</v>
          </cell>
          <cell r="U185" t="e">
            <v>#N/A</v>
          </cell>
        </row>
        <row r="186">
          <cell r="R186" t="e">
            <v>#N/A</v>
          </cell>
          <cell r="S186" t="e">
            <v>#N/A</v>
          </cell>
          <cell r="T186" t="e">
            <v>#N/A</v>
          </cell>
          <cell r="U186" t="e">
            <v>#N/A</v>
          </cell>
        </row>
        <row r="187">
          <cell r="R187" t="e">
            <v>#N/A</v>
          </cell>
          <cell r="S187" t="e">
            <v>#N/A</v>
          </cell>
          <cell r="T187" t="e">
            <v>#N/A</v>
          </cell>
          <cell r="U187" t="e">
            <v>#N/A</v>
          </cell>
        </row>
        <row r="188"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</row>
        <row r="189">
          <cell r="R189" t="e">
            <v>#N/A</v>
          </cell>
          <cell r="S189" t="e">
            <v>#N/A</v>
          </cell>
          <cell r="T189" t="e">
            <v>#N/A</v>
          </cell>
          <cell r="U189" t="e">
            <v>#N/A</v>
          </cell>
        </row>
        <row r="190">
          <cell r="R190" t="e">
            <v>#N/A</v>
          </cell>
          <cell r="S190" t="e">
            <v>#N/A</v>
          </cell>
          <cell r="T190" t="e">
            <v>#N/A</v>
          </cell>
          <cell r="U190" t="e">
            <v>#N/A</v>
          </cell>
        </row>
        <row r="191">
          <cell r="R191" t="e">
            <v>#N/A</v>
          </cell>
          <cell r="S191" t="e">
            <v>#N/A</v>
          </cell>
          <cell r="T191" t="e">
            <v>#N/A</v>
          </cell>
          <cell r="U191" t="e">
            <v>#N/A</v>
          </cell>
        </row>
        <row r="192">
          <cell r="R192" t="e">
            <v>#N/A</v>
          </cell>
          <cell r="S192" t="e">
            <v>#N/A</v>
          </cell>
          <cell r="T192" t="e">
            <v>#N/A</v>
          </cell>
          <cell r="U192" t="e">
            <v>#N/A</v>
          </cell>
        </row>
        <row r="193">
          <cell r="R193" t="e">
            <v>#N/A</v>
          </cell>
          <cell r="S193" t="e">
            <v>#N/A</v>
          </cell>
          <cell r="T193" t="e">
            <v>#N/A</v>
          </cell>
          <cell r="U193" t="e">
            <v>#N/A</v>
          </cell>
        </row>
        <row r="194">
          <cell r="R194" t="e">
            <v>#N/A</v>
          </cell>
          <cell r="S194" t="e">
            <v>#N/A</v>
          </cell>
          <cell r="T194" t="e">
            <v>#N/A</v>
          </cell>
          <cell r="U194" t="e">
            <v>#N/A</v>
          </cell>
        </row>
        <row r="195">
          <cell r="R195" t="e">
            <v>#N/A</v>
          </cell>
          <cell r="S195" t="e">
            <v>#N/A</v>
          </cell>
          <cell r="T195" t="e">
            <v>#N/A</v>
          </cell>
          <cell r="U195" t="e">
            <v>#N/A</v>
          </cell>
        </row>
        <row r="196">
          <cell r="R196" t="e">
            <v>#N/A</v>
          </cell>
          <cell r="S196" t="e">
            <v>#N/A</v>
          </cell>
          <cell r="T196" t="e">
            <v>#N/A</v>
          </cell>
          <cell r="U196" t="e">
            <v>#N/A</v>
          </cell>
        </row>
        <row r="197">
          <cell r="R197" t="e">
            <v>#N/A</v>
          </cell>
          <cell r="S197" t="e">
            <v>#N/A</v>
          </cell>
          <cell r="T197" t="e">
            <v>#N/A</v>
          </cell>
          <cell r="U197" t="e">
            <v>#N/A</v>
          </cell>
        </row>
        <row r="198"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</row>
        <row r="199"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</row>
        <row r="200">
          <cell r="R200" t="e">
            <v>#N/A</v>
          </cell>
          <cell r="S200" t="e">
            <v>#N/A</v>
          </cell>
          <cell r="T200" t="e">
            <v>#N/A</v>
          </cell>
          <cell r="U200" t="e">
            <v>#N/A</v>
          </cell>
        </row>
        <row r="201">
          <cell r="R201" t="e">
            <v>#N/A</v>
          </cell>
          <cell r="S201" t="e">
            <v>#N/A</v>
          </cell>
          <cell r="T201" t="e">
            <v>#N/A</v>
          </cell>
          <cell r="U201" t="e">
            <v>#N/A</v>
          </cell>
        </row>
        <row r="202">
          <cell r="R202" t="e">
            <v>#N/A</v>
          </cell>
          <cell r="S202" t="e">
            <v>#N/A</v>
          </cell>
          <cell r="T202" t="e">
            <v>#N/A</v>
          </cell>
          <cell r="U202" t="e">
            <v>#N/A</v>
          </cell>
        </row>
        <row r="203">
          <cell r="R203" t="e">
            <v>#N/A</v>
          </cell>
          <cell r="S203" t="e">
            <v>#N/A</v>
          </cell>
          <cell r="T203" t="e">
            <v>#N/A</v>
          </cell>
          <cell r="U203" t="e">
            <v>#N/A</v>
          </cell>
        </row>
        <row r="204">
          <cell r="R204" t="e">
            <v>#N/A</v>
          </cell>
          <cell r="S204" t="e">
            <v>#N/A</v>
          </cell>
          <cell r="T204" t="e">
            <v>#N/A</v>
          </cell>
          <cell r="U204" t="e">
            <v>#N/A</v>
          </cell>
        </row>
        <row r="205">
          <cell r="R205" t="e">
            <v>#N/A</v>
          </cell>
          <cell r="S205" t="e">
            <v>#N/A</v>
          </cell>
          <cell r="T205" t="e">
            <v>#N/A</v>
          </cell>
          <cell r="U205" t="e">
            <v>#N/A</v>
          </cell>
        </row>
        <row r="206">
          <cell r="R206" t="e">
            <v>#N/A</v>
          </cell>
          <cell r="S206" t="e">
            <v>#N/A</v>
          </cell>
          <cell r="T206" t="e">
            <v>#N/A</v>
          </cell>
          <cell r="U206" t="e">
            <v>#N/A</v>
          </cell>
        </row>
        <row r="207">
          <cell r="R207" t="e">
            <v>#N/A</v>
          </cell>
          <cell r="S207" t="e">
            <v>#N/A</v>
          </cell>
          <cell r="T207" t="e">
            <v>#N/A</v>
          </cell>
          <cell r="U207" t="e">
            <v>#N/A</v>
          </cell>
        </row>
        <row r="208">
          <cell r="R208" t="e">
            <v>#N/A</v>
          </cell>
          <cell r="S208" t="e">
            <v>#N/A</v>
          </cell>
          <cell r="T208" t="e">
            <v>#N/A</v>
          </cell>
          <cell r="U208" t="e">
            <v>#N/A</v>
          </cell>
        </row>
        <row r="209">
          <cell r="R209" t="e">
            <v>#N/A</v>
          </cell>
          <cell r="S209" t="e">
            <v>#N/A</v>
          </cell>
          <cell r="T209" t="e">
            <v>#N/A</v>
          </cell>
          <cell r="U209" t="e">
            <v>#N/A</v>
          </cell>
        </row>
        <row r="210">
          <cell r="R210" t="e">
            <v>#N/A</v>
          </cell>
          <cell r="S210" t="e">
            <v>#N/A</v>
          </cell>
          <cell r="T210" t="e">
            <v>#N/A</v>
          </cell>
          <cell r="U210" t="e">
            <v>#N/A</v>
          </cell>
        </row>
        <row r="211">
          <cell r="R211" t="e">
            <v>#N/A</v>
          </cell>
          <cell r="S211" t="e">
            <v>#N/A</v>
          </cell>
          <cell r="T211" t="e">
            <v>#N/A</v>
          </cell>
          <cell r="U211" t="e">
            <v>#N/A</v>
          </cell>
        </row>
        <row r="212">
          <cell r="R212" t="e">
            <v>#N/A</v>
          </cell>
          <cell r="S212" t="e">
            <v>#N/A</v>
          </cell>
          <cell r="T212" t="e">
            <v>#N/A</v>
          </cell>
          <cell r="U212" t="e">
            <v>#N/A</v>
          </cell>
        </row>
        <row r="213">
          <cell r="R213" t="e">
            <v>#N/A</v>
          </cell>
          <cell r="S213" t="e">
            <v>#N/A</v>
          </cell>
          <cell r="T213" t="e">
            <v>#N/A</v>
          </cell>
          <cell r="U213" t="e">
            <v>#N/A</v>
          </cell>
        </row>
        <row r="214">
          <cell r="R214" t="e">
            <v>#N/A</v>
          </cell>
          <cell r="S214" t="e">
            <v>#N/A</v>
          </cell>
          <cell r="T214" t="e">
            <v>#N/A</v>
          </cell>
          <cell r="U214" t="e">
            <v>#N/A</v>
          </cell>
        </row>
        <row r="215">
          <cell r="R215" t="e">
            <v>#N/A</v>
          </cell>
          <cell r="S215" t="e">
            <v>#N/A</v>
          </cell>
          <cell r="T215" t="e">
            <v>#N/A</v>
          </cell>
          <cell r="U215" t="e">
            <v>#N/A</v>
          </cell>
        </row>
        <row r="216">
          <cell r="R216" t="e">
            <v>#N/A</v>
          </cell>
          <cell r="S216" t="e">
            <v>#N/A</v>
          </cell>
          <cell r="T216" t="e">
            <v>#N/A</v>
          </cell>
          <cell r="U216" t="e">
            <v>#N/A</v>
          </cell>
        </row>
        <row r="217">
          <cell r="R217" t="e">
            <v>#N/A</v>
          </cell>
          <cell r="S217" t="e">
            <v>#N/A</v>
          </cell>
          <cell r="T217" t="e">
            <v>#N/A</v>
          </cell>
          <cell r="U217" t="e">
            <v>#N/A</v>
          </cell>
        </row>
        <row r="218">
          <cell r="R218" t="e">
            <v>#N/A</v>
          </cell>
          <cell r="S218" t="e">
            <v>#N/A</v>
          </cell>
          <cell r="T218" t="e">
            <v>#N/A</v>
          </cell>
          <cell r="U218" t="e">
            <v>#N/A</v>
          </cell>
        </row>
        <row r="219">
          <cell r="R219" t="e">
            <v>#N/A</v>
          </cell>
          <cell r="S219" t="e">
            <v>#N/A</v>
          </cell>
          <cell r="T219" t="e">
            <v>#N/A</v>
          </cell>
          <cell r="U219" t="e">
            <v>#N/A</v>
          </cell>
        </row>
        <row r="220">
          <cell r="R220" t="e">
            <v>#N/A</v>
          </cell>
          <cell r="S220" t="e">
            <v>#N/A</v>
          </cell>
          <cell r="T220" t="e">
            <v>#N/A</v>
          </cell>
          <cell r="U220" t="e">
            <v>#N/A</v>
          </cell>
        </row>
        <row r="221">
          <cell r="R221" t="e">
            <v>#N/A</v>
          </cell>
          <cell r="S221" t="e">
            <v>#N/A</v>
          </cell>
          <cell r="T221" t="e">
            <v>#N/A</v>
          </cell>
          <cell r="U221" t="e">
            <v>#N/A</v>
          </cell>
        </row>
        <row r="222">
          <cell r="R222" t="e">
            <v>#N/A</v>
          </cell>
          <cell r="S222" t="e">
            <v>#N/A</v>
          </cell>
          <cell r="T222" t="e">
            <v>#N/A</v>
          </cell>
          <cell r="U222" t="e">
            <v>#N/A</v>
          </cell>
        </row>
        <row r="223">
          <cell r="R223" t="e">
            <v>#N/A</v>
          </cell>
          <cell r="S223" t="e">
            <v>#N/A</v>
          </cell>
          <cell r="T223" t="e">
            <v>#N/A</v>
          </cell>
          <cell r="U223" t="e">
            <v>#N/A</v>
          </cell>
        </row>
        <row r="224">
          <cell r="R224" t="e">
            <v>#N/A</v>
          </cell>
          <cell r="S224" t="e">
            <v>#N/A</v>
          </cell>
          <cell r="T224" t="e">
            <v>#N/A</v>
          </cell>
          <cell r="U224" t="e">
            <v>#N/A</v>
          </cell>
        </row>
        <row r="225">
          <cell r="R225" t="e">
            <v>#N/A</v>
          </cell>
          <cell r="S225" t="e">
            <v>#N/A</v>
          </cell>
          <cell r="T225" t="e">
            <v>#N/A</v>
          </cell>
          <cell r="U225" t="e">
            <v>#N/A</v>
          </cell>
        </row>
        <row r="226">
          <cell r="R226" t="e">
            <v>#N/A</v>
          </cell>
          <cell r="S226" t="e">
            <v>#N/A</v>
          </cell>
          <cell r="T226" t="e">
            <v>#N/A</v>
          </cell>
          <cell r="U226" t="e">
            <v>#N/A</v>
          </cell>
        </row>
        <row r="227"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</row>
        <row r="228"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</row>
        <row r="229"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</row>
        <row r="230">
          <cell r="R230" t="e">
            <v>#N/A</v>
          </cell>
          <cell r="S230" t="e">
            <v>#N/A</v>
          </cell>
          <cell r="T230" t="e">
            <v>#N/A</v>
          </cell>
          <cell r="U230" t="e">
            <v>#N/A</v>
          </cell>
        </row>
        <row r="231">
          <cell r="R231" t="e">
            <v>#N/A</v>
          </cell>
          <cell r="S231" t="e">
            <v>#N/A</v>
          </cell>
          <cell r="T231" t="e">
            <v>#N/A</v>
          </cell>
          <cell r="U231" t="e">
            <v>#N/A</v>
          </cell>
        </row>
        <row r="232">
          <cell r="R232" t="e">
            <v>#N/A</v>
          </cell>
          <cell r="S232" t="e">
            <v>#N/A</v>
          </cell>
          <cell r="T232" t="e">
            <v>#N/A</v>
          </cell>
          <cell r="U232" t="e">
            <v>#N/A</v>
          </cell>
        </row>
        <row r="233">
          <cell r="R233" t="e">
            <v>#N/A</v>
          </cell>
          <cell r="S233" t="e">
            <v>#N/A</v>
          </cell>
          <cell r="T233" t="e">
            <v>#N/A</v>
          </cell>
          <cell r="U233" t="e">
            <v>#N/A</v>
          </cell>
        </row>
        <row r="234">
          <cell r="R234" t="e">
            <v>#N/A</v>
          </cell>
          <cell r="S234" t="e">
            <v>#N/A</v>
          </cell>
          <cell r="T234" t="e">
            <v>#N/A</v>
          </cell>
          <cell r="U234" t="e">
            <v>#N/A</v>
          </cell>
        </row>
        <row r="235">
          <cell r="R235" t="e">
            <v>#N/A</v>
          </cell>
          <cell r="S235" t="e">
            <v>#N/A</v>
          </cell>
          <cell r="T235" t="e">
            <v>#N/A</v>
          </cell>
          <cell r="U235" t="e">
            <v>#N/A</v>
          </cell>
        </row>
        <row r="236">
          <cell r="R236" t="e">
            <v>#N/A</v>
          </cell>
          <cell r="S236" t="e">
            <v>#N/A</v>
          </cell>
          <cell r="T236" t="e">
            <v>#N/A</v>
          </cell>
          <cell r="U236" t="e">
            <v>#N/A</v>
          </cell>
        </row>
        <row r="237">
          <cell r="R237" t="e">
            <v>#N/A</v>
          </cell>
          <cell r="S237" t="e">
            <v>#N/A</v>
          </cell>
          <cell r="T237" t="e">
            <v>#N/A</v>
          </cell>
          <cell r="U237" t="e">
            <v>#N/A</v>
          </cell>
        </row>
        <row r="238">
          <cell r="R238" t="e">
            <v>#N/A</v>
          </cell>
          <cell r="S238" t="e">
            <v>#N/A</v>
          </cell>
          <cell r="T238" t="e">
            <v>#N/A</v>
          </cell>
          <cell r="U238" t="e">
            <v>#N/A</v>
          </cell>
        </row>
        <row r="239">
          <cell r="R239" t="e">
            <v>#N/A</v>
          </cell>
          <cell r="S239" t="e">
            <v>#N/A</v>
          </cell>
          <cell r="T239" t="e">
            <v>#N/A</v>
          </cell>
          <cell r="U239" t="e">
            <v>#N/A</v>
          </cell>
        </row>
        <row r="240">
          <cell r="R240" t="e">
            <v>#N/A</v>
          </cell>
          <cell r="S240" t="e">
            <v>#N/A</v>
          </cell>
          <cell r="T240" t="e">
            <v>#N/A</v>
          </cell>
          <cell r="U240" t="e">
            <v>#N/A</v>
          </cell>
        </row>
        <row r="241">
          <cell r="R241" t="e">
            <v>#N/A</v>
          </cell>
          <cell r="S241" t="e">
            <v>#N/A</v>
          </cell>
          <cell r="T241" t="e">
            <v>#N/A</v>
          </cell>
          <cell r="U241" t="e">
            <v>#N/A</v>
          </cell>
        </row>
        <row r="242">
          <cell r="R242" t="e">
            <v>#N/A</v>
          </cell>
          <cell r="S242" t="e">
            <v>#N/A</v>
          </cell>
          <cell r="T242" t="e">
            <v>#N/A</v>
          </cell>
          <cell r="U242" t="e">
            <v>#N/A</v>
          </cell>
        </row>
        <row r="243"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</row>
        <row r="244">
          <cell r="R244" t="e">
            <v>#N/A</v>
          </cell>
          <cell r="S244" t="e">
            <v>#N/A</v>
          </cell>
          <cell r="T244" t="e">
            <v>#N/A</v>
          </cell>
          <cell r="U244" t="e">
            <v>#N/A</v>
          </cell>
        </row>
        <row r="245">
          <cell r="R245" t="e">
            <v>#N/A</v>
          </cell>
          <cell r="S245" t="e">
            <v>#N/A</v>
          </cell>
          <cell r="T245" t="e">
            <v>#N/A</v>
          </cell>
          <cell r="U245" t="e">
            <v>#N/A</v>
          </cell>
        </row>
        <row r="246"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</row>
        <row r="247">
          <cell r="R247" t="e">
            <v>#N/A</v>
          </cell>
          <cell r="S247" t="e">
            <v>#N/A</v>
          </cell>
          <cell r="T247" t="e">
            <v>#N/A</v>
          </cell>
          <cell r="U247" t="e">
            <v>#N/A</v>
          </cell>
        </row>
        <row r="248">
          <cell r="R248" t="e">
            <v>#N/A</v>
          </cell>
          <cell r="S248" t="e">
            <v>#N/A</v>
          </cell>
          <cell r="T248" t="e">
            <v>#N/A</v>
          </cell>
          <cell r="U248" t="e">
            <v>#N/A</v>
          </cell>
        </row>
        <row r="249"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</row>
        <row r="250"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</row>
        <row r="251"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</row>
        <row r="252"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</row>
        <row r="253">
          <cell r="R253" t="e">
            <v>#N/A</v>
          </cell>
          <cell r="S253" t="e">
            <v>#N/A</v>
          </cell>
          <cell r="T253" t="e">
            <v>#N/A</v>
          </cell>
          <cell r="U253" t="e">
            <v>#N/A</v>
          </cell>
        </row>
        <row r="254">
          <cell r="R254" t="e">
            <v>#N/A</v>
          </cell>
          <cell r="S254" t="e">
            <v>#N/A</v>
          </cell>
          <cell r="T254" t="e">
            <v>#N/A</v>
          </cell>
          <cell r="U254" t="e">
            <v>#N/A</v>
          </cell>
        </row>
        <row r="255">
          <cell r="R255" t="e">
            <v>#N/A</v>
          </cell>
          <cell r="S255" t="e">
            <v>#N/A</v>
          </cell>
          <cell r="T255" t="e">
            <v>#N/A</v>
          </cell>
          <cell r="U255" t="e">
            <v>#N/A</v>
          </cell>
        </row>
        <row r="256">
          <cell r="R256" t="e">
            <v>#N/A</v>
          </cell>
          <cell r="S256" t="e">
            <v>#N/A</v>
          </cell>
          <cell r="T256" t="e">
            <v>#N/A</v>
          </cell>
          <cell r="U256" t="e">
            <v>#N/A</v>
          </cell>
        </row>
        <row r="257">
          <cell r="R257" t="e">
            <v>#N/A</v>
          </cell>
          <cell r="S257" t="e">
            <v>#N/A</v>
          </cell>
          <cell r="T257" t="e">
            <v>#N/A</v>
          </cell>
          <cell r="U257" t="e">
            <v>#N/A</v>
          </cell>
        </row>
        <row r="258"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</row>
        <row r="259">
          <cell r="R259" t="e">
            <v>#N/A</v>
          </cell>
          <cell r="S259" t="e">
            <v>#N/A</v>
          </cell>
          <cell r="T259" t="e">
            <v>#N/A</v>
          </cell>
          <cell r="U259" t="e">
            <v>#N/A</v>
          </cell>
        </row>
        <row r="260">
          <cell r="R260" t="e">
            <v>#N/A</v>
          </cell>
          <cell r="S260" t="e">
            <v>#N/A</v>
          </cell>
          <cell r="T260" t="e">
            <v>#N/A</v>
          </cell>
          <cell r="U260" t="e">
            <v>#N/A</v>
          </cell>
        </row>
        <row r="261">
          <cell r="R261" t="e">
            <v>#N/A</v>
          </cell>
          <cell r="S261" t="e">
            <v>#N/A</v>
          </cell>
          <cell r="T261" t="e">
            <v>#N/A</v>
          </cell>
          <cell r="U261" t="e">
            <v>#N/A</v>
          </cell>
        </row>
        <row r="262">
          <cell r="R262" t="e">
            <v>#N/A</v>
          </cell>
          <cell r="S262" t="e">
            <v>#N/A</v>
          </cell>
          <cell r="T262" t="e">
            <v>#N/A</v>
          </cell>
          <cell r="U262" t="e">
            <v>#N/A</v>
          </cell>
        </row>
        <row r="263">
          <cell r="R263" t="e">
            <v>#N/A</v>
          </cell>
          <cell r="S263" t="e">
            <v>#N/A</v>
          </cell>
          <cell r="T263" t="e">
            <v>#N/A</v>
          </cell>
          <cell r="U263" t="e">
            <v>#N/A</v>
          </cell>
        </row>
        <row r="264">
          <cell r="R264" t="e">
            <v>#N/A</v>
          </cell>
          <cell r="S264" t="e">
            <v>#N/A</v>
          </cell>
          <cell r="T264" t="e">
            <v>#N/A</v>
          </cell>
          <cell r="U264" t="e">
            <v>#N/A</v>
          </cell>
        </row>
        <row r="265">
          <cell r="R265" t="e">
            <v>#N/A</v>
          </cell>
          <cell r="S265" t="e">
            <v>#N/A</v>
          </cell>
          <cell r="T265" t="e">
            <v>#N/A</v>
          </cell>
          <cell r="U265" t="e">
            <v>#N/A</v>
          </cell>
        </row>
        <row r="266">
          <cell r="R266" t="e">
            <v>#N/A</v>
          </cell>
          <cell r="S266" t="e">
            <v>#N/A</v>
          </cell>
          <cell r="T266" t="e">
            <v>#N/A</v>
          </cell>
          <cell r="U266" t="e">
            <v>#N/A</v>
          </cell>
        </row>
        <row r="267">
          <cell r="R267" t="e">
            <v>#N/A</v>
          </cell>
          <cell r="S267" t="e">
            <v>#N/A</v>
          </cell>
          <cell r="T267" t="e">
            <v>#N/A</v>
          </cell>
          <cell r="U267" t="e">
            <v>#N/A</v>
          </cell>
        </row>
        <row r="268"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</row>
        <row r="269"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</row>
        <row r="270">
          <cell r="R270" t="e">
            <v>#N/A</v>
          </cell>
          <cell r="S270" t="e">
            <v>#N/A</v>
          </cell>
          <cell r="T270" t="e">
            <v>#N/A</v>
          </cell>
          <cell r="U270" t="e">
            <v>#N/A</v>
          </cell>
        </row>
        <row r="271">
          <cell r="R271" t="e">
            <v>#N/A</v>
          </cell>
          <cell r="S271" t="e">
            <v>#N/A</v>
          </cell>
          <cell r="T271" t="e">
            <v>#N/A</v>
          </cell>
          <cell r="U271" t="e">
            <v>#N/A</v>
          </cell>
        </row>
        <row r="272">
          <cell r="R272" t="e">
            <v>#N/A</v>
          </cell>
          <cell r="S272" t="e">
            <v>#N/A</v>
          </cell>
          <cell r="T272" t="e">
            <v>#N/A</v>
          </cell>
          <cell r="U272" t="e">
            <v>#N/A</v>
          </cell>
        </row>
        <row r="273">
          <cell r="R273" t="e">
            <v>#N/A</v>
          </cell>
          <cell r="S273" t="e">
            <v>#N/A</v>
          </cell>
          <cell r="T273" t="e">
            <v>#N/A</v>
          </cell>
          <cell r="U273" t="e">
            <v>#N/A</v>
          </cell>
        </row>
        <row r="274">
          <cell r="R274" t="e">
            <v>#N/A</v>
          </cell>
          <cell r="S274" t="e">
            <v>#N/A</v>
          </cell>
          <cell r="T274" t="e">
            <v>#N/A</v>
          </cell>
          <cell r="U274" t="e">
            <v>#N/A</v>
          </cell>
        </row>
        <row r="275">
          <cell r="R275" t="e">
            <v>#N/A</v>
          </cell>
          <cell r="S275" t="e">
            <v>#N/A</v>
          </cell>
          <cell r="T275" t="e">
            <v>#N/A</v>
          </cell>
          <cell r="U275" t="e">
            <v>#N/A</v>
          </cell>
        </row>
        <row r="276">
          <cell r="R276" t="e">
            <v>#N/A</v>
          </cell>
          <cell r="S276" t="e">
            <v>#N/A</v>
          </cell>
          <cell r="T276" t="e">
            <v>#N/A</v>
          </cell>
          <cell r="U276" t="e">
            <v>#N/A</v>
          </cell>
        </row>
        <row r="277">
          <cell r="R277" t="e">
            <v>#N/A</v>
          </cell>
          <cell r="S277" t="e">
            <v>#N/A</v>
          </cell>
          <cell r="T277" t="e">
            <v>#N/A</v>
          </cell>
          <cell r="U277" t="e">
            <v>#N/A</v>
          </cell>
        </row>
        <row r="278">
          <cell r="R278" t="e">
            <v>#N/A</v>
          </cell>
          <cell r="S278" t="e">
            <v>#N/A</v>
          </cell>
          <cell r="T278" t="e">
            <v>#N/A</v>
          </cell>
          <cell r="U278" t="e">
            <v>#N/A</v>
          </cell>
        </row>
        <row r="279">
          <cell r="R279" t="e">
            <v>#N/A</v>
          </cell>
          <cell r="S279" t="e">
            <v>#N/A</v>
          </cell>
          <cell r="T279" t="e">
            <v>#N/A</v>
          </cell>
          <cell r="U279" t="e">
            <v>#N/A</v>
          </cell>
        </row>
        <row r="280">
          <cell r="R280" t="e">
            <v>#N/A</v>
          </cell>
          <cell r="S280" t="e">
            <v>#N/A</v>
          </cell>
          <cell r="T280" t="e">
            <v>#N/A</v>
          </cell>
          <cell r="U280" t="e">
            <v>#N/A</v>
          </cell>
        </row>
        <row r="281">
          <cell r="R281" t="e">
            <v>#N/A</v>
          </cell>
          <cell r="S281" t="e">
            <v>#N/A</v>
          </cell>
          <cell r="T281" t="e">
            <v>#N/A</v>
          </cell>
          <cell r="U281" t="e">
            <v>#N/A</v>
          </cell>
        </row>
        <row r="282">
          <cell r="R282" t="e">
            <v>#N/A</v>
          </cell>
          <cell r="S282" t="e">
            <v>#N/A</v>
          </cell>
          <cell r="T282" t="e">
            <v>#N/A</v>
          </cell>
          <cell r="U282" t="e">
            <v>#N/A</v>
          </cell>
        </row>
        <row r="283">
          <cell r="R283" t="e">
            <v>#N/A</v>
          </cell>
          <cell r="S283" t="e">
            <v>#N/A</v>
          </cell>
          <cell r="T283" t="e">
            <v>#N/A</v>
          </cell>
          <cell r="U283" t="e">
            <v>#N/A</v>
          </cell>
        </row>
        <row r="284">
          <cell r="R284" t="e">
            <v>#N/A</v>
          </cell>
          <cell r="S284" t="e">
            <v>#N/A</v>
          </cell>
          <cell r="T284" t="e">
            <v>#N/A</v>
          </cell>
          <cell r="U284" t="e">
            <v>#N/A</v>
          </cell>
        </row>
        <row r="285">
          <cell r="R285" t="e">
            <v>#N/A</v>
          </cell>
          <cell r="S285" t="e">
            <v>#N/A</v>
          </cell>
          <cell r="T285" t="e">
            <v>#N/A</v>
          </cell>
          <cell r="U285" t="e">
            <v>#N/A</v>
          </cell>
        </row>
        <row r="286"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</row>
        <row r="287">
          <cell r="R287" t="e">
            <v>#N/A</v>
          </cell>
          <cell r="S287" t="e">
            <v>#N/A</v>
          </cell>
          <cell r="T287" t="e">
            <v>#N/A</v>
          </cell>
          <cell r="U287" t="e">
            <v>#N/A</v>
          </cell>
        </row>
        <row r="288"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</row>
        <row r="289">
          <cell r="R289" t="e">
            <v>#N/A</v>
          </cell>
          <cell r="S289" t="e">
            <v>#N/A</v>
          </cell>
          <cell r="T289" t="e">
            <v>#N/A</v>
          </cell>
          <cell r="U289" t="e">
            <v>#N/A</v>
          </cell>
        </row>
        <row r="290">
          <cell r="R290" t="e">
            <v>#N/A</v>
          </cell>
          <cell r="S290" t="e">
            <v>#N/A</v>
          </cell>
          <cell r="T290" t="e">
            <v>#N/A</v>
          </cell>
          <cell r="U290" t="e">
            <v>#N/A</v>
          </cell>
        </row>
        <row r="291">
          <cell r="R291" t="e">
            <v>#N/A</v>
          </cell>
          <cell r="S291" t="e">
            <v>#N/A</v>
          </cell>
          <cell r="T291" t="e">
            <v>#N/A</v>
          </cell>
          <cell r="U291" t="e">
            <v>#N/A</v>
          </cell>
        </row>
        <row r="292">
          <cell r="R292" t="e">
            <v>#N/A</v>
          </cell>
          <cell r="S292" t="e">
            <v>#N/A</v>
          </cell>
          <cell r="T292" t="e">
            <v>#N/A</v>
          </cell>
          <cell r="U292" t="e">
            <v>#N/A</v>
          </cell>
        </row>
        <row r="293">
          <cell r="R293" t="e">
            <v>#N/A</v>
          </cell>
          <cell r="S293" t="e">
            <v>#N/A</v>
          </cell>
          <cell r="T293" t="e">
            <v>#N/A</v>
          </cell>
          <cell r="U293" t="e">
            <v>#N/A</v>
          </cell>
        </row>
        <row r="294">
          <cell r="R294" t="e">
            <v>#N/A</v>
          </cell>
          <cell r="S294" t="e">
            <v>#N/A</v>
          </cell>
          <cell r="T294" t="e">
            <v>#N/A</v>
          </cell>
          <cell r="U294" t="e">
            <v>#N/A</v>
          </cell>
        </row>
        <row r="295">
          <cell r="R295" t="e">
            <v>#N/A</v>
          </cell>
          <cell r="S295" t="e">
            <v>#N/A</v>
          </cell>
          <cell r="T295" t="e">
            <v>#N/A</v>
          </cell>
          <cell r="U295" t="e">
            <v>#N/A</v>
          </cell>
        </row>
        <row r="296">
          <cell r="R296" t="e">
            <v>#N/A</v>
          </cell>
          <cell r="S296" t="e">
            <v>#N/A</v>
          </cell>
          <cell r="T296" t="e">
            <v>#N/A</v>
          </cell>
          <cell r="U296" t="e">
            <v>#N/A</v>
          </cell>
        </row>
        <row r="297">
          <cell r="R297" t="e">
            <v>#N/A</v>
          </cell>
          <cell r="S297" t="e">
            <v>#N/A</v>
          </cell>
          <cell r="T297" t="e">
            <v>#N/A</v>
          </cell>
          <cell r="U297" t="e">
            <v>#N/A</v>
          </cell>
        </row>
        <row r="298"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</row>
        <row r="299"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</row>
        <row r="300">
          <cell r="R300" t="e">
            <v>#N/A</v>
          </cell>
          <cell r="S300" t="e">
            <v>#N/A</v>
          </cell>
          <cell r="T300" t="e">
            <v>#N/A</v>
          </cell>
          <cell r="U300" t="e">
            <v>#N/A</v>
          </cell>
        </row>
        <row r="301">
          <cell r="R301" t="e">
            <v>#N/A</v>
          </cell>
          <cell r="S301" t="e">
            <v>#N/A</v>
          </cell>
          <cell r="T301" t="e">
            <v>#N/A</v>
          </cell>
          <cell r="U301" t="e">
            <v>#N/A</v>
          </cell>
        </row>
        <row r="302">
          <cell r="R302" t="e">
            <v>#N/A</v>
          </cell>
          <cell r="S302" t="e">
            <v>#N/A</v>
          </cell>
          <cell r="T302" t="e">
            <v>#N/A</v>
          </cell>
          <cell r="U302" t="e">
            <v>#N/A</v>
          </cell>
        </row>
        <row r="303">
          <cell r="R303" t="e">
            <v>#N/A</v>
          </cell>
          <cell r="S303" t="e">
            <v>#N/A</v>
          </cell>
          <cell r="T303" t="e">
            <v>#N/A</v>
          </cell>
          <cell r="U303" t="e">
            <v>#N/A</v>
          </cell>
        </row>
        <row r="304">
          <cell r="R304" t="e">
            <v>#N/A</v>
          </cell>
          <cell r="S304" t="e">
            <v>#N/A</v>
          </cell>
          <cell r="T304" t="e">
            <v>#N/A</v>
          </cell>
          <cell r="U304" t="e">
            <v>#N/A</v>
          </cell>
        </row>
        <row r="305">
          <cell r="R305" t="e">
            <v>#N/A</v>
          </cell>
          <cell r="S305" t="e">
            <v>#N/A</v>
          </cell>
          <cell r="T305" t="e">
            <v>#N/A</v>
          </cell>
          <cell r="U305" t="e">
            <v>#N/A</v>
          </cell>
        </row>
        <row r="306">
          <cell r="R306" t="e">
            <v>#N/A</v>
          </cell>
          <cell r="S306" t="e">
            <v>#N/A</v>
          </cell>
          <cell r="T306" t="e">
            <v>#N/A</v>
          </cell>
          <cell r="U306" t="e">
            <v>#N/A</v>
          </cell>
        </row>
        <row r="307">
          <cell r="R307" t="e">
            <v>#N/A</v>
          </cell>
          <cell r="S307" t="e">
            <v>#N/A</v>
          </cell>
          <cell r="T307" t="e">
            <v>#N/A</v>
          </cell>
          <cell r="U307" t="e">
            <v>#N/A</v>
          </cell>
        </row>
        <row r="308">
          <cell r="R308" t="e">
            <v>#N/A</v>
          </cell>
          <cell r="S308" t="e">
            <v>#N/A</v>
          </cell>
          <cell r="T308" t="e">
            <v>#N/A</v>
          </cell>
          <cell r="U308" t="e">
            <v>#N/A</v>
          </cell>
        </row>
        <row r="309">
          <cell r="R309" t="e">
            <v>#N/A</v>
          </cell>
          <cell r="S309" t="e">
            <v>#N/A</v>
          </cell>
          <cell r="T309" t="e">
            <v>#N/A</v>
          </cell>
          <cell r="U309" t="e">
            <v>#N/A</v>
          </cell>
        </row>
        <row r="310">
          <cell r="R310" t="e">
            <v>#N/A</v>
          </cell>
          <cell r="S310" t="e">
            <v>#N/A</v>
          </cell>
          <cell r="T310" t="e">
            <v>#N/A</v>
          </cell>
          <cell r="U310" t="e">
            <v>#N/A</v>
          </cell>
        </row>
        <row r="311">
          <cell r="R311" t="e">
            <v>#N/A</v>
          </cell>
          <cell r="S311" t="e">
            <v>#N/A</v>
          </cell>
          <cell r="T311" t="e">
            <v>#N/A</v>
          </cell>
          <cell r="U311" t="e">
            <v>#N/A</v>
          </cell>
        </row>
        <row r="312">
          <cell r="R312" t="e">
            <v>#N/A</v>
          </cell>
          <cell r="S312" t="e">
            <v>#N/A</v>
          </cell>
          <cell r="T312" t="e">
            <v>#N/A</v>
          </cell>
          <cell r="U312" t="e">
            <v>#N/A</v>
          </cell>
        </row>
        <row r="313">
          <cell r="R313" t="e">
            <v>#N/A</v>
          </cell>
          <cell r="S313" t="e">
            <v>#N/A</v>
          </cell>
          <cell r="T313" t="e">
            <v>#N/A</v>
          </cell>
          <cell r="U313" t="e">
            <v>#N/A</v>
          </cell>
        </row>
        <row r="314">
          <cell r="R314" t="e">
            <v>#N/A</v>
          </cell>
          <cell r="S314" t="e">
            <v>#N/A</v>
          </cell>
          <cell r="T314" t="e">
            <v>#N/A</v>
          </cell>
          <cell r="U314" t="e">
            <v>#N/A</v>
          </cell>
        </row>
        <row r="315">
          <cell r="R315" t="e">
            <v>#N/A</v>
          </cell>
          <cell r="S315" t="e">
            <v>#N/A</v>
          </cell>
          <cell r="T315" t="e">
            <v>#N/A</v>
          </cell>
          <cell r="U315" t="e">
            <v>#N/A</v>
          </cell>
        </row>
        <row r="316">
          <cell r="R316" t="e">
            <v>#N/A</v>
          </cell>
          <cell r="S316" t="e">
            <v>#N/A</v>
          </cell>
          <cell r="T316" t="e">
            <v>#N/A</v>
          </cell>
          <cell r="U316" t="e">
            <v>#N/A</v>
          </cell>
        </row>
        <row r="317">
          <cell r="R317" t="e">
            <v>#N/A</v>
          </cell>
          <cell r="S317" t="e">
            <v>#N/A</v>
          </cell>
          <cell r="T317" t="e">
            <v>#N/A</v>
          </cell>
          <cell r="U317" t="e">
            <v>#N/A</v>
          </cell>
        </row>
        <row r="318">
          <cell r="R318" t="e">
            <v>#N/A</v>
          </cell>
          <cell r="S318" t="e">
            <v>#N/A</v>
          </cell>
          <cell r="T318" t="e">
            <v>#N/A</v>
          </cell>
          <cell r="U318" t="e">
            <v>#N/A</v>
          </cell>
        </row>
        <row r="319">
          <cell r="R319" t="e">
            <v>#N/A</v>
          </cell>
          <cell r="S319" t="e">
            <v>#N/A</v>
          </cell>
          <cell r="T319" t="e">
            <v>#N/A</v>
          </cell>
          <cell r="U319" t="e">
            <v>#N/A</v>
          </cell>
        </row>
        <row r="320">
          <cell r="R320" t="e">
            <v>#N/A</v>
          </cell>
          <cell r="S320" t="e">
            <v>#N/A</v>
          </cell>
          <cell r="T320" t="e">
            <v>#N/A</v>
          </cell>
          <cell r="U320" t="e">
            <v>#N/A</v>
          </cell>
        </row>
        <row r="321"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</row>
        <row r="322">
          <cell r="R322" t="e">
            <v>#N/A</v>
          </cell>
          <cell r="S322" t="e">
            <v>#N/A</v>
          </cell>
          <cell r="T322" t="e">
            <v>#N/A</v>
          </cell>
          <cell r="U322" t="e">
            <v>#N/A</v>
          </cell>
        </row>
        <row r="323"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</row>
        <row r="324"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</row>
        <row r="325"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</row>
        <row r="326"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</row>
        <row r="327">
          <cell r="R327" t="e">
            <v>#N/A</v>
          </cell>
          <cell r="S327" t="e">
            <v>#N/A</v>
          </cell>
          <cell r="T327" t="e">
            <v>#N/A</v>
          </cell>
          <cell r="U327" t="e">
            <v>#N/A</v>
          </cell>
        </row>
        <row r="328">
          <cell r="R328" t="e">
            <v>#N/A</v>
          </cell>
          <cell r="S328" t="e">
            <v>#N/A</v>
          </cell>
          <cell r="T328" t="e">
            <v>#N/A</v>
          </cell>
          <cell r="U328" t="e">
            <v>#N/A</v>
          </cell>
        </row>
        <row r="329">
          <cell r="R329" t="e">
            <v>#N/A</v>
          </cell>
          <cell r="S329" t="e">
            <v>#N/A</v>
          </cell>
          <cell r="T329" t="e">
            <v>#N/A</v>
          </cell>
          <cell r="U329" t="e">
            <v>#N/A</v>
          </cell>
        </row>
        <row r="330">
          <cell r="R330" t="e">
            <v>#N/A</v>
          </cell>
          <cell r="S330" t="e">
            <v>#N/A</v>
          </cell>
          <cell r="T330" t="e">
            <v>#N/A</v>
          </cell>
          <cell r="U330" t="e">
            <v>#N/A</v>
          </cell>
        </row>
        <row r="331">
          <cell r="R331" t="e">
            <v>#N/A</v>
          </cell>
          <cell r="S331" t="e">
            <v>#N/A</v>
          </cell>
          <cell r="T331" t="e">
            <v>#N/A</v>
          </cell>
          <cell r="U331" t="e">
            <v>#N/A</v>
          </cell>
        </row>
        <row r="332">
          <cell r="R332" t="e">
            <v>#N/A</v>
          </cell>
          <cell r="S332" t="e">
            <v>#N/A</v>
          </cell>
          <cell r="T332" t="e">
            <v>#N/A</v>
          </cell>
          <cell r="U332" t="e">
            <v>#N/A</v>
          </cell>
        </row>
        <row r="333">
          <cell r="R333" t="e">
            <v>#N/A</v>
          </cell>
          <cell r="S333" t="e">
            <v>#N/A</v>
          </cell>
          <cell r="T333" t="e">
            <v>#N/A</v>
          </cell>
          <cell r="U333" t="e">
            <v>#N/A</v>
          </cell>
        </row>
        <row r="334"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</row>
        <row r="335">
          <cell r="R335" t="e">
            <v>#N/A</v>
          </cell>
          <cell r="S335" t="e">
            <v>#N/A</v>
          </cell>
          <cell r="T335" t="e">
            <v>#N/A</v>
          </cell>
          <cell r="U335" t="e">
            <v>#N/A</v>
          </cell>
        </row>
        <row r="336">
          <cell r="R336" t="e">
            <v>#N/A</v>
          </cell>
          <cell r="S336" t="e">
            <v>#N/A</v>
          </cell>
          <cell r="T336" t="e">
            <v>#N/A</v>
          </cell>
          <cell r="U336" t="e">
            <v>#N/A</v>
          </cell>
        </row>
        <row r="337">
          <cell r="R337" t="e">
            <v>#N/A</v>
          </cell>
          <cell r="S337" t="e">
            <v>#N/A</v>
          </cell>
          <cell r="T337" t="e">
            <v>#N/A</v>
          </cell>
          <cell r="U337" t="e">
            <v>#N/A</v>
          </cell>
        </row>
        <row r="338">
          <cell r="R338" t="e">
            <v>#N/A</v>
          </cell>
          <cell r="S338" t="e">
            <v>#N/A</v>
          </cell>
          <cell r="T338" t="e">
            <v>#N/A</v>
          </cell>
          <cell r="U338" t="e">
            <v>#N/A</v>
          </cell>
        </row>
        <row r="339"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</row>
        <row r="340">
          <cell r="R340" t="e">
            <v>#N/A</v>
          </cell>
          <cell r="S340" t="e">
            <v>#N/A</v>
          </cell>
          <cell r="T340" t="e">
            <v>#N/A</v>
          </cell>
          <cell r="U340" t="e">
            <v>#N/A</v>
          </cell>
        </row>
        <row r="341">
          <cell r="R341" t="e">
            <v>#N/A</v>
          </cell>
          <cell r="S341" t="e">
            <v>#N/A</v>
          </cell>
          <cell r="T341" t="e">
            <v>#N/A</v>
          </cell>
          <cell r="U341" t="e">
            <v>#N/A</v>
          </cell>
        </row>
        <row r="342">
          <cell r="R342" t="e">
            <v>#N/A</v>
          </cell>
          <cell r="S342" t="e">
            <v>#N/A</v>
          </cell>
          <cell r="T342" t="e">
            <v>#N/A</v>
          </cell>
          <cell r="U342" t="e">
            <v>#N/A</v>
          </cell>
        </row>
        <row r="343">
          <cell r="R343" t="e">
            <v>#N/A</v>
          </cell>
          <cell r="S343" t="e">
            <v>#N/A</v>
          </cell>
          <cell r="T343" t="e">
            <v>#N/A</v>
          </cell>
          <cell r="U343" t="e">
            <v>#N/A</v>
          </cell>
        </row>
        <row r="344">
          <cell r="R344" t="e">
            <v>#N/A</v>
          </cell>
          <cell r="S344" t="e">
            <v>#N/A</v>
          </cell>
          <cell r="T344" t="e">
            <v>#N/A</v>
          </cell>
          <cell r="U344" t="e">
            <v>#N/A</v>
          </cell>
        </row>
        <row r="345">
          <cell r="R345" t="e">
            <v>#N/A</v>
          </cell>
          <cell r="S345" t="e">
            <v>#N/A</v>
          </cell>
          <cell r="T345" t="e">
            <v>#N/A</v>
          </cell>
          <cell r="U345" t="e">
            <v>#N/A</v>
          </cell>
        </row>
        <row r="346">
          <cell r="R346" t="e">
            <v>#N/A</v>
          </cell>
          <cell r="S346" t="e">
            <v>#N/A</v>
          </cell>
          <cell r="T346" t="e">
            <v>#N/A</v>
          </cell>
          <cell r="U346" t="e">
            <v>#N/A</v>
          </cell>
        </row>
        <row r="347">
          <cell r="R347" t="e">
            <v>#N/A</v>
          </cell>
          <cell r="S347" t="e">
            <v>#N/A</v>
          </cell>
          <cell r="T347" t="e">
            <v>#N/A</v>
          </cell>
          <cell r="U347" t="e">
            <v>#N/A</v>
          </cell>
        </row>
        <row r="348"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</row>
        <row r="349">
          <cell r="R349" t="e">
            <v>#N/A</v>
          </cell>
          <cell r="S349" t="e">
            <v>#N/A</v>
          </cell>
          <cell r="T349" t="e">
            <v>#N/A</v>
          </cell>
          <cell r="U349" t="e">
            <v>#N/A</v>
          </cell>
        </row>
        <row r="350"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</row>
        <row r="351">
          <cell r="R351" t="e">
            <v>#N/A</v>
          </cell>
          <cell r="S351" t="e">
            <v>#N/A</v>
          </cell>
          <cell r="T351" t="e">
            <v>#N/A</v>
          </cell>
          <cell r="U351" t="e">
            <v>#N/A</v>
          </cell>
        </row>
        <row r="352">
          <cell r="R352" t="e">
            <v>#N/A</v>
          </cell>
          <cell r="S352" t="e">
            <v>#N/A</v>
          </cell>
          <cell r="T352" t="e">
            <v>#N/A</v>
          </cell>
          <cell r="U352" t="e">
            <v>#N/A</v>
          </cell>
        </row>
        <row r="353">
          <cell r="R353" t="e">
            <v>#N/A</v>
          </cell>
          <cell r="S353" t="e">
            <v>#N/A</v>
          </cell>
          <cell r="T353" t="e">
            <v>#N/A</v>
          </cell>
          <cell r="U353" t="e">
            <v>#N/A</v>
          </cell>
        </row>
        <row r="354"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</row>
        <row r="355"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</row>
        <row r="356"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</row>
        <row r="357"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</row>
        <row r="358"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</row>
        <row r="359"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</row>
        <row r="360"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</row>
        <row r="361">
          <cell r="R361" t="e">
            <v>#N/A</v>
          </cell>
          <cell r="S361" t="e">
            <v>#N/A</v>
          </cell>
          <cell r="T361" t="e">
            <v>#N/A</v>
          </cell>
          <cell r="U361" t="e">
            <v>#N/A</v>
          </cell>
        </row>
        <row r="362">
          <cell r="R362" t="e">
            <v>#N/A</v>
          </cell>
          <cell r="S362" t="e">
            <v>#N/A</v>
          </cell>
          <cell r="T362" t="e">
            <v>#N/A</v>
          </cell>
          <cell r="U362" t="e">
            <v>#N/A</v>
          </cell>
        </row>
        <row r="363">
          <cell r="R363" t="e">
            <v>#N/A</v>
          </cell>
          <cell r="S363" t="e">
            <v>#N/A</v>
          </cell>
          <cell r="T363" t="e">
            <v>#N/A</v>
          </cell>
          <cell r="U363" t="e">
            <v>#N/A</v>
          </cell>
        </row>
        <row r="364">
          <cell r="R364" t="e">
            <v>#N/A</v>
          </cell>
          <cell r="S364" t="e">
            <v>#N/A</v>
          </cell>
          <cell r="T364" t="e">
            <v>#N/A</v>
          </cell>
          <cell r="U364" t="e">
            <v>#N/A</v>
          </cell>
        </row>
        <row r="365"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</row>
        <row r="366">
          <cell r="R366" t="e">
            <v>#N/A</v>
          </cell>
          <cell r="S366" t="e">
            <v>#N/A</v>
          </cell>
          <cell r="T366" t="e">
            <v>#N/A</v>
          </cell>
          <cell r="U366" t="e">
            <v>#N/A</v>
          </cell>
        </row>
        <row r="367">
          <cell r="R367" t="e">
            <v>#N/A</v>
          </cell>
          <cell r="S367" t="e">
            <v>#N/A</v>
          </cell>
          <cell r="T367" t="e">
            <v>#N/A</v>
          </cell>
          <cell r="U367" t="e">
            <v>#N/A</v>
          </cell>
        </row>
        <row r="368">
          <cell r="R368" t="e">
            <v>#N/A</v>
          </cell>
          <cell r="S368" t="e">
            <v>#N/A</v>
          </cell>
          <cell r="T368" t="e">
            <v>#N/A</v>
          </cell>
          <cell r="U368" t="e">
            <v>#N/A</v>
          </cell>
        </row>
        <row r="369">
          <cell r="R369" t="e">
            <v>#N/A</v>
          </cell>
          <cell r="S369" t="e">
            <v>#N/A</v>
          </cell>
          <cell r="T369" t="e">
            <v>#N/A</v>
          </cell>
          <cell r="U369" t="e">
            <v>#N/A</v>
          </cell>
        </row>
        <row r="370">
          <cell r="R370" t="e">
            <v>#N/A</v>
          </cell>
          <cell r="S370" t="e">
            <v>#N/A</v>
          </cell>
          <cell r="T370" t="e">
            <v>#N/A</v>
          </cell>
          <cell r="U370" t="e">
            <v>#N/A</v>
          </cell>
        </row>
        <row r="371">
          <cell r="R371" t="e">
            <v>#N/A</v>
          </cell>
          <cell r="S371" t="e">
            <v>#N/A</v>
          </cell>
          <cell r="T371" t="e">
            <v>#N/A</v>
          </cell>
          <cell r="U371" t="e">
            <v>#N/A</v>
          </cell>
        </row>
        <row r="372">
          <cell r="R372" t="e">
            <v>#N/A</v>
          </cell>
          <cell r="S372" t="e">
            <v>#N/A</v>
          </cell>
          <cell r="T372" t="e">
            <v>#N/A</v>
          </cell>
          <cell r="U372" t="e">
            <v>#N/A</v>
          </cell>
        </row>
        <row r="373">
          <cell r="R373" t="e">
            <v>#N/A</v>
          </cell>
          <cell r="S373" t="e">
            <v>#N/A</v>
          </cell>
          <cell r="T373" t="e">
            <v>#N/A</v>
          </cell>
          <cell r="U373" t="e">
            <v>#N/A</v>
          </cell>
        </row>
        <row r="374">
          <cell r="R374" t="e">
            <v>#N/A</v>
          </cell>
          <cell r="S374" t="e">
            <v>#N/A</v>
          </cell>
          <cell r="T374" t="e">
            <v>#N/A</v>
          </cell>
          <cell r="U374" t="e">
            <v>#N/A</v>
          </cell>
        </row>
        <row r="375">
          <cell r="R375" t="e">
            <v>#N/A</v>
          </cell>
          <cell r="S375" t="e">
            <v>#N/A</v>
          </cell>
          <cell r="T375" t="e">
            <v>#N/A</v>
          </cell>
          <cell r="U375" t="e">
            <v>#N/A</v>
          </cell>
        </row>
        <row r="376">
          <cell r="R376" t="e">
            <v>#N/A</v>
          </cell>
          <cell r="S376" t="e">
            <v>#N/A</v>
          </cell>
          <cell r="T376" t="e">
            <v>#N/A</v>
          </cell>
          <cell r="U376" t="e">
            <v>#N/A</v>
          </cell>
        </row>
        <row r="377">
          <cell r="R377" t="e">
            <v>#N/A</v>
          </cell>
          <cell r="S377" t="e">
            <v>#N/A</v>
          </cell>
          <cell r="T377" t="e">
            <v>#N/A</v>
          </cell>
          <cell r="U377" t="e">
            <v>#N/A</v>
          </cell>
        </row>
        <row r="378">
          <cell r="R378" t="e">
            <v>#N/A</v>
          </cell>
          <cell r="S378" t="e">
            <v>#N/A</v>
          </cell>
          <cell r="T378" t="e">
            <v>#N/A</v>
          </cell>
          <cell r="U378" t="e">
            <v>#N/A</v>
          </cell>
        </row>
        <row r="379">
          <cell r="R379" t="e">
            <v>#N/A</v>
          </cell>
          <cell r="S379" t="e">
            <v>#N/A</v>
          </cell>
          <cell r="T379" t="e">
            <v>#N/A</v>
          </cell>
          <cell r="U379" t="e">
            <v>#N/A</v>
          </cell>
        </row>
        <row r="380">
          <cell r="R380" t="e">
            <v>#N/A</v>
          </cell>
          <cell r="S380" t="e">
            <v>#N/A</v>
          </cell>
          <cell r="T380" t="e">
            <v>#N/A</v>
          </cell>
          <cell r="U380" t="e">
            <v>#N/A</v>
          </cell>
        </row>
        <row r="381"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</row>
        <row r="382">
          <cell r="R382" t="e">
            <v>#N/A</v>
          </cell>
          <cell r="S382" t="e">
            <v>#N/A</v>
          </cell>
          <cell r="T382" t="e">
            <v>#N/A</v>
          </cell>
          <cell r="U382" t="e">
            <v>#N/A</v>
          </cell>
        </row>
        <row r="383">
          <cell r="R383" t="e">
            <v>#N/A</v>
          </cell>
          <cell r="S383" t="e">
            <v>#N/A</v>
          </cell>
          <cell r="T383" t="e">
            <v>#N/A</v>
          </cell>
          <cell r="U383" t="e">
            <v>#N/A</v>
          </cell>
        </row>
        <row r="384"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</row>
        <row r="385"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</row>
        <row r="386">
          <cell r="R386" t="e">
            <v>#N/A</v>
          </cell>
          <cell r="S386" t="e">
            <v>#N/A</v>
          </cell>
          <cell r="T386" t="e">
            <v>#N/A</v>
          </cell>
          <cell r="U386" t="e">
            <v>#N/A</v>
          </cell>
        </row>
        <row r="387">
          <cell r="R387" t="e">
            <v>#N/A</v>
          </cell>
          <cell r="S387" t="e">
            <v>#N/A</v>
          </cell>
          <cell r="T387" t="e">
            <v>#N/A</v>
          </cell>
          <cell r="U387" t="e">
            <v>#N/A</v>
          </cell>
        </row>
        <row r="388"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</row>
        <row r="389">
          <cell r="R389" t="e">
            <v>#N/A</v>
          </cell>
          <cell r="S389" t="e">
            <v>#N/A</v>
          </cell>
          <cell r="T389" t="e">
            <v>#N/A</v>
          </cell>
          <cell r="U389" t="e">
            <v>#N/A</v>
          </cell>
        </row>
        <row r="390">
          <cell r="R390" t="e">
            <v>#N/A</v>
          </cell>
          <cell r="S390" t="e">
            <v>#N/A</v>
          </cell>
          <cell r="T390" t="e">
            <v>#N/A</v>
          </cell>
          <cell r="U390" t="e">
            <v>#N/A</v>
          </cell>
        </row>
        <row r="391">
          <cell r="R391" t="e">
            <v>#N/A</v>
          </cell>
          <cell r="S391" t="e">
            <v>#N/A</v>
          </cell>
          <cell r="T391" t="e">
            <v>#N/A</v>
          </cell>
          <cell r="U391" t="e">
            <v>#N/A</v>
          </cell>
        </row>
        <row r="392">
          <cell r="R392" t="e">
            <v>#N/A</v>
          </cell>
          <cell r="S392" t="e">
            <v>#N/A</v>
          </cell>
          <cell r="T392" t="e">
            <v>#N/A</v>
          </cell>
          <cell r="U392" t="e">
            <v>#N/A</v>
          </cell>
        </row>
        <row r="393">
          <cell r="R393" t="e">
            <v>#N/A</v>
          </cell>
          <cell r="S393" t="e">
            <v>#N/A</v>
          </cell>
          <cell r="T393" t="e">
            <v>#N/A</v>
          </cell>
          <cell r="U393" t="e">
            <v>#N/A</v>
          </cell>
        </row>
        <row r="394">
          <cell r="R394" t="e">
            <v>#N/A</v>
          </cell>
          <cell r="S394" t="e">
            <v>#N/A</v>
          </cell>
          <cell r="T394" t="e">
            <v>#N/A</v>
          </cell>
          <cell r="U394" t="e">
            <v>#N/A</v>
          </cell>
        </row>
        <row r="395">
          <cell r="R395" t="e">
            <v>#N/A</v>
          </cell>
          <cell r="S395" t="e">
            <v>#N/A</v>
          </cell>
          <cell r="T395" t="e">
            <v>#N/A</v>
          </cell>
          <cell r="U395" t="e">
            <v>#N/A</v>
          </cell>
        </row>
        <row r="396">
          <cell r="R396" t="e">
            <v>#N/A</v>
          </cell>
          <cell r="S396" t="e">
            <v>#N/A</v>
          </cell>
          <cell r="T396" t="e">
            <v>#N/A</v>
          </cell>
          <cell r="U396" t="e">
            <v>#N/A</v>
          </cell>
        </row>
        <row r="397">
          <cell r="R397" t="e">
            <v>#N/A</v>
          </cell>
          <cell r="S397" t="e">
            <v>#N/A</v>
          </cell>
          <cell r="T397" t="e">
            <v>#N/A</v>
          </cell>
          <cell r="U397" t="e">
            <v>#N/A</v>
          </cell>
        </row>
        <row r="398">
          <cell r="R398" t="e">
            <v>#N/A</v>
          </cell>
          <cell r="S398" t="e">
            <v>#N/A</v>
          </cell>
          <cell r="T398" t="e">
            <v>#N/A</v>
          </cell>
          <cell r="U398" t="e">
            <v>#N/A</v>
          </cell>
        </row>
        <row r="399"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</row>
        <row r="400"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</row>
        <row r="401"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</row>
        <row r="402">
          <cell r="R402" t="e">
            <v>#N/A</v>
          </cell>
          <cell r="S402" t="e">
            <v>#N/A</v>
          </cell>
          <cell r="T402" t="e">
            <v>#N/A</v>
          </cell>
          <cell r="U402" t="e">
            <v>#N/A</v>
          </cell>
        </row>
        <row r="403">
          <cell r="R403" t="e">
            <v>#N/A</v>
          </cell>
          <cell r="S403" t="e">
            <v>#N/A</v>
          </cell>
          <cell r="T403" t="e">
            <v>#N/A</v>
          </cell>
          <cell r="U403" t="e">
            <v>#N/A</v>
          </cell>
        </row>
        <row r="404">
          <cell r="R404" t="e">
            <v>#N/A</v>
          </cell>
          <cell r="S404" t="e">
            <v>#N/A</v>
          </cell>
          <cell r="T404" t="e">
            <v>#N/A</v>
          </cell>
          <cell r="U404" t="e">
            <v>#N/A</v>
          </cell>
        </row>
        <row r="405">
          <cell r="R405" t="e">
            <v>#N/A</v>
          </cell>
          <cell r="S405" t="e">
            <v>#N/A</v>
          </cell>
          <cell r="T405" t="e">
            <v>#N/A</v>
          </cell>
          <cell r="U405" t="e">
            <v>#N/A</v>
          </cell>
        </row>
        <row r="406">
          <cell r="R406" t="e">
            <v>#N/A</v>
          </cell>
          <cell r="S406" t="e">
            <v>#N/A</v>
          </cell>
          <cell r="T406" t="e">
            <v>#N/A</v>
          </cell>
          <cell r="U406" t="e">
            <v>#N/A</v>
          </cell>
        </row>
        <row r="407">
          <cell r="R407" t="e">
            <v>#N/A</v>
          </cell>
          <cell r="S407" t="e">
            <v>#N/A</v>
          </cell>
          <cell r="T407" t="e">
            <v>#N/A</v>
          </cell>
          <cell r="U407" t="e">
            <v>#N/A</v>
          </cell>
        </row>
        <row r="408">
          <cell r="R408" t="e">
            <v>#N/A</v>
          </cell>
          <cell r="S408" t="e">
            <v>#N/A</v>
          </cell>
          <cell r="T408" t="e">
            <v>#N/A</v>
          </cell>
          <cell r="U408" t="e">
            <v>#N/A</v>
          </cell>
        </row>
        <row r="409">
          <cell r="R409" t="e">
            <v>#N/A</v>
          </cell>
          <cell r="S409" t="e">
            <v>#N/A</v>
          </cell>
          <cell r="T409" t="e">
            <v>#N/A</v>
          </cell>
          <cell r="U409" t="e">
            <v>#N/A</v>
          </cell>
        </row>
        <row r="410">
          <cell r="R410" t="e">
            <v>#N/A</v>
          </cell>
          <cell r="S410" t="e">
            <v>#N/A</v>
          </cell>
          <cell r="T410" t="e">
            <v>#N/A</v>
          </cell>
          <cell r="U410" t="e">
            <v>#N/A</v>
          </cell>
        </row>
        <row r="411">
          <cell r="R411" t="e">
            <v>#N/A</v>
          </cell>
          <cell r="S411" t="e">
            <v>#N/A</v>
          </cell>
          <cell r="T411" t="e">
            <v>#N/A</v>
          </cell>
          <cell r="U411" t="e">
            <v>#N/A</v>
          </cell>
        </row>
        <row r="412">
          <cell r="R412" t="e">
            <v>#N/A</v>
          </cell>
          <cell r="S412" t="e">
            <v>#N/A</v>
          </cell>
          <cell r="T412" t="e">
            <v>#N/A</v>
          </cell>
          <cell r="U412" t="e">
            <v>#N/A</v>
          </cell>
        </row>
        <row r="413">
          <cell r="R413" t="e">
            <v>#N/A</v>
          </cell>
          <cell r="S413" t="e">
            <v>#N/A</v>
          </cell>
          <cell r="T413" t="e">
            <v>#N/A</v>
          </cell>
          <cell r="U413" t="e">
            <v>#N/A</v>
          </cell>
        </row>
        <row r="414"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</row>
        <row r="415"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</row>
        <row r="416"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</row>
        <row r="417">
          <cell r="R417" t="e">
            <v>#N/A</v>
          </cell>
          <cell r="S417" t="e">
            <v>#N/A</v>
          </cell>
          <cell r="T417" t="e">
            <v>#N/A</v>
          </cell>
          <cell r="U417" t="e">
            <v>#N/A</v>
          </cell>
        </row>
        <row r="418"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</row>
        <row r="419"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</row>
        <row r="420"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</row>
        <row r="421">
          <cell r="R421" t="e">
            <v>#N/A</v>
          </cell>
          <cell r="S421" t="e">
            <v>#N/A</v>
          </cell>
          <cell r="T421" t="e">
            <v>#N/A</v>
          </cell>
          <cell r="U421" t="e">
            <v>#N/A</v>
          </cell>
        </row>
        <row r="422">
          <cell r="R422" t="e">
            <v>#N/A</v>
          </cell>
          <cell r="S422" t="e">
            <v>#N/A</v>
          </cell>
          <cell r="T422" t="e">
            <v>#N/A</v>
          </cell>
          <cell r="U422" t="e">
            <v>#N/A</v>
          </cell>
        </row>
        <row r="423"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</row>
        <row r="424">
          <cell r="R424" t="e">
            <v>#N/A</v>
          </cell>
          <cell r="S424" t="e">
            <v>#N/A</v>
          </cell>
          <cell r="T424" t="e">
            <v>#N/A</v>
          </cell>
          <cell r="U424" t="e">
            <v>#N/A</v>
          </cell>
        </row>
        <row r="425">
          <cell r="R425" t="e">
            <v>#N/A</v>
          </cell>
          <cell r="S425" t="e">
            <v>#N/A</v>
          </cell>
          <cell r="T425" t="e">
            <v>#N/A</v>
          </cell>
          <cell r="U425" t="e">
            <v>#N/A</v>
          </cell>
        </row>
        <row r="426">
          <cell r="R426" t="e">
            <v>#N/A</v>
          </cell>
          <cell r="S426" t="e">
            <v>#N/A</v>
          </cell>
          <cell r="T426" t="e">
            <v>#N/A</v>
          </cell>
          <cell r="U426" t="e">
            <v>#N/A</v>
          </cell>
        </row>
        <row r="427">
          <cell r="R427" t="e">
            <v>#N/A</v>
          </cell>
          <cell r="S427" t="e">
            <v>#N/A</v>
          </cell>
          <cell r="T427" t="e">
            <v>#N/A</v>
          </cell>
          <cell r="U427" t="e">
            <v>#N/A</v>
          </cell>
        </row>
        <row r="428">
          <cell r="R428" t="e">
            <v>#N/A</v>
          </cell>
          <cell r="S428" t="e">
            <v>#N/A</v>
          </cell>
          <cell r="T428" t="e">
            <v>#N/A</v>
          </cell>
          <cell r="U428" t="e">
            <v>#N/A</v>
          </cell>
        </row>
        <row r="429">
          <cell r="R429" t="e">
            <v>#N/A</v>
          </cell>
          <cell r="S429" t="e">
            <v>#N/A</v>
          </cell>
          <cell r="T429" t="e">
            <v>#N/A</v>
          </cell>
          <cell r="U429" t="e">
            <v>#N/A</v>
          </cell>
        </row>
        <row r="430">
          <cell r="R430" t="e">
            <v>#N/A</v>
          </cell>
          <cell r="S430" t="e">
            <v>#N/A</v>
          </cell>
          <cell r="T430" t="e">
            <v>#N/A</v>
          </cell>
          <cell r="U430" t="e">
            <v>#N/A</v>
          </cell>
        </row>
        <row r="431">
          <cell r="R431" t="e">
            <v>#N/A</v>
          </cell>
          <cell r="S431" t="e">
            <v>#N/A</v>
          </cell>
          <cell r="T431" t="e">
            <v>#N/A</v>
          </cell>
          <cell r="U431" t="e">
            <v>#N/A</v>
          </cell>
        </row>
        <row r="432">
          <cell r="R432" t="e">
            <v>#N/A</v>
          </cell>
          <cell r="S432" t="e">
            <v>#N/A</v>
          </cell>
          <cell r="T432" t="e">
            <v>#N/A</v>
          </cell>
          <cell r="U432" t="e">
            <v>#N/A</v>
          </cell>
        </row>
        <row r="433">
          <cell r="R433" t="e">
            <v>#N/A</v>
          </cell>
          <cell r="S433" t="e">
            <v>#N/A</v>
          </cell>
          <cell r="T433" t="e">
            <v>#N/A</v>
          </cell>
          <cell r="U433" t="e">
            <v>#N/A</v>
          </cell>
        </row>
        <row r="434">
          <cell r="R434" t="e">
            <v>#N/A</v>
          </cell>
          <cell r="S434" t="e">
            <v>#N/A</v>
          </cell>
          <cell r="T434" t="e">
            <v>#N/A</v>
          </cell>
          <cell r="U434" t="e">
            <v>#N/A</v>
          </cell>
        </row>
        <row r="435">
          <cell r="R435" t="e">
            <v>#N/A</v>
          </cell>
          <cell r="S435" t="e">
            <v>#N/A</v>
          </cell>
          <cell r="T435" t="e">
            <v>#N/A</v>
          </cell>
          <cell r="U435" t="e">
            <v>#N/A</v>
          </cell>
        </row>
        <row r="436">
          <cell r="R436" t="e">
            <v>#N/A</v>
          </cell>
          <cell r="S436" t="e">
            <v>#N/A</v>
          </cell>
          <cell r="T436" t="e">
            <v>#N/A</v>
          </cell>
          <cell r="U436" t="e">
            <v>#N/A</v>
          </cell>
        </row>
        <row r="437">
          <cell r="R437" t="e">
            <v>#N/A</v>
          </cell>
          <cell r="S437" t="e">
            <v>#N/A</v>
          </cell>
          <cell r="T437" t="e">
            <v>#N/A</v>
          </cell>
          <cell r="U437" t="e">
            <v>#N/A</v>
          </cell>
        </row>
        <row r="438">
          <cell r="R438" t="e">
            <v>#N/A</v>
          </cell>
          <cell r="S438" t="e">
            <v>#N/A</v>
          </cell>
          <cell r="T438" t="e">
            <v>#N/A</v>
          </cell>
          <cell r="U438" t="e">
            <v>#N/A</v>
          </cell>
        </row>
        <row r="439">
          <cell r="R439" t="e">
            <v>#N/A</v>
          </cell>
          <cell r="S439" t="e">
            <v>#N/A</v>
          </cell>
          <cell r="T439" t="e">
            <v>#N/A</v>
          </cell>
          <cell r="U439" t="e">
            <v>#N/A</v>
          </cell>
        </row>
        <row r="440">
          <cell r="R440" t="e">
            <v>#N/A</v>
          </cell>
          <cell r="S440" t="e">
            <v>#N/A</v>
          </cell>
          <cell r="T440" t="e">
            <v>#N/A</v>
          </cell>
          <cell r="U440" t="e">
            <v>#N/A</v>
          </cell>
        </row>
        <row r="441">
          <cell r="R441" t="e">
            <v>#N/A</v>
          </cell>
          <cell r="S441" t="e">
            <v>#N/A</v>
          </cell>
          <cell r="T441" t="e">
            <v>#N/A</v>
          </cell>
          <cell r="U441" t="e">
            <v>#N/A</v>
          </cell>
        </row>
        <row r="442"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</row>
        <row r="443"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</row>
        <row r="444">
          <cell r="R444" t="e">
            <v>#N/A</v>
          </cell>
          <cell r="S444" t="e">
            <v>#N/A</v>
          </cell>
          <cell r="T444" t="e">
            <v>#N/A</v>
          </cell>
          <cell r="U444" t="e">
            <v>#N/A</v>
          </cell>
        </row>
        <row r="445">
          <cell r="R445" t="e">
            <v>#N/A</v>
          </cell>
          <cell r="S445" t="e">
            <v>#N/A</v>
          </cell>
          <cell r="T445" t="e">
            <v>#N/A</v>
          </cell>
          <cell r="U445" t="e">
            <v>#N/A</v>
          </cell>
        </row>
        <row r="446">
          <cell r="R446" t="e">
            <v>#N/A</v>
          </cell>
          <cell r="S446" t="e">
            <v>#N/A</v>
          </cell>
          <cell r="T446" t="e">
            <v>#N/A</v>
          </cell>
          <cell r="U446" t="e">
            <v>#N/A</v>
          </cell>
        </row>
        <row r="447">
          <cell r="R447" t="e">
            <v>#N/A</v>
          </cell>
          <cell r="S447" t="e">
            <v>#N/A</v>
          </cell>
          <cell r="T447" t="e">
            <v>#N/A</v>
          </cell>
          <cell r="U447" t="e">
            <v>#N/A</v>
          </cell>
        </row>
        <row r="448">
          <cell r="R448" t="e">
            <v>#N/A</v>
          </cell>
          <cell r="S448" t="e">
            <v>#N/A</v>
          </cell>
          <cell r="T448" t="e">
            <v>#N/A</v>
          </cell>
          <cell r="U448" t="e">
            <v>#N/A</v>
          </cell>
        </row>
        <row r="449">
          <cell r="R449" t="e">
            <v>#N/A</v>
          </cell>
          <cell r="S449" t="e">
            <v>#N/A</v>
          </cell>
          <cell r="T449" t="e">
            <v>#N/A</v>
          </cell>
          <cell r="U449" t="e">
            <v>#N/A</v>
          </cell>
        </row>
        <row r="450"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</row>
        <row r="451"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</row>
        <row r="452"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</row>
        <row r="453"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</row>
        <row r="454">
          <cell r="R454" t="e">
            <v>#N/A</v>
          </cell>
          <cell r="S454" t="e">
            <v>#N/A</v>
          </cell>
          <cell r="T454" t="e">
            <v>#N/A</v>
          </cell>
          <cell r="U454" t="e">
            <v>#N/A</v>
          </cell>
        </row>
        <row r="455">
          <cell r="R455" t="e">
            <v>#N/A</v>
          </cell>
          <cell r="S455" t="e">
            <v>#N/A</v>
          </cell>
          <cell r="T455" t="e">
            <v>#N/A</v>
          </cell>
          <cell r="U455" t="e">
            <v>#N/A</v>
          </cell>
        </row>
        <row r="456">
          <cell r="R456" t="e">
            <v>#N/A</v>
          </cell>
          <cell r="S456" t="e">
            <v>#N/A</v>
          </cell>
          <cell r="T456" t="e">
            <v>#N/A</v>
          </cell>
          <cell r="U456" t="e">
            <v>#N/A</v>
          </cell>
        </row>
        <row r="457"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</row>
        <row r="458">
          <cell r="R458" t="e">
            <v>#N/A</v>
          </cell>
          <cell r="S458" t="e">
            <v>#N/A</v>
          </cell>
          <cell r="T458" t="e">
            <v>#N/A</v>
          </cell>
          <cell r="U458" t="e">
            <v>#N/A</v>
          </cell>
        </row>
        <row r="459">
          <cell r="R459" t="e">
            <v>#N/A</v>
          </cell>
          <cell r="S459" t="e">
            <v>#N/A</v>
          </cell>
          <cell r="T459" t="e">
            <v>#N/A</v>
          </cell>
          <cell r="U459" t="e">
            <v>#N/A</v>
          </cell>
        </row>
        <row r="460"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</row>
        <row r="461"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</row>
        <row r="462"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</row>
        <row r="463">
          <cell r="R463" t="e">
            <v>#N/A</v>
          </cell>
          <cell r="S463" t="e">
            <v>#N/A</v>
          </cell>
          <cell r="T463" t="e">
            <v>#N/A</v>
          </cell>
          <cell r="U463" t="e">
            <v>#N/A</v>
          </cell>
        </row>
        <row r="464">
          <cell r="R464" t="e">
            <v>#N/A</v>
          </cell>
          <cell r="S464" t="e">
            <v>#N/A</v>
          </cell>
          <cell r="T464" t="e">
            <v>#N/A</v>
          </cell>
          <cell r="U464" t="e">
            <v>#N/A</v>
          </cell>
        </row>
        <row r="465">
          <cell r="R465" t="e">
            <v>#N/A</v>
          </cell>
          <cell r="S465" t="e">
            <v>#N/A</v>
          </cell>
          <cell r="T465" t="e">
            <v>#N/A</v>
          </cell>
          <cell r="U465" t="e">
            <v>#N/A</v>
          </cell>
        </row>
        <row r="466">
          <cell r="R466" t="e">
            <v>#N/A</v>
          </cell>
          <cell r="S466" t="e">
            <v>#N/A</v>
          </cell>
          <cell r="T466" t="e">
            <v>#N/A</v>
          </cell>
          <cell r="U466" t="e">
            <v>#N/A</v>
          </cell>
        </row>
        <row r="467">
          <cell r="R467" t="e">
            <v>#N/A</v>
          </cell>
          <cell r="S467" t="e">
            <v>#N/A</v>
          </cell>
          <cell r="T467" t="e">
            <v>#N/A</v>
          </cell>
          <cell r="U467" t="e">
            <v>#N/A</v>
          </cell>
        </row>
        <row r="468"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</row>
        <row r="469">
          <cell r="R469" t="e">
            <v>#N/A</v>
          </cell>
          <cell r="S469" t="e">
            <v>#N/A</v>
          </cell>
          <cell r="T469" t="e">
            <v>#N/A</v>
          </cell>
          <cell r="U469" t="e">
            <v>#N/A</v>
          </cell>
        </row>
        <row r="470">
          <cell r="R470" t="e">
            <v>#N/A</v>
          </cell>
          <cell r="S470" t="e">
            <v>#N/A</v>
          </cell>
          <cell r="T470" t="e">
            <v>#N/A</v>
          </cell>
          <cell r="U470" t="e">
            <v>#N/A</v>
          </cell>
        </row>
        <row r="471">
          <cell r="R471" t="e">
            <v>#N/A</v>
          </cell>
          <cell r="S471" t="e">
            <v>#N/A</v>
          </cell>
          <cell r="T471" t="e">
            <v>#N/A</v>
          </cell>
          <cell r="U471" t="e">
            <v>#N/A</v>
          </cell>
        </row>
        <row r="472">
          <cell r="R472" t="e">
            <v>#N/A</v>
          </cell>
          <cell r="S472" t="e">
            <v>#N/A</v>
          </cell>
          <cell r="T472" t="e">
            <v>#N/A</v>
          </cell>
          <cell r="U472" t="e">
            <v>#N/A</v>
          </cell>
        </row>
        <row r="473"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</row>
        <row r="474"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</row>
        <row r="475">
          <cell r="R475" t="e">
            <v>#N/A</v>
          </cell>
          <cell r="S475" t="e">
            <v>#N/A</v>
          </cell>
          <cell r="T475" t="e">
            <v>#N/A</v>
          </cell>
          <cell r="U475" t="e">
            <v>#N/A</v>
          </cell>
        </row>
        <row r="476">
          <cell r="R476" t="e">
            <v>#N/A</v>
          </cell>
          <cell r="S476" t="e">
            <v>#N/A</v>
          </cell>
          <cell r="T476" t="e">
            <v>#N/A</v>
          </cell>
          <cell r="U476" t="e">
            <v>#N/A</v>
          </cell>
        </row>
        <row r="477">
          <cell r="R477" t="e">
            <v>#N/A</v>
          </cell>
          <cell r="S477" t="e">
            <v>#N/A</v>
          </cell>
          <cell r="T477" t="e">
            <v>#N/A</v>
          </cell>
          <cell r="U477" t="e">
            <v>#N/A</v>
          </cell>
        </row>
        <row r="478"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</row>
        <row r="479"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</row>
        <row r="480"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</row>
        <row r="481"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</row>
        <row r="482"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</row>
        <row r="483"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</row>
        <row r="484"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</row>
        <row r="485"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</row>
        <row r="486"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</row>
        <row r="487">
          <cell r="R487" t="e">
            <v>#N/A</v>
          </cell>
          <cell r="S487" t="e">
            <v>#N/A</v>
          </cell>
          <cell r="T487" t="e">
            <v>#N/A</v>
          </cell>
          <cell r="U487" t="e">
            <v>#N/A</v>
          </cell>
        </row>
        <row r="488"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</row>
        <row r="489"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</row>
        <row r="490"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</row>
        <row r="491"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</row>
        <row r="492">
          <cell r="R492" t="e">
            <v>#N/A</v>
          </cell>
          <cell r="S492" t="e">
            <v>#N/A</v>
          </cell>
          <cell r="T492" t="e">
            <v>#N/A</v>
          </cell>
          <cell r="U492" t="e">
            <v>#N/A</v>
          </cell>
        </row>
        <row r="493">
          <cell r="R493" t="e">
            <v>#N/A</v>
          </cell>
          <cell r="S493" t="e">
            <v>#N/A</v>
          </cell>
          <cell r="T493" t="e">
            <v>#N/A</v>
          </cell>
          <cell r="U493" t="e">
            <v>#N/A</v>
          </cell>
        </row>
        <row r="494">
          <cell r="R494" t="e">
            <v>#N/A</v>
          </cell>
          <cell r="S494" t="e">
            <v>#N/A</v>
          </cell>
          <cell r="T494" t="e">
            <v>#N/A</v>
          </cell>
          <cell r="U494" t="e">
            <v>#N/A</v>
          </cell>
        </row>
        <row r="495">
          <cell r="R495" t="e">
            <v>#N/A</v>
          </cell>
          <cell r="S495" t="e">
            <v>#N/A</v>
          </cell>
          <cell r="T495" t="e">
            <v>#N/A</v>
          </cell>
          <cell r="U495" t="e">
            <v>#N/A</v>
          </cell>
        </row>
        <row r="496">
          <cell r="R496" t="e">
            <v>#N/A</v>
          </cell>
          <cell r="S496" t="e">
            <v>#N/A</v>
          </cell>
          <cell r="T496" t="e">
            <v>#N/A</v>
          </cell>
          <cell r="U496" t="e">
            <v>#N/A</v>
          </cell>
        </row>
        <row r="497">
          <cell r="R497" t="e">
            <v>#N/A</v>
          </cell>
          <cell r="S497" t="e">
            <v>#N/A</v>
          </cell>
          <cell r="T497" t="e">
            <v>#N/A</v>
          </cell>
          <cell r="U497" t="e">
            <v>#N/A</v>
          </cell>
        </row>
        <row r="498">
          <cell r="R498" t="e">
            <v>#N/A</v>
          </cell>
          <cell r="S498" t="e">
            <v>#N/A</v>
          </cell>
          <cell r="T498" t="e">
            <v>#N/A</v>
          </cell>
          <cell r="U498" t="e">
            <v>#N/A</v>
          </cell>
        </row>
        <row r="499">
          <cell r="R499" t="e">
            <v>#N/A</v>
          </cell>
          <cell r="S499" t="e">
            <v>#N/A</v>
          </cell>
          <cell r="T499" t="e">
            <v>#N/A</v>
          </cell>
          <cell r="U499" t="e">
            <v>#N/A</v>
          </cell>
        </row>
        <row r="500"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</row>
        <row r="501"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</row>
        <row r="502">
          <cell r="R502" t="e">
            <v>#N/A</v>
          </cell>
          <cell r="S502" t="e">
            <v>#N/A</v>
          </cell>
          <cell r="T502" t="e">
            <v>#N/A</v>
          </cell>
          <cell r="U502" t="e">
            <v>#N/A</v>
          </cell>
        </row>
        <row r="503">
          <cell r="R503" t="e">
            <v>#N/A</v>
          </cell>
          <cell r="S503" t="e">
            <v>#N/A</v>
          </cell>
          <cell r="T503" t="e">
            <v>#N/A</v>
          </cell>
          <cell r="U503" t="e">
            <v>#N/A</v>
          </cell>
        </row>
        <row r="504">
          <cell r="R504" t="e">
            <v>#N/A</v>
          </cell>
          <cell r="S504" t="e">
            <v>#N/A</v>
          </cell>
          <cell r="T504" t="e">
            <v>#N/A</v>
          </cell>
          <cell r="U504" t="e">
            <v>#N/A</v>
          </cell>
        </row>
        <row r="505">
          <cell r="R505" t="e">
            <v>#N/A</v>
          </cell>
          <cell r="S505" t="e">
            <v>#N/A</v>
          </cell>
          <cell r="T505" t="e">
            <v>#N/A</v>
          </cell>
          <cell r="U505" t="e">
            <v>#N/A</v>
          </cell>
        </row>
        <row r="506"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</row>
        <row r="507"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</row>
        <row r="508"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</row>
        <row r="509"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</row>
        <row r="510"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</row>
        <row r="511"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</row>
        <row r="512"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</row>
        <row r="513">
          <cell r="R513" t="e">
            <v>#N/A</v>
          </cell>
          <cell r="S513" t="e">
            <v>#N/A</v>
          </cell>
          <cell r="T513" t="e">
            <v>#N/A</v>
          </cell>
          <cell r="U513" t="e">
            <v>#N/A</v>
          </cell>
        </row>
        <row r="514"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</row>
        <row r="515">
          <cell r="R515" t="e">
            <v>#N/A</v>
          </cell>
          <cell r="S515" t="e">
            <v>#N/A</v>
          </cell>
          <cell r="T515" t="e">
            <v>#N/A</v>
          </cell>
          <cell r="U515" t="e">
            <v>#N/A</v>
          </cell>
        </row>
        <row r="516">
          <cell r="R516" t="e">
            <v>#N/A</v>
          </cell>
          <cell r="S516" t="e">
            <v>#N/A</v>
          </cell>
          <cell r="T516" t="e">
            <v>#N/A</v>
          </cell>
          <cell r="U516" t="e">
            <v>#N/A</v>
          </cell>
        </row>
        <row r="517"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</row>
        <row r="518"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</row>
        <row r="519">
          <cell r="R519" t="e">
            <v>#N/A</v>
          </cell>
          <cell r="S519" t="e">
            <v>#N/A</v>
          </cell>
          <cell r="T519" t="e">
            <v>#N/A</v>
          </cell>
          <cell r="U519" t="e">
            <v>#N/A</v>
          </cell>
        </row>
        <row r="520">
          <cell r="R520" t="e">
            <v>#N/A</v>
          </cell>
          <cell r="S520" t="e">
            <v>#N/A</v>
          </cell>
          <cell r="T520" t="e">
            <v>#N/A</v>
          </cell>
          <cell r="U520" t="e">
            <v>#N/A</v>
          </cell>
        </row>
        <row r="521">
          <cell r="R521" t="e">
            <v>#N/A</v>
          </cell>
          <cell r="S521" t="e">
            <v>#N/A</v>
          </cell>
          <cell r="T521" t="e">
            <v>#N/A</v>
          </cell>
          <cell r="U521" t="e">
            <v>#N/A</v>
          </cell>
        </row>
        <row r="522">
          <cell r="R522" t="e">
            <v>#N/A</v>
          </cell>
          <cell r="S522" t="e">
            <v>#N/A</v>
          </cell>
          <cell r="T522" t="e">
            <v>#N/A</v>
          </cell>
          <cell r="U522" t="e">
            <v>#N/A</v>
          </cell>
        </row>
        <row r="523">
          <cell r="R523" t="e">
            <v>#N/A</v>
          </cell>
          <cell r="S523" t="e">
            <v>#N/A</v>
          </cell>
          <cell r="T523" t="e">
            <v>#N/A</v>
          </cell>
          <cell r="U523" t="e">
            <v>#N/A</v>
          </cell>
        </row>
        <row r="524">
          <cell r="R524" t="e">
            <v>#N/A</v>
          </cell>
          <cell r="S524" t="e">
            <v>#N/A</v>
          </cell>
          <cell r="T524" t="e">
            <v>#N/A</v>
          </cell>
          <cell r="U524" t="e">
            <v>#N/A</v>
          </cell>
        </row>
        <row r="525">
          <cell r="R525" t="e">
            <v>#N/A</v>
          </cell>
          <cell r="S525" t="e">
            <v>#N/A</v>
          </cell>
          <cell r="T525" t="e">
            <v>#N/A</v>
          </cell>
          <cell r="U525" t="e">
            <v>#N/A</v>
          </cell>
        </row>
        <row r="526">
          <cell r="R526" t="e">
            <v>#N/A</v>
          </cell>
          <cell r="S526" t="e">
            <v>#N/A</v>
          </cell>
          <cell r="T526" t="e">
            <v>#N/A</v>
          </cell>
          <cell r="U526" t="e">
            <v>#N/A</v>
          </cell>
        </row>
        <row r="527">
          <cell r="R527" t="e">
            <v>#N/A</v>
          </cell>
          <cell r="S527" t="e">
            <v>#N/A</v>
          </cell>
          <cell r="T527" t="e">
            <v>#N/A</v>
          </cell>
          <cell r="U527" t="e">
            <v>#N/A</v>
          </cell>
        </row>
        <row r="528">
          <cell r="R528" t="e">
            <v>#N/A</v>
          </cell>
          <cell r="S528" t="e">
            <v>#N/A</v>
          </cell>
          <cell r="T528" t="e">
            <v>#N/A</v>
          </cell>
          <cell r="U528" t="e">
            <v>#N/A</v>
          </cell>
        </row>
        <row r="529"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</row>
        <row r="530"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</row>
        <row r="531"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</row>
        <row r="532">
          <cell r="R532" t="e">
            <v>#N/A</v>
          </cell>
          <cell r="S532" t="e">
            <v>#N/A</v>
          </cell>
          <cell r="T532" t="e">
            <v>#N/A</v>
          </cell>
          <cell r="U532" t="e">
            <v>#N/A</v>
          </cell>
        </row>
        <row r="533"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</row>
        <row r="534"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</row>
        <row r="535"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</row>
        <row r="536">
          <cell r="R536" t="e">
            <v>#N/A</v>
          </cell>
          <cell r="S536" t="e">
            <v>#N/A</v>
          </cell>
          <cell r="T536" t="e">
            <v>#N/A</v>
          </cell>
          <cell r="U536" t="e">
            <v>#N/A</v>
          </cell>
        </row>
        <row r="537"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</row>
        <row r="538"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</row>
        <row r="539">
          <cell r="R539" t="e">
            <v>#N/A</v>
          </cell>
          <cell r="S539" t="e">
            <v>#N/A</v>
          </cell>
          <cell r="T539" t="e">
            <v>#N/A</v>
          </cell>
          <cell r="U539" t="e">
            <v>#N/A</v>
          </cell>
        </row>
        <row r="540">
          <cell r="R540" t="e">
            <v>#N/A</v>
          </cell>
          <cell r="S540" t="e">
            <v>#N/A</v>
          </cell>
          <cell r="T540" t="e">
            <v>#N/A</v>
          </cell>
          <cell r="U540" t="e">
            <v>#N/A</v>
          </cell>
        </row>
        <row r="541">
          <cell r="R541" t="e">
            <v>#N/A</v>
          </cell>
          <cell r="S541" t="e">
            <v>#N/A</v>
          </cell>
          <cell r="T541" t="e">
            <v>#N/A</v>
          </cell>
          <cell r="U541" t="e">
            <v>#N/A</v>
          </cell>
        </row>
        <row r="542">
          <cell r="R542" t="e">
            <v>#N/A</v>
          </cell>
          <cell r="S542" t="e">
            <v>#N/A</v>
          </cell>
          <cell r="T542" t="e">
            <v>#N/A</v>
          </cell>
          <cell r="U542" t="e">
            <v>#N/A</v>
          </cell>
        </row>
        <row r="543">
          <cell r="R543" t="e">
            <v>#N/A</v>
          </cell>
          <cell r="S543" t="e">
            <v>#N/A</v>
          </cell>
          <cell r="T543" t="e">
            <v>#N/A</v>
          </cell>
          <cell r="U543" t="e">
            <v>#N/A</v>
          </cell>
        </row>
        <row r="544"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</row>
        <row r="545">
          <cell r="R545" t="e">
            <v>#N/A</v>
          </cell>
          <cell r="S545" t="e">
            <v>#N/A</v>
          </cell>
          <cell r="T545" t="e">
            <v>#N/A</v>
          </cell>
          <cell r="U545" t="e">
            <v>#N/A</v>
          </cell>
        </row>
        <row r="546">
          <cell r="R546" t="e">
            <v>#N/A</v>
          </cell>
          <cell r="S546" t="e">
            <v>#N/A</v>
          </cell>
          <cell r="T546" t="e">
            <v>#N/A</v>
          </cell>
          <cell r="U546" t="e">
            <v>#N/A</v>
          </cell>
        </row>
        <row r="547">
          <cell r="R547" t="e">
            <v>#N/A</v>
          </cell>
          <cell r="S547" t="e">
            <v>#N/A</v>
          </cell>
          <cell r="T547" t="e">
            <v>#N/A</v>
          </cell>
          <cell r="U547" t="e">
            <v>#N/A</v>
          </cell>
        </row>
        <row r="548">
          <cell r="R548" t="e">
            <v>#N/A</v>
          </cell>
          <cell r="S548" t="e">
            <v>#N/A</v>
          </cell>
          <cell r="T548" t="e">
            <v>#N/A</v>
          </cell>
          <cell r="U548" t="e">
            <v>#N/A</v>
          </cell>
        </row>
        <row r="549">
          <cell r="R549" t="e">
            <v>#N/A</v>
          </cell>
          <cell r="S549" t="e">
            <v>#N/A</v>
          </cell>
          <cell r="T549" t="e">
            <v>#N/A</v>
          </cell>
          <cell r="U549" t="e">
            <v>#N/A</v>
          </cell>
        </row>
        <row r="550">
          <cell r="R550" t="e">
            <v>#N/A</v>
          </cell>
          <cell r="S550" t="e">
            <v>#N/A</v>
          </cell>
          <cell r="T550" t="e">
            <v>#N/A</v>
          </cell>
          <cell r="U550" t="e">
            <v>#N/A</v>
          </cell>
        </row>
        <row r="551">
          <cell r="R551" t="e">
            <v>#N/A</v>
          </cell>
          <cell r="S551" t="e">
            <v>#N/A</v>
          </cell>
          <cell r="T551" t="e">
            <v>#N/A</v>
          </cell>
          <cell r="U551" t="e">
            <v>#N/A</v>
          </cell>
        </row>
        <row r="552">
          <cell r="R552" t="e">
            <v>#N/A</v>
          </cell>
          <cell r="S552" t="e">
            <v>#N/A</v>
          </cell>
          <cell r="T552" t="e">
            <v>#N/A</v>
          </cell>
          <cell r="U552" t="e">
            <v>#N/A</v>
          </cell>
        </row>
        <row r="553">
          <cell r="R553" t="e">
            <v>#N/A</v>
          </cell>
          <cell r="S553" t="e">
            <v>#N/A</v>
          </cell>
          <cell r="T553" t="e">
            <v>#N/A</v>
          </cell>
          <cell r="U553" t="e">
            <v>#N/A</v>
          </cell>
        </row>
        <row r="554">
          <cell r="R554" t="e">
            <v>#N/A</v>
          </cell>
          <cell r="S554" t="e">
            <v>#N/A</v>
          </cell>
          <cell r="T554" t="e">
            <v>#N/A</v>
          </cell>
          <cell r="U554" t="e">
            <v>#N/A</v>
          </cell>
        </row>
        <row r="555">
          <cell r="R555" t="e">
            <v>#N/A</v>
          </cell>
          <cell r="S555" t="e">
            <v>#N/A</v>
          </cell>
          <cell r="T555" t="e">
            <v>#N/A</v>
          </cell>
          <cell r="U555" t="e">
            <v>#N/A</v>
          </cell>
        </row>
        <row r="556">
          <cell r="R556" t="e">
            <v>#N/A</v>
          </cell>
          <cell r="S556" t="e">
            <v>#N/A</v>
          </cell>
          <cell r="T556" t="e">
            <v>#N/A</v>
          </cell>
          <cell r="U556" t="e">
            <v>#N/A</v>
          </cell>
        </row>
        <row r="557"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</row>
        <row r="558">
          <cell r="R558" t="e">
            <v>#N/A</v>
          </cell>
          <cell r="S558" t="e">
            <v>#N/A</v>
          </cell>
          <cell r="T558" t="e">
            <v>#N/A</v>
          </cell>
          <cell r="U558" t="e">
            <v>#N/A</v>
          </cell>
        </row>
        <row r="559"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</row>
        <row r="560"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</row>
        <row r="561"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</row>
        <row r="562"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</row>
        <row r="563">
          <cell r="R563" t="e">
            <v>#N/A</v>
          </cell>
          <cell r="S563" t="e">
            <v>#N/A</v>
          </cell>
          <cell r="T563" t="e">
            <v>#N/A</v>
          </cell>
          <cell r="U563" t="e">
            <v>#N/A</v>
          </cell>
        </row>
        <row r="564">
          <cell r="R564" t="e">
            <v>#N/A</v>
          </cell>
          <cell r="S564" t="e">
            <v>#N/A</v>
          </cell>
          <cell r="T564" t="e">
            <v>#N/A</v>
          </cell>
          <cell r="U564" t="e">
            <v>#N/A</v>
          </cell>
        </row>
        <row r="565">
          <cell r="R565" t="e">
            <v>#N/A</v>
          </cell>
          <cell r="S565" t="e">
            <v>#N/A</v>
          </cell>
          <cell r="T565" t="e">
            <v>#N/A</v>
          </cell>
          <cell r="U565" t="e">
            <v>#N/A</v>
          </cell>
        </row>
        <row r="566">
          <cell r="R566" t="e">
            <v>#N/A</v>
          </cell>
          <cell r="S566" t="e">
            <v>#N/A</v>
          </cell>
          <cell r="T566" t="e">
            <v>#N/A</v>
          </cell>
          <cell r="U566" t="e">
            <v>#N/A</v>
          </cell>
        </row>
        <row r="567"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</row>
        <row r="568">
          <cell r="R568" t="e">
            <v>#N/A</v>
          </cell>
          <cell r="S568" t="e">
            <v>#N/A</v>
          </cell>
          <cell r="T568" t="e">
            <v>#N/A</v>
          </cell>
          <cell r="U568" t="e">
            <v>#N/A</v>
          </cell>
        </row>
        <row r="569">
          <cell r="R569" t="e">
            <v>#N/A</v>
          </cell>
          <cell r="S569" t="e">
            <v>#N/A</v>
          </cell>
          <cell r="T569" t="e">
            <v>#N/A</v>
          </cell>
          <cell r="U569" t="e">
            <v>#N/A</v>
          </cell>
        </row>
        <row r="570">
          <cell r="R570" t="e">
            <v>#N/A</v>
          </cell>
          <cell r="S570" t="e">
            <v>#N/A</v>
          </cell>
          <cell r="T570" t="e">
            <v>#N/A</v>
          </cell>
          <cell r="U570" t="e">
            <v>#N/A</v>
          </cell>
        </row>
        <row r="571">
          <cell r="R571" t="e">
            <v>#N/A</v>
          </cell>
          <cell r="S571" t="e">
            <v>#N/A</v>
          </cell>
          <cell r="T571" t="e">
            <v>#N/A</v>
          </cell>
          <cell r="U571" t="e">
            <v>#N/A</v>
          </cell>
        </row>
        <row r="572"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</row>
        <row r="573">
          <cell r="R573" t="e">
            <v>#N/A</v>
          </cell>
          <cell r="S573" t="e">
            <v>#N/A</v>
          </cell>
          <cell r="T573" t="e">
            <v>#N/A</v>
          </cell>
          <cell r="U573" t="e">
            <v>#N/A</v>
          </cell>
        </row>
        <row r="574"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</row>
        <row r="575">
          <cell r="R575" t="e">
            <v>#N/A</v>
          </cell>
          <cell r="S575" t="e">
            <v>#N/A</v>
          </cell>
          <cell r="T575" t="e">
            <v>#N/A</v>
          </cell>
          <cell r="U575" t="e">
            <v>#N/A</v>
          </cell>
        </row>
        <row r="576">
          <cell r="R576" t="e">
            <v>#N/A</v>
          </cell>
          <cell r="S576" t="e">
            <v>#N/A</v>
          </cell>
          <cell r="T576" t="e">
            <v>#N/A</v>
          </cell>
          <cell r="U576" t="e">
            <v>#N/A</v>
          </cell>
        </row>
        <row r="577">
          <cell r="R577" t="e">
            <v>#N/A</v>
          </cell>
          <cell r="S577" t="e">
            <v>#N/A</v>
          </cell>
          <cell r="T577" t="e">
            <v>#N/A</v>
          </cell>
          <cell r="U577" t="e">
            <v>#N/A</v>
          </cell>
        </row>
        <row r="578">
          <cell r="R578" t="e">
            <v>#N/A</v>
          </cell>
          <cell r="S578" t="e">
            <v>#N/A</v>
          </cell>
          <cell r="T578" t="e">
            <v>#N/A</v>
          </cell>
          <cell r="U578" t="e">
            <v>#N/A</v>
          </cell>
        </row>
        <row r="579">
          <cell r="R579" t="e">
            <v>#N/A</v>
          </cell>
          <cell r="S579" t="e">
            <v>#N/A</v>
          </cell>
          <cell r="T579" t="e">
            <v>#N/A</v>
          </cell>
          <cell r="U579" t="e">
            <v>#N/A</v>
          </cell>
        </row>
        <row r="580">
          <cell r="R580" t="e">
            <v>#N/A</v>
          </cell>
          <cell r="S580" t="e">
            <v>#N/A</v>
          </cell>
          <cell r="T580" t="e">
            <v>#N/A</v>
          </cell>
          <cell r="U580" t="e">
            <v>#N/A</v>
          </cell>
        </row>
        <row r="581">
          <cell r="R581" t="e">
            <v>#N/A</v>
          </cell>
          <cell r="S581" t="e">
            <v>#N/A</v>
          </cell>
          <cell r="T581" t="e">
            <v>#N/A</v>
          </cell>
          <cell r="U581" t="e">
            <v>#N/A</v>
          </cell>
        </row>
        <row r="582">
          <cell r="R582" t="e">
            <v>#N/A</v>
          </cell>
          <cell r="S582" t="e">
            <v>#N/A</v>
          </cell>
          <cell r="T582" t="e">
            <v>#N/A</v>
          </cell>
          <cell r="U582" t="e">
            <v>#N/A</v>
          </cell>
        </row>
        <row r="583">
          <cell r="R583" t="e">
            <v>#N/A</v>
          </cell>
          <cell r="S583" t="e">
            <v>#N/A</v>
          </cell>
          <cell r="T583" t="e">
            <v>#N/A</v>
          </cell>
          <cell r="U583" t="e">
            <v>#N/A</v>
          </cell>
        </row>
        <row r="584"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</row>
        <row r="585"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</row>
        <row r="586"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</row>
        <row r="587"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</row>
        <row r="588">
          <cell r="R588" t="e">
            <v>#N/A</v>
          </cell>
          <cell r="S588" t="e">
            <v>#N/A</v>
          </cell>
          <cell r="T588" t="e">
            <v>#N/A</v>
          </cell>
          <cell r="U588" t="e">
            <v>#N/A</v>
          </cell>
        </row>
        <row r="589">
          <cell r="R589" t="e">
            <v>#N/A</v>
          </cell>
          <cell r="S589" t="e">
            <v>#N/A</v>
          </cell>
          <cell r="T589" t="e">
            <v>#N/A</v>
          </cell>
          <cell r="U589" t="e">
            <v>#N/A</v>
          </cell>
        </row>
        <row r="590">
          <cell r="R590" t="e">
            <v>#N/A</v>
          </cell>
          <cell r="S590" t="e">
            <v>#N/A</v>
          </cell>
          <cell r="T590" t="e">
            <v>#N/A</v>
          </cell>
          <cell r="U590" t="e">
            <v>#N/A</v>
          </cell>
        </row>
        <row r="591">
          <cell r="R591" t="e">
            <v>#N/A</v>
          </cell>
          <cell r="S591" t="e">
            <v>#N/A</v>
          </cell>
          <cell r="T591" t="e">
            <v>#N/A</v>
          </cell>
          <cell r="U591" t="e">
            <v>#N/A</v>
          </cell>
        </row>
        <row r="592">
          <cell r="R592" t="e">
            <v>#N/A</v>
          </cell>
          <cell r="S592" t="e">
            <v>#N/A</v>
          </cell>
          <cell r="T592" t="e">
            <v>#N/A</v>
          </cell>
          <cell r="U592" t="e">
            <v>#N/A</v>
          </cell>
        </row>
        <row r="593">
          <cell r="R593" t="e">
            <v>#N/A</v>
          </cell>
          <cell r="S593" t="e">
            <v>#N/A</v>
          </cell>
          <cell r="T593" t="e">
            <v>#N/A</v>
          </cell>
          <cell r="U593" t="e">
            <v>#N/A</v>
          </cell>
        </row>
        <row r="594">
          <cell r="R594" t="e">
            <v>#N/A</v>
          </cell>
          <cell r="S594" t="e">
            <v>#N/A</v>
          </cell>
          <cell r="T594" t="e">
            <v>#N/A</v>
          </cell>
          <cell r="U594" t="e">
            <v>#N/A</v>
          </cell>
        </row>
        <row r="595">
          <cell r="R595" t="e">
            <v>#N/A</v>
          </cell>
          <cell r="S595" t="e">
            <v>#N/A</v>
          </cell>
          <cell r="T595" t="e">
            <v>#N/A</v>
          </cell>
          <cell r="U595" t="e">
            <v>#N/A</v>
          </cell>
        </row>
        <row r="596">
          <cell r="R596" t="e">
            <v>#N/A</v>
          </cell>
          <cell r="S596" t="e">
            <v>#N/A</v>
          </cell>
          <cell r="T596" t="e">
            <v>#N/A</v>
          </cell>
          <cell r="U596" t="e">
            <v>#N/A</v>
          </cell>
        </row>
        <row r="597"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</row>
        <row r="598">
          <cell r="R598" t="e">
            <v>#N/A</v>
          </cell>
          <cell r="S598" t="e">
            <v>#N/A</v>
          </cell>
          <cell r="T598" t="e">
            <v>#N/A</v>
          </cell>
          <cell r="U598" t="e">
            <v>#N/A</v>
          </cell>
        </row>
        <row r="599">
          <cell r="R599" t="e">
            <v>#N/A</v>
          </cell>
          <cell r="S599" t="e">
            <v>#N/A</v>
          </cell>
          <cell r="T599" t="e">
            <v>#N/A</v>
          </cell>
          <cell r="U599" t="e">
            <v>#N/A</v>
          </cell>
        </row>
        <row r="600"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</row>
        <row r="601">
          <cell r="R601" t="e">
            <v>#N/A</v>
          </cell>
          <cell r="S601" t="e">
            <v>#N/A</v>
          </cell>
          <cell r="T601" t="e">
            <v>#N/A</v>
          </cell>
          <cell r="U601" t="e">
            <v>#N/A</v>
          </cell>
        </row>
        <row r="602">
          <cell r="R602" t="e">
            <v>#N/A</v>
          </cell>
          <cell r="S602" t="e">
            <v>#N/A</v>
          </cell>
          <cell r="T602" t="e">
            <v>#N/A</v>
          </cell>
          <cell r="U602" t="e">
            <v>#N/A</v>
          </cell>
        </row>
        <row r="603"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</row>
        <row r="604">
          <cell r="R604" t="e">
            <v>#N/A</v>
          </cell>
          <cell r="S604" t="e">
            <v>#N/A</v>
          </cell>
          <cell r="T604" t="e">
            <v>#N/A</v>
          </cell>
          <cell r="U604" t="e">
            <v>#N/A</v>
          </cell>
        </row>
        <row r="605"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</row>
        <row r="606">
          <cell r="R606" t="e">
            <v>#N/A</v>
          </cell>
          <cell r="S606" t="e">
            <v>#N/A</v>
          </cell>
          <cell r="T606" t="e">
            <v>#N/A</v>
          </cell>
          <cell r="U606" t="e">
            <v>#N/A</v>
          </cell>
        </row>
        <row r="607">
          <cell r="R607" t="e">
            <v>#N/A</v>
          </cell>
          <cell r="S607" t="e">
            <v>#N/A</v>
          </cell>
          <cell r="T607" t="e">
            <v>#N/A</v>
          </cell>
          <cell r="U607" t="e">
            <v>#N/A</v>
          </cell>
        </row>
        <row r="608">
          <cell r="R608" t="e">
            <v>#N/A</v>
          </cell>
          <cell r="S608" t="e">
            <v>#N/A</v>
          </cell>
          <cell r="T608" t="e">
            <v>#N/A</v>
          </cell>
          <cell r="U608" t="e">
            <v>#N/A</v>
          </cell>
        </row>
        <row r="609"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</row>
        <row r="610"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</row>
        <row r="611">
          <cell r="R611" t="e">
            <v>#N/A</v>
          </cell>
          <cell r="S611" t="e">
            <v>#N/A</v>
          </cell>
          <cell r="T611" t="e">
            <v>#N/A</v>
          </cell>
          <cell r="U611" t="e">
            <v>#N/A</v>
          </cell>
        </row>
        <row r="612">
          <cell r="R612" t="e">
            <v>#N/A</v>
          </cell>
          <cell r="S612" t="e">
            <v>#N/A</v>
          </cell>
          <cell r="T612" t="e">
            <v>#N/A</v>
          </cell>
          <cell r="U612" t="e">
            <v>#N/A</v>
          </cell>
        </row>
        <row r="613">
          <cell r="R613" t="e">
            <v>#N/A</v>
          </cell>
          <cell r="S613" t="e">
            <v>#N/A</v>
          </cell>
          <cell r="T613" t="e">
            <v>#N/A</v>
          </cell>
          <cell r="U613" t="e">
            <v>#N/A</v>
          </cell>
        </row>
        <row r="614">
          <cell r="R614" t="e">
            <v>#N/A</v>
          </cell>
          <cell r="S614" t="e">
            <v>#N/A</v>
          </cell>
          <cell r="T614" t="e">
            <v>#N/A</v>
          </cell>
          <cell r="U614" t="e">
            <v>#N/A</v>
          </cell>
        </row>
        <row r="615">
          <cell r="R615" t="e">
            <v>#N/A</v>
          </cell>
          <cell r="S615" t="e">
            <v>#N/A</v>
          </cell>
          <cell r="T615" t="e">
            <v>#N/A</v>
          </cell>
          <cell r="U615" t="e">
            <v>#N/A</v>
          </cell>
        </row>
        <row r="616">
          <cell r="R616" t="e">
            <v>#N/A</v>
          </cell>
          <cell r="S616" t="e">
            <v>#N/A</v>
          </cell>
          <cell r="T616" t="e">
            <v>#N/A</v>
          </cell>
          <cell r="U616" t="e">
            <v>#N/A</v>
          </cell>
        </row>
        <row r="617">
          <cell r="R617" t="e">
            <v>#N/A</v>
          </cell>
          <cell r="S617" t="e">
            <v>#N/A</v>
          </cell>
          <cell r="T617" t="e">
            <v>#N/A</v>
          </cell>
          <cell r="U617" t="e">
            <v>#N/A</v>
          </cell>
        </row>
        <row r="618">
          <cell r="R618" t="e">
            <v>#N/A</v>
          </cell>
          <cell r="S618" t="e">
            <v>#N/A</v>
          </cell>
          <cell r="T618" t="e">
            <v>#N/A</v>
          </cell>
          <cell r="U618" t="e">
            <v>#N/A</v>
          </cell>
        </row>
        <row r="619">
          <cell r="R619" t="e">
            <v>#N/A</v>
          </cell>
          <cell r="S619" t="e">
            <v>#N/A</v>
          </cell>
          <cell r="T619" t="e">
            <v>#N/A</v>
          </cell>
          <cell r="U619" t="e">
            <v>#N/A</v>
          </cell>
        </row>
        <row r="620">
          <cell r="R620" t="e">
            <v>#N/A</v>
          </cell>
          <cell r="S620" t="e">
            <v>#N/A</v>
          </cell>
          <cell r="T620" t="e">
            <v>#N/A</v>
          </cell>
          <cell r="U620" t="e">
            <v>#N/A</v>
          </cell>
        </row>
        <row r="621">
          <cell r="R621" t="e">
            <v>#N/A</v>
          </cell>
          <cell r="S621" t="e">
            <v>#N/A</v>
          </cell>
          <cell r="T621" t="e">
            <v>#N/A</v>
          </cell>
          <cell r="U621" t="e">
            <v>#N/A</v>
          </cell>
        </row>
        <row r="622"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</row>
        <row r="623"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</row>
        <row r="624">
          <cell r="R624" t="e">
            <v>#N/A</v>
          </cell>
          <cell r="S624" t="e">
            <v>#N/A</v>
          </cell>
          <cell r="T624" t="e">
            <v>#N/A</v>
          </cell>
          <cell r="U624" t="e">
            <v>#N/A</v>
          </cell>
        </row>
        <row r="625">
          <cell r="R625" t="e">
            <v>#N/A</v>
          </cell>
          <cell r="S625" t="e">
            <v>#N/A</v>
          </cell>
          <cell r="T625" t="e">
            <v>#N/A</v>
          </cell>
          <cell r="U625" t="e">
            <v>#N/A</v>
          </cell>
        </row>
        <row r="626">
          <cell r="R626" t="e">
            <v>#N/A</v>
          </cell>
          <cell r="S626" t="e">
            <v>#N/A</v>
          </cell>
          <cell r="T626" t="e">
            <v>#N/A</v>
          </cell>
          <cell r="U626" t="e">
            <v>#N/A</v>
          </cell>
        </row>
        <row r="627">
          <cell r="R627" t="e">
            <v>#N/A</v>
          </cell>
          <cell r="S627" t="e">
            <v>#N/A</v>
          </cell>
          <cell r="T627" t="e">
            <v>#N/A</v>
          </cell>
          <cell r="U627" t="e">
            <v>#N/A</v>
          </cell>
        </row>
        <row r="628">
          <cell r="R628" t="e">
            <v>#N/A</v>
          </cell>
          <cell r="S628" t="e">
            <v>#N/A</v>
          </cell>
          <cell r="T628" t="e">
            <v>#N/A</v>
          </cell>
          <cell r="U628" t="e">
            <v>#N/A</v>
          </cell>
        </row>
        <row r="629">
          <cell r="R629" t="e">
            <v>#N/A</v>
          </cell>
          <cell r="S629" t="e">
            <v>#N/A</v>
          </cell>
          <cell r="T629" t="e">
            <v>#N/A</v>
          </cell>
          <cell r="U629" t="e">
            <v>#N/A</v>
          </cell>
        </row>
        <row r="630">
          <cell r="R630" t="e">
            <v>#N/A</v>
          </cell>
          <cell r="S630" t="e">
            <v>#N/A</v>
          </cell>
          <cell r="T630" t="e">
            <v>#N/A</v>
          </cell>
          <cell r="U630" t="e">
            <v>#N/A</v>
          </cell>
        </row>
        <row r="631">
          <cell r="R631" t="e">
            <v>#N/A</v>
          </cell>
          <cell r="S631" t="e">
            <v>#N/A</v>
          </cell>
          <cell r="T631" t="e">
            <v>#N/A</v>
          </cell>
          <cell r="U631" t="e">
            <v>#N/A</v>
          </cell>
        </row>
        <row r="632">
          <cell r="R632" t="e">
            <v>#N/A</v>
          </cell>
          <cell r="S632" t="e">
            <v>#N/A</v>
          </cell>
          <cell r="T632" t="e">
            <v>#N/A</v>
          </cell>
          <cell r="U632" t="e">
            <v>#N/A</v>
          </cell>
        </row>
        <row r="633">
          <cell r="R633" t="e">
            <v>#N/A</v>
          </cell>
          <cell r="S633" t="e">
            <v>#N/A</v>
          </cell>
          <cell r="T633" t="e">
            <v>#N/A</v>
          </cell>
          <cell r="U633" t="e">
            <v>#N/A</v>
          </cell>
        </row>
        <row r="634">
          <cell r="R634" t="e">
            <v>#N/A</v>
          </cell>
          <cell r="S634" t="e">
            <v>#N/A</v>
          </cell>
          <cell r="T634" t="e">
            <v>#N/A</v>
          </cell>
          <cell r="U634" t="e">
            <v>#N/A</v>
          </cell>
        </row>
        <row r="635">
          <cell r="R635" t="e">
            <v>#N/A</v>
          </cell>
          <cell r="S635" t="e">
            <v>#N/A</v>
          </cell>
          <cell r="T635" t="e">
            <v>#N/A</v>
          </cell>
          <cell r="U635" t="e">
            <v>#N/A</v>
          </cell>
        </row>
        <row r="636">
          <cell r="R636" t="e">
            <v>#N/A</v>
          </cell>
          <cell r="S636" t="e">
            <v>#N/A</v>
          </cell>
          <cell r="T636" t="e">
            <v>#N/A</v>
          </cell>
          <cell r="U636" t="e">
            <v>#N/A</v>
          </cell>
        </row>
        <row r="637">
          <cell r="R637" t="e">
            <v>#N/A</v>
          </cell>
          <cell r="S637" t="e">
            <v>#N/A</v>
          </cell>
          <cell r="T637" t="e">
            <v>#N/A</v>
          </cell>
          <cell r="U637" t="e">
            <v>#N/A</v>
          </cell>
        </row>
        <row r="638">
          <cell r="R638" t="e">
            <v>#N/A</v>
          </cell>
          <cell r="S638" t="e">
            <v>#N/A</v>
          </cell>
          <cell r="T638" t="e">
            <v>#N/A</v>
          </cell>
          <cell r="U638" t="e">
            <v>#N/A</v>
          </cell>
        </row>
        <row r="639"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</row>
        <row r="640">
          <cell r="R640" t="e">
            <v>#N/A</v>
          </cell>
          <cell r="S640" t="e">
            <v>#N/A</v>
          </cell>
          <cell r="T640" t="e">
            <v>#N/A</v>
          </cell>
          <cell r="U640" t="e">
            <v>#N/A</v>
          </cell>
        </row>
        <row r="641">
          <cell r="R641" t="e">
            <v>#N/A</v>
          </cell>
          <cell r="S641" t="e">
            <v>#N/A</v>
          </cell>
          <cell r="T641" t="e">
            <v>#N/A</v>
          </cell>
          <cell r="U641" t="e">
            <v>#N/A</v>
          </cell>
        </row>
        <row r="642">
          <cell r="R642" t="e">
            <v>#N/A</v>
          </cell>
          <cell r="S642" t="e">
            <v>#N/A</v>
          </cell>
          <cell r="T642" t="e">
            <v>#N/A</v>
          </cell>
          <cell r="U642" t="e">
            <v>#N/A</v>
          </cell>
        </row>
        <row r="643">
          <cell r="R643" t="e">
            <v>#N/A</v>
          </cell>
          <cell r="S643" t="e">
            <v>#N/A</v>
          </cell>
          <cell r="T643" t="e">
            <v>#N/A</v>
          </cell>
          <cell r="U643" t="e">
            <v>#N/A</v>
          </cell>
        </row>
        <row r="644">
          <cell r="R644" t="e">
            <v>#N/A</v>
          </cell>
          <cell r="S644" t="e">
            <v>#N/A</v>
          </cell>
          <cell r="T644" t="e">
            <v>#N/A</v>
          </cell>
          <cell r="U644" t="e">
            <v>#N/A</v>
          </cell>
        </row>
        <row r="645">
          <cell r="R645" t="e">
            <v>#N/A</v>
          </cell>
          <cell r="S645" t="e">
            <v>#N/A</v>
          </cell>
          <cell r="T645" t="e">
            <v>#N/A</v>
          </cell>
          <cell r="U645" t="e">
            <v>#N/A</v>
          </cell>
        </row>
        <row r="646">
          <cell r="R646" t="e">
            <v>#N/A</v>
          </cell>
          <cell r="S646" t="e">
            <v>#N/A</v>
          </cell>
          <cell r="T646" t="e">
            <v>#N/A</v>
          </cell>
          <cell r="U646" t="e">
            <v>#N/A</v>
          </cell>
        </row>
        <row r="647">
          <cell r="R647" t="e">
            <v>#N/A</v>
          </cell>
          <cell r="S647" t="e">
            <v>#N/A</v>
          </cell>
          <cell r="T647" t="e">
            <v>#N/A</v>
          </cell>
          <cell r="U647" t="e">
            <v>#N/A</v>
          </cell>
        </row>
        <row r="648">
          <cell r="R648" t="e">
            <v>#N/A</v>
          </cell>
          <cell r="S648" t="e">
            <v>#N/A</v>
          </cell>
          <cell r="T648" t="e">
            <v>#N/A</v>
          </cell>
          <cell r="U648" t="e">
            <v>#N/A</v>
          </cell>
        </row>
        <row r="649">
          <cell r="R649" t="e">
            <v>#N/A</v>
          </cell>
          <cell r="S649" t="e">
            <v>#N/A</v>
          </cell>
          <cell r="T649" t="e">
            <v>#N/A</v>
          </cell>
          <cell r="U649" t="e">
            <v>#N/A</v>
          </cell>
        </row>
        <row r="650">
          <cell r="R650" t="e">
            <v>#N/A</v>
          </cell>
          <cell r="S650" t="e">
            <v>#N/A</v>
          </cell>
          <cell r="T650" t="e">
            <v>#N/A</v>
          </cell>
          <cell r="U650" t="e">
            <v>#N/A</v>
          </cell>
        </row>
        <row r="651">
          <cell r="R651" t="e">
            <v>#N/A</v>
          </cell>
          <cell r="S651" t="e">
            <v>#N/A</v>
          </cell>
          <cell r="T651" t="e">
            <v>#N/A</v>
          </cell>
          <cell r="U651" t="e">
            <v>#N/A</v>
          </cell>
        </row>
        <row r="652">
          <cell r="R652" t="e">
            <v>#N/A</v>
          </cell>
          <cell r="S652" t="e">
            <v>#N/A</v>
          </cell>
          <cell r="T652" t="e">
            <v>#N/A</v>
          </cell>
          <cell r="U652" t="e">
            <v>#N/A</v>
          </cell>
        </row>
        <row r="653">
          <cell r="R653" t="e">
            <v>#N/A</v>
          </cell>
          <cell r="S653" t="e">
            <v>#N/A</v>
          </cell>
          <cell r="T653" t="e">
            <v>#N/A</v>
          </cell>
          <cell r="U653" t="e">
            <v>#N/A</v>
          </cell>
        </row>
        <row r="654"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</row>
        <row r="655">
          <cell r="R655" t="e">
            <v>#N/A</v>
          </cell>
          <cell r="S655" t="e">
            <v>#N/A</v>
          </cell>
          <cell r="T655" t="e">
            <v>#N/A</v>
          </cell>
          <cell r="U655" t="e">
            <v>#N/A</v>
          </cell>
        </row>
        <row r="656">
          <cell r="R656" t="e">
            <v>#N/A</v>
          </cell>
          <cell r="S656" t="e">
            <v>#N/A</v>
          </cell>
          <cell r="T656" t="e">
            <v>#N/A</v>
          </cell>
          <cell r="U656" t="e">
            <v>#N/A</v>
          </cell>
        </row>
        <row r="657">
          <cell r="R657" t="e">
            <v>#N/A</v>
          </cell>
          <cell r="S657" t="e">
            <v>#N/A</v>
          </cell>
          <cell r="T657" t="e">
            <v>#N/A</v>
          </cell>
          <cell r="U657" t="e">
            <v>#N/A</v>
          </cell>
        </row>
        <row r="658">
          <cell r="R658" t="e">
            <v>#N/A</v>
          </cell>
          <cell r="S658" t="e">
            <v>#N/A</v>
          </cell>
          <cell r="T658" t="e">
            <v>#N/A</v>
          </cell>
          <cell r="U658" t="e">
            <v>#N/A</v>
          </cell>
        </row>
        <row r="659">
          <cell r="R659" t="e">
            <v>#N/A</v>
          </cell>
          <cell r="S659" t="e">
            <v>#N/A</v>
          </cell>
          <cell r="T659" t="e">
            <v>#N/A</v>
          </cell>
          <cell r="U659" t="e">
            <v>#N/A</v>
          </cell>
        </row>
        <row r="660"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</row>
        <row r="661">
          <cell r="R661" t="e">
            <v>#N/A</v>
          </cell>
          <cell r="S661" t="e">
            <v>#N/A</v>
          </cell>
          <cell r="T661" t="e">
            <v>#N/A</v>
          </cell>
          <cell r="U661" t="e">
            <v>#N/A</v>
          </cell>
        </row>
        <row r="662">
          <cell r="R662" t="e">
            <v>#N/A</v>
          </cell>
          <cell r="S662" t="e">
            <v>#N/A</v>
          </cell>
          <cell r="T662" t="e">
            <v>#N/A</v>
          </cell>
          <cell r="U662" t="e">
            <v>#N/A</v>
          </cell>
        </row>
        <row r="663">
          <cell r="R663" t="e">
            <v>#N/A</v>
          </cell>
          <cell r="S663" t="e">
            <v>#N/A</v>
          </cell>
          <cell r="T663" t="e">
            <v>#N/A</v>
          </cell>
          <cell r="U663" t="e">
            <v>#N/A</v>
          </cell>
        </row>
        <row r="664">
          <cell r="R664" t="e">
            <v>#N/A</v>
          </cell>
          <cell r="S664" t="e">
            <v>#N/A</v>
          </cell>
          <cell r="T664" t="e">
            <v>#N/A</v>
          </cell>
          <cell r="U664" t="e">
            <v>#N/A</v>
          </cell>
        </row>
        <row r="665">
          <cell r="R665" t="e">
            <v>#N/A</v>
          </cell>
          <cell r="S665" t="e">
            <v>#N/A</v>
          </cell>
          <cell r="T665" t="e">
            <v>#N/A</v>
          </cell>
          <cell r="U665" t="e">
            <v>#N/A</v>
          </cell>
        </row>
        <row r="666"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</row>
        <row r="667">
          <cell r="R667" t="e">
            <v>#N/A</v>
          </cell>
          <cell r="S667" t="e">
            <v>#N/A</v>
          </cell>
          <cell r="T667" t="e">
            <v>#N/A</v>
          </cell>
          <cell r="U667" t="e">
            <v>#N/A</v>
          </cell>
        </row>
        <row r="668">
          <cell r="R668" t="e">
            <v>#N/A</v>
          </cell>
          <cell r="S668" t="e">
            <v>#N/A</v>
          </cell>
          <cell r="T668" t="e">
            <v>#N/A</v>
          </cell>
          <cell r="U668" t="e">
            <v>#N/A</v>
          </cell>
        </row>
        <row r="669"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</row>
        <row r="670"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</row>
        <row r="671"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</row>
        <row r="672">
          <cell r="R672" t="e">
            <v>#N/A</v>
          </cell>
          <cell r="S672" t="e">
            <v>#N/A</v>
          </cell>
          <cell r="T672" t="e">
            <v>#N/A</v>
          </cell>
          <cell r="U672" t="e">
            <v>#N/A</v>
          </cell>
        </row>
        <row r="673">
          <cell r="R673" t="e">
            <v>#N/A</v>
          </cell>
          <cell r="S673" t="e">
            <v>#N/A</v>
          </cell>
          <cell r="T673" t="e">
            <v>#N/A</v>
          </cell>
          <cell r="U673" t="e">
            <v>#N/A</v>
          </cell>
        </row>
        <row r="674">
          <cell r="R674" t="e">
            <v>#N/A</v>
          </cell>
          <cell r="S674" t="e">
            <v>#N/A</v>
          </cell>
          <cell r="T674" t="e">
            <v>#N/A</v>
          </cell>
          <cell r="U674" t="e">
            <v>#N/A</v>
          </cell>
        </row>
        <row r="675"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</row>
        <row r="676"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</row>
        <row r="677"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</row>
        <row r="678"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</row>
        <row r="679">
          <cell r="R679" t="e">
            <v>#N/A</v>
          </cell>
          <cell r="S679" t="e">
            <v>#N/A</v>
          </cell>
          <cell r="T679" t="e">
            <v>#N/A</v>
          </cell>
          <cell r="U679" t="e">
            <v>#N/A</v>
          </cell>
        </row>
        <row r="680">
          <cell r="R680" t="e">
            <v>#N/A</v>
          </cell>
          <cell r="S680" t="e">
            <v>#N/A</v>
          </cell>
          <cell r="T680" t="e">
            <v>#N/A</v>
          </cell>
          <cell r="U680" t="e">
            <v>#N/A</v>
          </cell>
        </row>
        <row r="681">
          <cell r="R681" t="e">
            <v>#N/A</v>
          </cell>
          <cell r="S681" t="e">
            <v>#N/A</v>
          </cell>
          <cell r="T681" t="e">
            <v>#N/A</v>
          </cell>
          <cell r="U681" t="e">
            <v>#N/A</v>
          </cell>
        </row>
        <row r="682">
          <cell r="R682" t="e">
            <v>#N/A</v>
          </cell>
          <cell r="S682" t="e">
            <v>#N/A</v>
          </cell>
          <cell r="T682" t="e">
            <v>#N/A</v>
          </cell>
          <cell r="U682" t="e">
            <v>#N/A</v>
          </cell>
        </row>
        <row r="683">
          <cell r="R683" t="e">
            <v>#N/A</v>
          </cell>
          <cell r="S683" t="e">
            <v>#N/A</v>
          </cell>
          <cell r="T683" t="e">
            <v>#N/A</v>
          </cell>
          <cell r="U683" t="e">
            <v>#N/A</v>
          </cell>
        </row>
        <row r="684"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</row>
        <row r="685"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</row>
        <row r="686">
          <cell r="R686" t="e">
            <v>#N/A</v>
          </cell>
          <cell r="S686" t="e">
            <v>#N/A</v>
          </cell>
          <cell r="T686" t="e">
            <v>#N/A</v>
          </cell>
          <cell r="U686" t="e">
            <v>#N/A</v>
          </cell>
        </row>
        <row r="687">
          <cell r="R687" t="e">
            <v>#N/A</v>
          </cell>
          <cell r="S687" t="e">
            <v>#N/A</v>
          </cell>
          <cell r="T687" t="e">
            <v>#N/A</v>
          </cell>
          <cell r="U687" t="e">
            <v>#N/A</v>
          </cell>
        </row>
        <row r="688">
          <cell r="R688" t="e">
            <v>#N/A</v>
          </cell>
          <cell r="S688" t="e">
            <v>#N/A</v>
          </cell>
          <cell r="T688" t="e">
            <v>#N/A</v>
          </cell>
          <cell r="U688" t="e">
            <v>#N/A</v>
          </cell>
        </row>
        <row r="689">
          <cell r="R689" t="e">
            <v>#N/A</v>
          </cell>
          <cell r="S689" t="e">
            <v>#N/A</v>
          </cell>
          <cell r="T689" t="e">
            <v>#N/A</v>
          </cell>
          <cell r="U689" t="e">
            <v>#N/A</v>
          </cell>
        </row>
        <row r="690">
          <cell r="R690" t="e">
            <v>#N/A</v>
          </cell>
          <cell r="S690" t="e">
            <v>#N/A</v>
          </cell>
          <cell r="T690" t="e">
            <v>#N/A</v>
          </cell>
          <cell r="U690" t="e">
            <v>#N/A</v>
          </cell>
        </row>
        <row r="691">
          <cell r="R691" t="e">
            <v>#N/A</v>
          </cell>
          <cell r="S691" t="e">
            <v>#N/A</v>
          </cell>
          <cell r="T691" t="e">
            <v>#N/A</v>
          </cell>
          <cell r="U691" t="e">
            <v>#N/A</v>
          </cell>
        </row>
        <row r="692"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</row>
        <row r="693">
          <cell r="R693" t="e">
            <v>#N/A</v>
          </cell>
          <cell r="S693" t="e">
            <v>#N/A</v>
          </cell>
          <cell r="T693" t="e">
            <v>#N/A</v>
          </cell>
          <cell r="U693" t="e">
            <v>#N/A</v>
          </cell>
        </row>
        <row r="694">
          <cell r="R694" t="e">
            <v>#N/A</v>
          </cell>
          <cell r="S694" t="e">
            <v>#N/A</v>
          </cell>
          <cell r="T694" t="e">
            <v>#N/A</v>
          </cell>
          <cell r="U694" t="e">
            <v>#N/A</v>
          </cell>
        </row>
        <row r="695">
          <cell r="R695" t="e">
            <v>#N/A</v>
          </cell>
          <cell r="S695" t="e">
            <v>#N/A</v>
          </cell>
          <cell r="T695" t="e">
            <v>#N/A</v>
          </cell>
          <cell r="U695" t="e">
            <v>#N/A</v>
          </cell>
        </row>
        <row r="696">
          <cell r="R696" t="e">
            <v>#N/A</v>
          </cell>
          <cell r="S696" t="e">
            <v>#N/A</v>
          </cell>
          <cell r="T696" t="e">
            <v>#N/A</v>
          </cell>
          <cell r="U696" t="e">
            <v>#N/A</v>
          </cell>
        </row>
        <row r="697">
          <cell r="R697" t="e">
            <v>#N/A</v>
          </cell>
          <cell r="S697" t="e">
            <v>#N/A</v>
          </cell>
          <cell r="T697" t="e">
            <v>#N/A</v>
          </cell>
          <cell r="U697" t="e">
            <v>#N/A</v>
          </cell>
        </row>
        <row r="698">
          <cell r="R698" t="e">
            <v>#N/A</v>
          </cell>
          <cell r="S698" t="e">
            <v>#N/A</v>
          </cell>
          <cell r="T698" t="e">
            <v>#N/A</v>
          </cell>
          <cell r="U698" t="e">
            <v>#N/A</v>
          </cell>
        </row>
        <row r="699">
          <cell r="R699" t="e">
            <v>#N/A</v>
          </cell>
          <cell r="S699" t="e">
            <v>#N/A</v>
          </cell>
          <cell r="T699" t="e">
            <v>#N/A</v>
          </cell>
          <cell r="U699" t="e">
            <v>#N/A</v>
          </cell>
        </row>
        <row r="700">
          <cell r="R700" t="e">
            <v>#N/A</v>
          </cell>
          <cell r="S700" t="e">
            <v>#N/A</v>
          </cell>
          <cell r="T700" t="e">
            <v>#N/A</v>
          </cell>
          <cell r="U700" t="e">
            <v>#N/A</v>
          </cell>
        </row>
        <row r="701">
          <cell r="R701" t="e">
            <v>#N/A</v>
          </cell>
          <cell r="S701" t="e">
            <v>#N/A</v>
          </cell>
          <cell r="T701" t="e">
            <v>#N/A</v>
          </cell>
          <cell r="U701" t="e">
            <v>#N/A</v>
          </cell>
        </row>
        <row r="702">
          <cell r="R702" t="e">
            <v>#N/A</v>
          </cell>
          <cell r="S702" t="e">
            <v>#N/A</v>
          </cell>
          <cell r="T702" t="e">
            <v>#N/A</v>
          </cell>
          <cell r="U702" t="e">
            <v>#N/A</v>
          </cell>
        </row>
        <row r="703">
          <cell r="R703" t="e">
            <v>#N/A</v>
          </cell>
          <cell r="S703" t="e">
            <v>#N/A</v>
          </cell>
          <cell r="T703" t="e">
            <v>#N/A</v>
          </cell>
          <cell r="U703" t="e">
            <v>#N/A</v>
          </cell>
        </row>
        <row r="704">
          <cell r="R704" t="e">
            <v>#N/A</v>
          </cell>
          <cell r="S704" t="e">
            <v>#N/A</v>
          </cell>
          <cell r="T704" t="e">
            <v>#N/A</v>
          </cell>
          <cell r="U704" t="e">
            <v>#N/A</v>
          </cell>
        </row>
        <row r="705">
          <cell r="R705" t="e">
            <v>#N/A</v>
          </cell>
          <cell r="S705" t="e">
            <v>#N/A</v>
          </cell>
          <cell r="T705" t="e">
            <v>#N/A</v>
          </cell>
          <cell r="U705" t="e">
            <v>#N/A</v>
          </cell>
        </row>
        <row r="706">
          <cell r="R706" t="e">
            <v>#N/A</v>
          </cell>
          <cell r="S706" t="e">
            <v>#N/A</v>
          </cell>
          <cell r="T706" t="e">
            <v>#N/A</v>
          </cell>
          <cell r="U706" t="e">
            <v>#N/A</v>
          </cell>
        </row>
        <row r="707"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</row>
        <row r="708">
          <cell r="R708" t="e">
            <v>#N/A</v>
          </cell>
          <cell r="S708" t="e">
            <v>#N/A</v>
          </cell>
          <cell r="T708" t="e">
            <v>#N/A</v>
          </cell>
          <cell r="U708" t="e">
            <v>#N/A</v>
          </cell>
        </row>
        <row r="709"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</row>
        <row r="710"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</row>
        <row r="711"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</row>
        <row r="712"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</row>
        <row r="713">
          <cell r="R713" t="e">
            <v>#N/A</v>
          </cell>
          <cell r="S713" t="e">
            <v>#N/A</v>
          </cell>
          <cell r="T713" t="e">
            <v>#N/A</v>
          </cell>
          <cell r="U713" t="e">
            <v>#N/A</v>
          </cell>
        </row>
        <row r="714">
          <cell r="R714" t="e">
            <v>#N/A</v>
          </cell>
          <cell r="S714" t="e">
            <v>#N/A</v>
          </cell>
          <cell r="T714" t="e">
            <v>#N/A</v>
          </cell>
          <cell r="U714" t="e">
            <v>#N/A</v>
          </cell>
        </row>
        <row r="715">
          <cell r="R715" t="e">
            <v>#N/A</v>
          </cell>
          <cell r="S715" t="e">
            <v>#N/A</v>
          </cell>
          <cell r="T715" t="e">
            <v>#N/A</v>
          </cell>
          <cell r="U715" t="e">
            <v>#N/A</v>
          </cell>
        </row>
        <row r="716">
          <cell r="R716" t="e">
            <v>#N/A</v>
          </cell>
          <cell r="S716" t="e">
            <v>#N/A</v>
          </cell>
          <cell r="T716" t="e">
            <v>#N/A</v>
          </cell>
          <cell r="U716" t="e">
            <v>#N/A</v>
          </cell>
        </row>
        <row r="717">
          <cell r="R717" t="e">
            <v>#N/A</v>
          </cell>
          <cell r="S717" t="e">
            <v>#N/A</v>
          </cell>
          <cell r="T717" t="e">
            <v>#N/A</v>
          </cell>
          <cell r="U717" t="e">
            <v>#N/A</v>
          </cell>
        </row>
        <row r="718">
          <cell r="R718" t="e">
            <v>#N/A</v>
          </cell>
          <cell r="S718" t="e">
            <v>#N/A</v>
          </cell>
          <cell r="T718" t="e">
            <v>#N/A</v>
          </cell>
          <cell r="U718" t="e">
            <v>#N/A</v>
          </cell>
        </row>
        <row r="719"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</row>
        <row r="720"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</row>
        <row r="721">
          <cell r="R721" t="e">
            <v>#N/A</v>
          </cell>
          <cell r="S721" t="e">
            <v>#N/A</v>
          </cell>
          <cell r="T721" t="e">
            <v>#N/A</v>
          </cell>
          <cell r="U721" t="e">
            <v>#N/A</v>
          </cell>
        </row>
        <row r="722">
          <cell r="R722" t="e">
            <v>#N/A</v>
          </cell>
          <cell r="S722" t="e">
            <v>#N/A</v>
          </cell>
          <cell r="T722" t="e">
            <v>#N/A</v>
          </cell>
          <cell r="U722" t="e">
            <v>#N/A</v>
          </cell>
        </row>
        <row r="723">
          <cell r="R723" t="e">
            <v>#N/A</v>
          </cell>
          <cell r="S723" t="e">
            <v>#N/A</v>
          </cell>
          <cell r="T723" t="e">
            <v>#N/A</v>
          </cell>
          <cell r="U723" t="e">
            <v>#N/A</v>
          </cell>
        </row>
        <row r="724"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</row>
        <row r="725"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</row>
        <row r="726">
          <cell r="R726" t="e">
            <v>#N/A</v>
          </cell>
          <cell r="S726" t="e">
            <v>#N/A</v>
          </cell>
          <cell r="T726" t="e">
            <v>#N/A</v>
          </cell>
          <cell r="U726" t="e">
            <v>#N/A</v>
          </cell>
        </row>
        <row r="727">
          <cell r="R727" t="e">
            <v>#N/A</v>
          </cell>
          <cell r="S727" t="e">
            <v>#N/A</v>
          </cell>
          <cell r="T727" t="e">
            <v>#N/A</v>
          </cell>
          <cell r="U727" t="e">
            <v>#N/A</v>
          </cell>
        </row>
        <row r="728">
          <cell r="R728" t="e">
            <v>#N/A</v>
          </cell>
          <cell r="S728" t="e">
            <v>#N/A</v>
          </cell>
          <cell r="T728" t="e">
            <v>#N/A</v>
          </cell>
          <cell r="U728" t="e">
            <v>#N/A</v>
          </cell>
        </row>
        <row r="729">
          <cell r="R729" t="e">
            <v>#N/A</v>
          </cell>
          <cell r="S729" t="e">
            <v>#N/A</v>
          </cell>
          <cell r="T729" t="e">
            <v>#N/A</v>
          </cell>
          <cell r="U729" t="e">
            <v>#N/A</v>
          </cell>
        </row>
        <row r="730"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</row>
        <row r="731">
          <cell r="R731" t="e">
            <v>#N/A</v>
          </cell>
          <cell r="S731" t="e">
            <v>#N/A</v>
          </cell>
          <cell r="T731" t="e">
            <v>#N/A</v>
          </cell>
          <cell r="U731" t="e">
            <v>#N/A</v>
          </cell>
        </row>
        <row r="732"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</row>
        <row r="733"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</row>
        <row r="734"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</row>
        <row r="735">
          <cell r="R735" t="e">
            <v>#N/A</v>
          </cell>
          <cell r="S735" t="e">
            <v>#N/A</v>
          </cell>
          <cell r="T735" t="e">
            <v>#N/A</v>
          </cell>
          <cell r="U735" t="e">
            <v>#N/A</v>
          </cell>
        </row>
        <row r="736"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</row>
        <row r="737"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</row>
        <row r="738">
          <cell r="R738" t="e">
            <v>#N/A</v>
          </cell>
          <cell r="S738" t="e">
            <v>#N/A</v>
          </cell>
          <cell r="T738" t="e">
            <v>#N/A</v>
          </cell>
          <cell r="U738" t="e">
            <v>#N/A</v>
          </cell>
        </row>
        <row r="739">
          <cell r="R739" t="e">
            <v>#N/A</v>
          </cell>
          <cell r="S739" t="e">
            <v>#N/A</v>
          </cell>
          <cell r="T739" t="e">
            <v>#N/A</v>
          </cell>
          <cell r="U739" t="e">
            <v>#N/A</v>
          </cell>
        </row>
        <row r="740">
          <cell r="R740" t="e">
            <v>#N/A</v>
          </cell>
          <cell r="S740" t="e">
            <v>#N/A</v>
          </cell>
          <cell r="T740" t="e">
            <v>#N/A</v>
          </cell>
          <cell r="U740" t="e">
            <v>#N/A</v>
          </cell>
        </row>
        <row r="741"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</row>
        <row r="742">
          <cell r="R742" t="e">
            <v>#N/A</v>
          </cell>
          <cell r="S742" t="e">
            <v>#N/A</v>
          </cell>
          <cell r="T742" t="e">
            <v>#N/A</v>
          </cell>
          <cell r="U742" t="e">
            <v>#N/A</v>
          </cell>
        </row>
        <row r="743">
          <cell r="R743" t="e">
            <v>#N/A</v>
          </cell>
          <cell r="S743" t="e">
            <v>#N/A</v>
          </cell>
          <cell r="T743" t="e">
            <v>#N/A</v>
          </cell>
          <cell r="U743" t="e">
            <v>#N/A</v>
          </cell>
        </row>
        <row r="744">
          <cell r="R744" t="e">
            <v>#N/A</v>
          </cell>
          <cell r="S744" t="e">
            <v>#N/A</v>
          </cell>
          <cell r="T744" t="e">
            <v>#N/A</v>
          </cell>
          <cell r="U744" t="e">
            <v>#N/A</v>
          </cell>
        </row>
        <row r="745">
          <cell r="R745" t="e">
            <v>#N/A</v>
          </cell>
          <cell r="S745" t="e">
            <v>#N/A</v>
          </cell>
          <cell r="T745" t="e">
            <v>#N/A</v>
          </cell>
          <cell r="U745" t="e">
            <v>#N/A</v>
          </cell>
        </row>
        <row r="746"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</row>
        <row r="747"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</row>
        <row r="748">
          <cell r="R748" t="e">
            <v>#N/A</v>
          </cell>
          <cell r="S748" t="e">
            <v>#N/A</v>
          </cell>
          <cell r="T748" t="e">
            <v>#N/A</v>
          </cell>
          <cell r="U748" t="e">
            <v>#N/A</v>
          </cell>
        </row>
        <row r="749">
          <cell r="R749" t="e">
            <v>#N/A</v>
          </cell>
          <cell r="S749" t="e">
            <v>#N/A</v>
          </cell>
          <cell r="T749" t="e">
            <v>#N/A</v>
          </cell>
          <cell r="U749" t="e">
            <v>#N/A</v>
          </cell>
        </row>
        <row r="750"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</row>
        <row r="751"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</row>
        <row r="752"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</row>
        <row r="753"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</row>
        <row r="754">
          <cell r="R754" t="e">
            <v>#N/A</v>
          </cell>
          <cell r="S754" t="e">
            <v>#N/A</v>
          </cell>
          <cell r="T754" t="e">
            <v>#N/A</v>
          </cell>
          <cell r="U754" t="e">
            <v>#N/A</v>
          </cell>
        </row>
        <row r="755">
          <cell r="R755" t="e">
            <v>#N/A</v>
          </cell>
          <cell r="S755" t="e">
            <v>#N/A</v>
          </cell>
          <cell r="T755" t="e">
            <v>#N/A</v>
          </cell>
          <cell r="U755" t="e">
            <v>#N/A</v>
          </cell>
        </row>
        <row r="756">
          <cell r="R756" t="e">
            <v>#N/A</v>
          </cell>
          <cell r="S756" t="e">
            <v>#N/A</v>
          </cell>
          <cell r="T756" t="e">
            <v>#N/A</v>
          </cell>
          <cell r="U756" t="e">
            <v>#N/A</v>
          </cell>
        </row>
        <row r="757">
          <cell r="R757" t="e">
            <v>#N/A</v>
          </cell>
          <cell r="S757" t="e">
            <v>#N/A</v>
          </cell>
          <cell r="T757" t="e">
            <v>#N/A</v>
          </cell>
          <cell r="U757" t="e">
            <v>#N/A</v>
          </cell>
        </row>
        <row r="758">
          <cell r="R758" t="e">
            <v>#N/A</v>
          </cell>
          <cell r="S758" t="e">
            <v>#N/A</v>
          </cell>
          <cell r="T758" t="e">
            <v>#N/A</v>
          </cell>
          <cell r="U758" t="e">
            <v>#N/A</v>
          </cell>
        </row>
        <row r="759">
          <cell r="R759" t="e">
            <v>#N/A</v>
          </cell>
          <cell r="S759" t="e">
            <v>#N/A</v>
          </cell>
          <cell r="T759" t="e">
            <v>#N/A</v>
          </cell>
          <cell r="U759" t="e">
            <v>#N/A</v>
          </cell>
        </row>
        <row r="760"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</row>
        <row r="761">
          <cell r="R761" t="e">
            <v>#N/A</v>
          </cell>
          <cell r="S761" t="e">
            <v>#N/A</v>
          </cell>
          <cell r="T761" t="e">
            <v>#N/A</v>
          </cell>
          <cell r="U761" t="e">
            <v>#N/A</v>
          </cell>
        </row>
        <row r="762">
          <cell r="R762" t="e">
            <v>#N/A</v>
          </cell>
          <cell r="S762" t="e">
            <v>#N/A</v>
          </cell>
          <cell r="T762" t="e">
            <v>#N/A</v>
          </cell>
          <cell r="U762" t="e">
            <v>#N/A</v>
          </cell>
        </row>
        <row r="763">
          <cell r="R763" t="e">
            <v>#N/A</v>
          </cell>
          <cell r="S763" t="e">
            <v>#N/A</v>
          </cell>
          <cell r="T763" t="e">
            <v>#N/A</v>
          </cell>
          <cell r="U763" t="e">
            <v>#N/A</v>
          </cell>
        </row>
        <row r="764">
          <cell r="R764" t="e">
            <v>#N/A</v>
          </cell>
          <cell r="S764" t="e">
            <v>#N/A</v>
          </cell>
          <cell r="T764" t="e">
            <v>#N/A</v>
          </cell>
          <cell r="U764" t="e">
            <v>#N/A</v>
          </cell>
        </row>
        <row r="765">
          <cell r="R765" t="e">
            <v>#N/A</v>
          </cell>
          <cell r="S765" t="e">
            <v>#N/A</v>
          </cell>
          <cell r="T765" t="e">
            <v>#N/A</v>
          </cell>
          <cell r="U765" t="e">
            <v>#N/A</v>
          </cell>
        </row>
        <row r="766">
          <cell r="R766" t="e">
            <v>#N/A</v>
          </cell>
          <cell r="S766" t="e">
            <v>#N/A</v>
          </cell>
          <cell r="T766" t="e">
            <v>#N/A</v>
          </cell>
          <cell r="U766" t="e">
            <v>#N/A</v>
          </cell>
        </row>
        <row r="767">
          <cell r="R767" t="e">
            <v>#N/A</v>
          </cell>
          <cell r="S767" t="e">
            <v>#N/A</v>
          </cell>
          <cell r="T767" t="e">
            <v>#N/A</v>
          </cell>
          <cell r="U767" t="e">
            <v>#N/A</v>
          </cell>
        </row>
        <row r="768">
          <cell r="R768" t="e">
            <v>#N/A</v>
          </cell>
          <cell r="S768" t="e">
            <v>#N/A</v>
          </cell>
          <cell r="T768" t="e">
            <v>#N/A</v>
          </cell>
          <cell r="U768" t="e">
            <v>#N/A</v>
          </cell>
        </row>
        <row r="769">
          <cell r="R769" t="e">
            <v>#N/A</v>
          </cell>
          <cell r="S769" t="e">
            <v>#N/A</v>
          </cell>
          <cell r="T769" t="e">
            <v>#N/A</v>
          </cell>
          <cell r="U769" t="e">
            <v>#N/A</v>
          </cell>
        </row>
        <row r="770">
          <cell r="R770" t="e">
            <v>#N/A</v>
          </cell>
          <cell r="S770" t="e">
            <v>#N/A</v>
          </cell>
          <cell r="T770" t="e">
            <v>#N/A</v>
          </cell>
          <cell r="U770" t="e">
            <v>#N/A</v>
          </cell>
        </row>
        <row r="771"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</row>
        <row r="772">
          <cell r="R772" t="e">
            <v>#N/A</v>
          </cell>
          <cell r="S772" t="e">
            <v>#N/A</v>
          </cell>
          <cell r="T772" t="e">
            <v>#N/A</v>
          </cell>
          <cell r="U772" t="e">
            <v>#N/A</v>
          </cell>
        </row>
        <row r="773">
          <cell r="R773" t="e">
            <v>#N/A</v>
          </cell>
          <cell r="S773" t="e">
            <v>#N/A</v>
          </cell>
          <cell r="T773" t="e">
            <v>#N/A</v>
          </cell>
          <cell r="U773" t="e">
            <v>#N/A</v>
          </cell>
        </row>
        <row r="774">
          <cell r="R774" t="e">
            <v>#N/A</v>
          </cell>
          <cell r="S774" t="e">
            <v>#N/A</v>
          </cell>
          <cell r="T774" t="e">
            <v>#N/A</v>
          </cell>
          <cell r="U774" t="e">
            <v>#N/A</v>
          </cell>
        </row>
        <row r="775">
          <cell r="R775" t="e">
            <v>#N/A</v>
          </cell>
          <cell r="S775" t="e">
            <v>#N/A</v>
          </cell>
          <cell r="T775" t="e">
            <v>#N/A</v>
          </cell>
          <cell r="U775" t="e">
            <v>#N/A</v>
          </cell>
        </row>
        <row r="776">
          <cell r="R776" t="e">
            <v>#N/A</v>
          </cell>
          <cell r="S776" t="e">
            <v>#N/A</v>
          </cell>
          <cell r="T776" t="e">
            <v>#N/A</v>
          </cell>
          <cell r="U776" t="e">
            <v>#N/A</v>
          </cell>
        </row>
        <row r="777">
          <cell r="R777" t="e">
            <v>#N/A</v>
          </cell>
          <cell r="S777" t="e">
            <v>#N/A</v>
          </cell>
          <cell r="T777" t="e">
            <v>#N/A</v>
          </cell>
          <cell r="U777" t="e">
            <v>#N/A</v>
          </cell>
        </row>
        <row r="778">
          <cell r="R778" t="e">
            <v>#N/A</v>
          </cell>
          <cell r="S778" t="e">
            <v>#N/A</v>
          </cell>
          <cell r="T778" t="e">
            <v>#N/A</v>
          </cell>
          <cell r="U778" t="e">
            <v>#N/A</v>
          </cell>
        </row>
        <row r="779">
          <cell r="R779" t="e">
            <v>#N/A</v>
          </cell>
          <cell r="S779" t="e">
            <v>#N/A</v>
          </cell>
          <cell r="T779" t="e">
            <v>#N/A</v>
          </cell>
          <cell r="U779" t="e">
            <v>#N/A</v>
          </cell>
        </row>
        <row r="780">
          <cell r="R780" t="e">
            <v>#N/A</v>
          </cell>
          <cell r="S780" t="e">
            <v>#N/A</v>
          </cell>
          <cell r="T780" t="e">
            <v>#N/A</v>
          </cell>
          <cell r="U780" t="e">
            <v>#N/A</v>
          </cell>
        </row>
        <row r="781">
          <cell r="R781" t="e">
            <v>#N/A</v>
          </cell>
          <cell r="S781" t="e">
            <v>#N/A</v>
          </cell>
          <cell r="T781" t="e">
            <v>#N/A</v>
          </cell>
          <cell r="U781" t="e">
            <v>#N/A</v>
          </cell>
        </row>
        <row r="782">
          <cell r="R782" t="e">
            <v>#N/A</v>
          </cell>
          <cell r="S782" t="e">
            <v>#N/A</v>
          </cell>
          <cell r="T782" t="e">
            <v>#N/A</v>
          </cell>
          <cell r="U782" t="e">
            <v>#N/A</v>
          </cell>
        </row>
        <row r="783"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</row>
        <row r="784"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</row>
        <row r="785"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</row>
        <row r="786">
          <cell r="R786" t="e">
            <v>#N/A</v>
          </cell>
          <cell r="S786" t="e">
            <v>#N/A</v>
          </cell>
          <cell r="T786" t="e">
            <v>#N/A</v>
          </cell>
          <cell r="U786" t="e">
            <v>#N/A</v>
          </cell>
        </row>
        <row r="787"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</row>
        <row r="788"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</row>
        <row r="789">
          <cell r="R789" t="e">
            <v>#N/A</v>
          </cell>
          <cell r="S789" t="e">
            <v>#N/A</v>
          </cell>
          <cell r="T789" t="e">
            <v>#N/A</v>
          </cell>
          <cell r="U789" t="e">
            <v>#N/A</v>
          </cell>
        </row>
        <row r="790">
          <cell r="R790" t="e">
            <v>#N/A</v>
          </cell>
          <cell r="S790" t="e">
            <v>#N/A</v>
          </cell>
          <cell r="T790" t="e">
            <v>#N/A</v>
          </cell>
          <cell r="U790" t="e">
            <v>#N/A</v>
          </cell>
        </row>
        <row r="791">
          <cell r="R791" t="e">
            <v>#N/A</v>
          </cell>
          <cell r="S791" t="e">
            <v>#N/A</v>
          </cell>
          <cell r="T791" t="e">
            <v>#N/A</v>
          </cell>
          <cell r="U791" t="e">
            <v>#N/A</v>
          </cell>
        </row>
        <row r="792"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</row>
        <row r="793"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</row>
        <row r="794">
          <cell r="R794" t="e">
            <v>#N/A</v>
          </cell>
          <cell r="S794" t="e">
            <v>#N/A</v>
          </cell>
          <cell r="T794" t="e">
            <v>#N/A</v>
          </cell>
          <cell r="U794" t="e">
            <v>#N/A</v>
          </cell>
        </row>
        <row r="795">
          <cell r="R795" t="e">
            <v>#N/A</v>
          </cell>
          <cell r="S795" t="e">
            <v>#N/A</v>
          </cell>
          <cell r="T795" t="e">
            <v>#N/A</v>
          </cell>
          <cell r="U795" t="e">
            <v>#N/A</v>
          </cell>
        </row>
        <row r="796"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</row>
        <row r="797"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</row>
        <row r="798"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</row>
        <row r="799"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</row>
        <row r="800"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</row>
        <row r="801"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</row>
        <row r="802"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</row>
        <row r="803"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</row>
        <row r="804">
          <cell r="R804" t="e">
            <v>#N/A</v>
          </cell>
          <cell r="S804" t="e">
            <v>#N/A</v>
          </cell>
          <cell r="T804" t="e">
            <v>#N/A</v>
          </cell>
          <cell r="U804" t="e">
            <v>#N/A</v>
          </cell>
        </row>
        <row r="805">
          <cell r="R805" t="e">
            <v>#N/A</v>
          </cell>
          <cell r="S805" t="e">
            <v>#N/A</v>
          </cell>
          <cell r="T805" t="e">
            <v>#N/A</v>
          </cell>
          <cell r="U805" t="e">
            <v>#N/A</v>
          </cell>
        </row>
        <row r="806">
          <cell r="R806" t="e">
            <v>#N/A</v>
          </cell>
          <cell r="S806" t="e">
            <v>#N/A</v>
          </cell>
          <cell r="T806" t="e">
            <v>#N/A</v>
          </cell>
          <cell r="U806" t="e">
            <v>#N/A</v>
          </cell>
        </row>
        <row r="807">
          <cell r="R807" t="e">
            <v>#N/A</v>
          </cell>
          <cell r="S807" t="e">
            <v>#N/A</v>
          </cell>
          <cell r="T807" t="e">
            <v>#N/A</v>
          </cell>
          <cell r="U807" t="e">
            <v>#N/A</v>
          </cell>
        </row>
        <row r="808">
          <cell r="R808" t="e">
            <v>#N/A</v>
          </cell>
          <cell r="S808" t="e">
            <v>#N/A</v>
          </cell>
          <cell r="T808" t="e">
            <v>#N/A</v>
          </cell>
          <cell r="U808" t="e">
            <v>#N/A</v>
          </cell>
        </row>
        <row r="809">
          <cell r="R809" t="e">
            <v>#N/A</v>
          </cell>
          <cell r="S809" t="e">
            <v>#N/A</v>
          </cell>
          <cell r="T809" t="e">
            <v>#N/A</v>
          </cell>
          <cell r="U809" t="e">
            <v>#N/A</v>
          </cell>
        </row>
        <row r="810">
          <cell r="R810" t="e">
            <v>#N/A</v>
          </cell>
          <cell r="S810" t="e">
            <v>#N/A</v>
          </cell>
          <cell r="T810" t="e">
            <v>#N/A</v>
          </cell>
          <cell r="U810" t="e">
            <v>#N/A</v>
          </cell>
        </row>
        <row r="811">
          <cell r="R811" t="e">
            <v>#N/A</v>
          </cell>
          <cell r="S811" t="e">
            <v>#N/A</v>
          </cell>
          <cell r="T811" t="e">
            <v>#N/A</v>
          </cell>
          <cell r="U811" t="e">
            <v>#N/A</v>
          </cell>
        </row>
        <row r="812">
          <cell r="R812" t="e">
            <v>#N/A</v>
          </cell>
          <cell r="S812" t="e">
            <v>#N/A</v>
          </cell>
          <cell r="T812" t="e">
            <v>#N/A</v>
          </cell>
          <cell r="U812" t="e">
            <v>#N/A</v>
          </cell>
        </row>
        <row r="813"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</row>
        <row r="814">
          <cell r="R814" t="e">
            <v>#N/A</v>
          </cell>
          <cell r="S814" t="e">
            <v>#N/A</v>
          </cell>
          <cell r="T814" t="e">
            <v>#N/A</v>
          </cell>
          <cell r="U814" t="e">
            <v>#N/A</v>
          </cell>
        </row>
        <row r="815">
          <cell r="R815" t="e">
            <v>#N/A</v>
          </cell>
          <cell r="S815" t="e">
            <v>#N/A</v>
          </cell>
          <cell r="T815" t="e">
            <v>#N/A</v>
          </cell>
          <cell r="U815" t="e">
            <v>#N/A</v>
          </cell>
        </row>
        <row r="816">
          <cell r="R816" t="e">
            <v>#N/A</v>
          </cell>
          <cell r="S816" t="e">
            <v>#N/A</v>
          </cell>
          <cell r="T816" t="e">
            <v>#N/A</v>
          </cell>
          <cell r="U816" t="e">
            <v>#N/A</v>
          </cell>
        </row>
        <row r="817"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</row>
        <row r="818">
          <cell r="R818" t="e">
            <v>#N/A</v>
          </cell>
          <cell r="S818" t="e">
            <v>#N/A</v>
          </cell>
          <cell r="T818" t="e">
            <v>#N/A</v>
          </cell>
          <cell r="U818" t="e">
            <v>#N/A</v>
          </cell>
        </row>
        <row r="819">
          <cell r="R819" t="e">
            <v>#N/A</v>
          </cell>
          <cell r="S819" t="e">
            <v>#N/A</v>
          </cell>
          <cell r="T819" t="e">
            <v>#N/A</v>
          </cell>
          <cell r="U819" t="e">
            <v>#N/A</v>
          </cell>
        </row>
        <row r="820"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</row>
        <row r="821"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</row>
        <row r="822">
          <cell r="R822" t="e">
            <v>#N/A</v>
          </cell>
          <cell r="S822" t="e">
            <v>#N/A</v>
          </cell>
          <cell r="T822" t="e">
            <v>#N/A</v>
          </cell>
          <cell r="U822" t="e">
            <v>#N/A</v>
          </cell>
        </row>
        <row r="823"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</row>
        <row r="824"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</row>
        <row r="825">
          <cell r="R825" t="e">
            <v>#N/A</v>
          </cell>
          <cell r="S825" t="e">
            <v>#N/A</v>
          </cell>
          <cell r="T825" t="e">
            <v>#N/A</v>
          </cell>
          <cell r="U825" t="e">
            <v>#N/A</v>
          </cell>
        </row>
        <row r="826">
          <cell r="R826" t="e">
            <v>#N/A</v>
          </cell>
          <cell r="S826" t="e">
            <v>#N/A</v>
          </cell>
          <cell r="T826" t="e">
            <v>#N/A</v>
          </cell>
          <cell r="U826" t="e">
            <v>#N/A</v>
          </cell>
        </row>
        <row r="827">
          <cell r="R827" t="e">
            <v>#N/A</v>
          </cell>
          <cell r="S827" t="e">
            <v>#N/A</v>
          </cell>
          <cell r="T827" t="e">
            <v>#N/A</v>
          </cell>
          <cell r="U827" t="e">
            <v>#N/A</v>
          </cell>
        </row>
        <row r="828">
          <cell r="R828" t="e">
            <v>#N/A</v>
          </cell>
          <cell r="S828" t="e">
            <v>#N/A</v>
          </cell>
          <cell r="T828" t="e">
            <v>#N/A</v>
          </cell>
          <cell r="U828" t="e">
            <v>#N/A</v>
          </cell>
        </row>
        <row r="829">
          <cell r="R829" t="e">
            <v>#N/A</v>
          </cell>
          <cell r="S829" t="e">
            <v>#N/A</v>
          </cell>
          <cell r="T829" t="e">
            <v>#N/A</v>
          </cell>
          <cell r="U829" t="e">
            <v>#N/A</v>
          </cell>
        </row>
        <row r="830">
          <cell r="R830" t="e">
            <v>#N/A</v>
          </cell>
          <cell r="S830" t="e">
            <v>#N/A</v>
          </cell>
          <cell r="T830" t="e">
            <v>#N/A</v>
          </cell>
          <cell r="U830" t="e">
            <v>#N/A</v>
          </cell>
        </row>
        <row r="831">
          <cell r="R831" t="e">
            <v>#N/A</v>
          </cell>
          <cell r="S831" t="e">
            <v>#N/A</v>
          </cell>
          <cell r="T831" t="e">
            <v>#N/A</v>
          </cell>
          <cell r="U831" t="e">
            <v>#N/A</v>
          </cell>
        </row>
        <row r="832">
          <cell r="R832" t="e">
            <v>#N/A</v>
          </cell>
          <cell r="S832" t="e">
            <v>#N/A</v>
          </cell>
          <cell r="T832" t="e">
            <v>#N/A</v>
          </cell>
          <cell r="U832" t="e">
            <v>#N/A</v>
          </cell>
        </row>
        <row r="833">
          <cell r="R833" t="e">
            <v>#N/A</v>
          </cell>
          <cell r="S833" t="e">
            <v>#N/A</v>
          </cell>
          <cell r="T833" t="e">
            <v>#N/A</v>
          </cell>
          <cell r="U833" t="e">
            <v>#N/A</v>
          </cell>
        </row>
        <row r="834">
          <cell r="R834" t="e">
            <v>#N/A</v>
          </cell>
          <cell r="S834" t="e">
            <v>#N/A</v>
          </cell>
          <cell r="T834" t="e">
            <v>#N/A</v>
          </cell>
          <cell r="U834" t="e">
            <v>#N/A</v>
          </cell>
        </row>
        <row r="835">
          <cell r="R835" t="e">
            <v>#N/A</v>
          </cell>
          <cell r="S835" t="e">
            <v>#N/A</v>
          </cell>
          <cell r="T835" t="e">
            <v>#N/A</v>
          </cell>
          <cell r="U835" t="e">
            <v>#N/A</v>
          </cell>
        </row>
        <row r="836">
          <cell r="R836" t="e">
            <v>#N/A</v>
          </cell>
          <cell r="S836" t="e">
            <v>#N/A</v>
          </cell>
          <cell r="T836" t="e">
            <v>#N/A</v>
          </cell>
          <cell r="U836" t="e">
            <v>#N/A</v>
          </cell>
        </row>
        <row r="837">
          <cell r="R837" t="e">
            <v>#N/A</v>
          </cell>
          <cell r="S837" t="e">
            <v>#N/A</v>
          </cell>
          <cell r="T837" t="e">
            <v>#N/A</v>
          </cell>
          <cell r="U837" t="e">
            <v>#N/A</v>
          </cell>
        </row>
        <row r="838"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</row>
        <row r="839"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</row>
        <row r="840">
          <cell r="R840" t="e">
            <v>#N/A</v>
          </cell>
          <cell r="S840" t="e">
            <v>#N/A</v>
          </cell>
          <cell r="T840" t="e">
            <v>#N/A</v>
          </cell>
          <cell r="U840" t="e">
            <v>#N/A</v>
          </cell>
        </row>
        <row r="841">
          <cell r="R841" t="e">
            <v>#N/A</v>
          </cell>
          <cell r="S841" t="e">
            <v>#N/A</v>
          </cell>
          <cell r="T841" t="e">
            <v>#N/A</v>
          </cell>
          <cell r="U841" t="e">
            <v>#N/A</v>
          </cell>
        </row>
        <row r="842">
          <cell r="R842" t="e">
            <v>#N/A</v>
          </cell>
          <cell r="S842" t="e">
            <v>#N/A</v>
          </cell>
          <cell r="T842" t="e">
            <v>#N/A</v>
          </cell>
          <cell r="U842" t="e">
            <v>#N/A</v>
          </cell>
        </row>
        <row r="843">
          <cell r="R843" t="e">
            <v>#N/A</v>
          </cell>
          <cell r="S843" t="e">
            <v>#N/A</v>
          </cell>
          <cell r="T843" t="e">
            <v>#N/A</v>
          </cell>
          <cell r="U843" t="e">
            <v>#N/A</v>
          </cell>
        </row>
        <row r="844"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</row>
        <row r="845"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</row>
        <row r="846">
          <cell r="R846" t="e">
            <v>#N/A</v>
          </cell>
          <cell r="S846" t="e">
            <v>#N/A</v>
          </cell>
          <cell r="T846" t="e">
            <v>#N/A</v>
          </cell>
          <cell r="U846" t="e">
            <v>#N/A</v>
          </cell>
        </row>
        <row r="847">
          <cell r="R847" t="e">
            <v>#N/A</v>
          </cell>
          <cell r="S847" t="e">
            <v>#N/A</v>
          </cell>
          <cell r="T847" t="e">
            <v>#N/A</v>
          </cell>
          <cell r="U847" t="e">
            <v>#N/A</v>
          </cell>
        </row>
        <row r="848">
          <cell r="R848" t="e">
            <v>#N/A</v>
          </cell>
          <cell r="S848" t="e">
            <v>#N/A</v>
          </cell>
          <cell r="T848" t="e">
            <v>#N/A</v>
          </cell>
          <cell r="U848" t="e">
            <v>#N/A</v>
          </cell>
        </row>
        <row r="849"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</row>
        <row r="850"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</row>
        <row r="851"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</row>
        <row r="852"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</row>
        <row r="853">
          <cell r="R853" t="e">
            <v>#N/A</v>
          </cell>
          <cell r="S853" t="e">
            <v>#N/A</v>
          </cell>
          <cell r="T853" t="e">
            <v>#N/A</v>
          </cell>
          <cell r="U853" t="e">
            <v>#N/A</v>
          </cell>
        </row>
        <row r="854">
          <cell r="R854" t="e">
            <v>#N/A</v>
          </cell>
          <cell r="S854" t="e">
            <v>#N/A</v>
          </cell>
          <cell r="T854" t="e">
            <v>#N/A</v>
          </cell>
          <cell r="U854" t="e">
            <v>#N/A</v>
          </cell>
        </row>
        <row r="855">
          <cell r="R855" t="e">
            <v>#N/A</v>
          </cell>
          <cell r="S855" t="e">
            <v>#N/A</v>
          </cell>
          <cell r="T855" t="e">
            <v>#N/A</v>
          </cell>
          <cell r="U855" t="e">
            <v>#N/A</v>
          </cell>
        </row>
        <row r="856">
          <cell r="R856" t="e">
            <v>#N/A</v>
          </cell>
          <cell r="S856" t="e">
            <v>#N/A</v>
          </cell>
          <cell r="T856" t="e">
            <v>#N/A</v>
          </cell>
          <cell r="U856" t="e">
            <v>#N/A</v>
          </cell>
        </row>
        <row r="857">
          <cell r="R857" t="e">
            <v>#N/A</v>
          </cell>
          <cell r="S857" t="e">
            <v>#N/A</v>
          </cell>
          <cell r="T857" t="e">
            <v>#N/A</v>
          </cell>
          <cell r="U857" t="e">
            <v>#N/A</v>
          </cell>
        </row>
        <row r="858">
          <cell r="R858" t="e">
            <v>#N/A</v>
          </cell>
          <cell r="S858" t="e">
            <v>#N/A</v>
          </cell>
          <cell r="T858" t="e">
            <v>#N/A</v>
          </cell>
          <cell r="U858" t="e">
            <v>#N/A</v>
          </cell>
        </row>
        <row r="859">
          <cell r="R859" t="e">
            <v>#N/A</v>
          </cell>
          <cell r="S859" t="e">
            <v>#N/A</v>
          </cell>
          <cell r="T859" t="e">
            <v>#N/A</v>
          </cell>
          <cell r="U859" t="e">
            <v>#N/A</v>
          </cell>
        </row>
        <row r="860">
          <cell r="R860" t="e">
            <v>#N/A</v>
          </cell>
          <cell r="S860" t="e">
            <v>#N/A</v>
          </cell>
          <cell r="T860" t="e">
            <v>#N/A</v>
          </cell>
          <cell r="U860" t="e">
            <v>#N/A</v>
          </cell>
        </row>
        <row r="861">
          <cell r="R861" t="e">
            <v>#N/A</v>
          </cell>
          <cell r="S861" t="e">
            <v>#N/A</v>
          </cell>
          <cell r="T861" t="e">
            <v>#N/A</v>
          </cell>
          <cell r="U861" t="e">
            <v>#N/A</v>
          </cell>
        </row>
        <row r="862">
          <cell r="R862" t="e">
            <v>#N/A</v>
          </cell>
          <cell r="S862" t="e">
            <v>#N/A</v>
          </cell>
          <cell r="T862" t="e">
            <v>#N/A</v>
          </cell>
          <cell r="U862" t="e">
            <v>#N/A</v>
          </cell>
        </row>
        <row r="863">
          <cell r="R863" t="e">
            <v>#N/A</v>
          </cell>
          <cell r="S863" t="e">
            <v>#N/A</v>
          </cell>
          <cell r="T863" t="e">
            <v>#N/A</v>
          </cell>
          <cell r="U863" t="e">
            <v>#N/A</v>
          </cell>
        </row>
        <row r="864">
          <cell r="R864" t="e">
            <v>#N/A</v>
          </cell>
          <cell r="S864" t="e">
            <v>#N/A</v>
          </cell>
          <cell r="T864" t="e">
            <v>#N/A</v>
          </cell>
          <cell r="U864" t="e">
            <v>#N/A</v>
          </cell>
        </row>
        <row r="865">
          <cell r="R865" t="e">
            <v>#N/A</v>
          </cell>
          <cell r="S865" t="e">
            <v>#N/A</v>
          </cell>
          <cell r="T865" t="e">
            <v>#N/A</v>
          </cell>
          <cell r="U865" t="e">
            <v>#N/A</v>
          </cell>
        </row>
        <row r="866">
          <cell r="R866" t="e">
            <v>#N/A</v>
          </cell>
          <cell r="S866" t="e">
            <v>#N/A</v>
          </cell>
          <cell r="T866" t="e">
            <v>#N/A</v>
          </cell>
          <cell r="U866" t="e">
            <v>#N/A</v>
          </cell>
        </row>
        <row r="867">
          <cell r="R867" t="e">
            <v>#N/A</v>
          </cell>
          <cell r="S867" t="e">
            <v>#N/A</v>
          </cell>
          <cell r="T867" t="e">
            <v>#N/A</v>
          </cell>
          <cell r="U867" t="e">
            <v>#N/A</v>
          </cell>
        </row>
        <row r="868">
          <cell r="R868" t="e">
            <v>#N/A</v>
          </cell>
          <cell r="S868" t="e">
            <v>#N/A</v>
          </cell>
          <cell r="T868" t="e">
            <v>#N/A</v>
          </cell>
          <cell r="U868" t="e">
            <v>#N/A</v>
          </cell>
        </row>
        <row r="869">
          <cell r="R869" t="e">
            <v>#N/A</v>
          </cell>
          <cell r="S869" t="e">
            <v>#N/A</v>
          </cell>
          <cell r="T869" t="e">
            <v>#N/A</v>
          </cell>
          <cell r="U869" t="e">
            <v>#N/A</v>
          </cell>
        </row>
        <row r="870">
          <cell r="R870" t="e">
            <v>#N/A</v>
          </cell>
          <cell r="S870" t="e">
            <v>#N/A</v>
          </cell>
          <cell r="T870" t="e">
            <v>#N/A</v>
          </cell>
          <cell r="U870" t="e">
            <v>#N/A</v>
          </cell>
        </row>
        <row r="871">
          <cell r="R871" t="e">
            <v>#N/A</v>
          </cell>
          <cell r="S871" t="e">
            <v>#N/A</v>
          </cell>
          <cell r="T871" t="e">
            <v>#N/A</v>
          </cell>
          <cell r="U871" t="e">
            <v>#N/A</v>
          </cell>
        </row>
        <row r="872">
          <cell r="R872" t="e">
            <v>#N/A</v>
          </cell>
          <cell r="S872" t="e">
            <v>#N/A</v>
          </cell>
          <cell r="T872" t="e">
            <v>#N/A</v>
          </cell>
          <cell r="U872" t="e">
            <v>#N/A</v>
          </cell>
        </row>
        <row r="873"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</row>
        <row r="874"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</row>
        <row r="875">
          <cell r="R875" t="e">
            <v>#N/A</v>
          </cell>
          <cell r="S875" t="e">
            <v>#N/A</v>
          </cell>
          <cell r="T875" t="e">
            <v>#N/A</v>
          </cell>
          <cell r="U875" t="e">
            <v>#N/A</v>
          </cell>
        </row>
        <row r="876">
          <cell r="R876" t="e">
            <v>#N/A</v>
          </cell>
          <cell r="S876" t="e">
            <v>#N/A</v>
          </cell>
          <cell r="T876" t="e">
            <v>#N/A</v>
          </cell>
          <cell r="U876" t="e">
            <v>#N/A</v>
          </cell>
        </row>
        <row r="877">
          <cell r="R877" t="e">
            <v>#N/A</v>
          </cell>
          <cell r="S877" t="e">
            <v>#N/A</v>
          </cell>
          <cell r="T877" t="e">
            <v>#N/A</v>
          </cell>
          <cell r="U877" t="e">
            <v>#N/A</v>
          </cell>
        </row>
        <row r="878">
          <cell r="R878" t="e">
            <v>#N/A</v>
          </cell>
          <cell r="S878" t="e">
            <v>#N/A</v>
          </cell>
          <cell r="T878" t="e">
            <v>#N/A</v>
          </cell>
          <cell r="U878" t="e">
            <v>#N/A</v>
          </cell>
        </row>
        <row r="879">
          <cell r="R879" t="e">
            <v>#N/A</v>
          </cell>
          <cell r="S879" t="e">
            <v>#N/A</v>
          </cell>
          <cell r="T879" t="e">
            <v>#N/A</v>
          </cell>
          <cell r="U879" t="e">
            <v>#N/A</v>
          </cell>
        </row>
        <row r="880">
          <cell r="R880" t="e">
            <v>#N/A</v>
          </cell>
          <cell r="S880" t="e">
            <v>#N/A</v>
          </cell>
          <cell r="T880" t="e">
            <v>#N/A</v>
          </cell>
          <cell r="U880" t="e">
            <v>#N/A</v>
          </cell>
        </row>
        <row r="881">
          <cell r="R881" t="e">
            <v>#N/A</v>
          </cell>
          <cell r="S881" t="e">
            <v>#N/A</v>
          </cell>
          <cell r="T881" t="e">
            <v>#N/A</v>
          </cell>
          <cell r="U881" t="e">
            <v>#N/A</v>
          </cell>
        </row>
        <row r="882">
          <cell r="R882" t="e">
            <v>#N/A</v>
          </cell>
          <cell r="S882" t="e">
            <v>#N/A</v>
          </cell>
          <cell r="T882" t="e">
            <v>#N/A</v>
          </cell>
          <cell r="U882" t="e">
            <v>#N/A</v>
          </cell>
        </row>
        <row r="883">
          <cell r="R883" t="e">
            <v>#N/A</v>
          </cell>
          <cell r="S883" t="e">
            <v>#N/A</v>
          </cell>
          <cell r="T883" t="e">
            <v>#N/A</v>
          </cell>
          <cell r="U883" t="e">
            <v>#N/A</v>
          </cell>
        </row>
        <row r="884">
          <cell r="R884" t="e">
            <v>#N/A</v>
          </cell>
          <cell r="S884" t="e">
            <v>#N/A</v>
          </cell>
          <cell r="T884" t="e">
            <v>#N/A</v>
          </cell>
          <cell r="U884" t="e">
            <v>#N/A</v>
          </cell>
        </row>
        <row r="885">
          <cell r="R885" t="e">
            <v>#N/A</v>
          </cell>
          <cell r="S885" t="e">
            <v>#N/A</v>
          </cell>
          <cell r="T885" t="e">
            <v>#N/A</v>
          </cell>
          <cell r="U885" t="e">
            <v>#N/A</v>
          </cell>
        </row>
        <row r="886">
          <cell r="R886" t="e">
            <v>#N/A</v>
          </cell>
          <cell r="S886" t="e">
            <v>#N/A</v>
          </cell>
          <cell r="T886" t="e">
            <v>#N/A</v>
          </cell>
          <cell r="U886" t="e">
            <v>#N/A</v>
          </cell>
        </row>
        <row r="887">
          <cell r="R887" t="e">
            <v>#N/A</v>
          </cell>
          <cell r="S887" t="e">
            <v>#N/A</v>
          </cell>
          <cell r="T887" t="e">
            <v>#N/A</v>
          </cell>
          <cell r="U887" t="e">
            <v>#N/A</v>
          </cell>
        </row>
        <row r="888">
          <cell r="R888" t="e">
            <v>#N/A</v>
          </cell>
          <cell r="S888" t="e">
            <v>#N/A</v>
          </cell>
          <cell r="T888" t="e">
            <v>#N/A</v>
          </cell>
          <cell r="U888" t="e">
            <v>#N/A</v>
          </cell>
        </row>
        <row r="889">
          <cell r="R889" t="e">
            <v>#N/A</v>
          </cell>
          <cell r="S889" t="e">
            <v>#N/A</v>
          </cell>
          <cell r="T889" t="e">
            <v>#N/A</v>
          </cell>
          <cell r="U889" t="e">
            <v>#N/A</v>
          </cell>
        </row>
        <row r="890">
          <cell r="R890" t="e">
            <v>#N/A</v>
          </cell>
          <cell r="S890" t="e">
            <v>#N/A</v>
          </cell>
          <cell r="T890" t="e">
            <v>#N/A</v>
          </cell>
          <cell r="U890" t="e">
            <v>#N/A</v>
          </cell>
        </row>
        <row r="891">
          <cell r="R891" t="e">
            <v>#N/A</v>
          </cell>
          <cell r="S891" t="e">
            <v>#N/A</v>
          </cell>
          <cell r="T891" t="e">
            <v>#N/A</v>
          </cell>
          <cell r="U891" t="e">
            <v>#N/A</v>
          </cell>
        </row>
        <row r="892"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</row>
        <row r="893">
          <cell r="R893" t="e">
            <v>#N/A</v>
          </cell>
          <cell r="S893" t="e">
            <v>#N/A</v>
          </cell>
          <cell r="T893" t="e">
            <v>#N/A</v>
          </cell>
          <cell r="U893" t="e">
            <v>#N/A</v>
          </cell>
        </row>
        <row r="894">
          <cell r="R894" t="e">
            <v>#N/A</v>
          </cell>
          <cell r="S894" t="e">
            <v>#N/A</v>
          </cell>
          <cell r="T894" t="e">
            <v>#N/A</v>
          </cell>
          <cell r="U894" t="e">
            <v>#N/A</v>
          </cell>
        </row>
        <row r="895">
          <cell r="R895" t="e">
            <v>#N/A</v>
          </cell>
          <cell r="S895" t="e">
            <v>#N/A</v>
          </cell>
          <cell r="T895" t="e">
            <v>#N/A</v>
          </cell>
          <cell r="U895" t="e">
            <v>#N/A</v>
          </cell>
        </row>
        <row r="896">
          <cell r="R896" t="e">
            <v>#N/A</v>
          </cell>
          <cell r="S896" t="e">
            <v>#N/A</v>
          </cell>
          <cell r="T896" t="e">
            <v>#N/A</v>
          </cell>
          <cell r="U896" t="e">
            <v>#N/A</v>
          </cell>
        </row>
        <row r="897">
          <cell r="R897" t="e">
            <v>#N/A</v>
          </cell>
          <cell r="S897" t="e">
            <v>#N/A</v>
          </cell>
          <cell r="T897" t="e">
            <v>#N/A</v>
          </cell>
          <cell r="U897" t="e">
            <v>#N/A</v>
          </cell>
        </row>
        <row r="898">
          <cell r="R898" t="e">
            <v>#N/A</v>
          </cell>
          <cell r="S898" t="e">
            <v>#N/A</v>
          </cell>
          <cell r="T898" t="e">
            <v>#N/A</v>
          </cell>
          <cell r="U898" t="e">
            <v>#N/A</v>
          </cell>
        </row>
        <row r="899">
          <cell r="R899" t="e">
            <v>#N/A</v>
          </cell>
          <cell r="S899" t="e">
            <v>#N/A</v>
          </cell>
          <cell r="T899" t="e">
            <v>#N/A</v>
          </cell>
          <cell r="U899" t="e">
            <v>#N/A</v>
          </cell>
        </row>
        <row r="900">
          <cell r="R900" t="e">
            <v>#N/A</v>
          </cell>
          <cell r="S900" t="e">
            <v>#N/A</v>
          </cell>
          <cell r="T900" t="e">
            <v>#N/A</v>
          </cell>
          <cell r="U900" t="e">
            <v>#N/A</v>
          </cell>
        </row>
        <row r="901">
          <cell r="R901" t="e">
            <v>#N/A</v>
          </cell>
          <cell r="S901" t="e">
            <v>#N/A</v>
          </cell>
          <cell r="T901" t="e">
            <v>#N/A</v>
          </cell>
          <cell r="U901" t="e">
            <v>#N/A</v>
          </cell>
        </row>
        <row r="902"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</row>
        <row r="903">
          <cell r="R903" t="e">
            <v>#N/A</v>
          </cell>
          <cell r="S903" t="e">
            <v>#N/A</v>
          </cell>
          <cell r="T903" t="e">
            <v>#N/A</v>
          </cell>
          <cell r="U903" t="e">
            <v>#N/A</v>
          </cell>
        </row>
        <row r="904">
          <cell r="R904" t="e">
            <v>#N/A</v>
          </cell>
          <cell r="S904" t="e">
            <v>#N/A</v>
          </cell>
          <cell r="T904" t="e">
            <v>#N/A</v>
          </cell>
          <cell r="U904" t="e">
            <v>#N/A</v>
          </cell>
        </row>
        <row r="905">
          <cell r="R905" t="e">
            <v>#N/A</v>
          </cell>
          <cell r="S905" t="e">
            <v>#N/A</v>
          </cell>
          <cell r="T905" t="e">
            <v>#N/A</v>
          </cell>
          <cell r="U905" t="e">
            <v>#N/A</v>
          </cell>
        </row>
        <row r="906">
          <cell r="R906" t="e">
            <v>#N/A</v>
          </cell>
          <cell r="S906" t="e">
            <v>#N/A</v>
          </cell>
          <cell r="T906" t="e">
            <v>#N/A</v>
          </cell>
          <cell r="U906" t="e">
            <v>#N/A</v>
          </cell>
        </row>
        <row r="907">
          <cell r="R907" t="e">
            <v>#N/A</v>
          </cell>
          <cell r="S907" t="e">
            <v>#N/A</v>
          </cell>
          <cell r="T907" t="e">
            <v>#N/A</v>
          </cell>
          <cell r="U907" t="e">
            <v>#N/A</v>
          </cell>
        </row>
        <row r="908">
          <cell r="R908" t="e">
            <v>#N/A</v>
          </cell>
          <cell r="S908" t="e">
            <v>#N/A</v>
          </cell>
          <cell r="T908" t="e">
            <v>#N/A</v>
          </cell>
          <cell r="U908" t="e">
            <v>#N/A</v>
          </cell>
        </row>
        <row r="909">
          <cell r="R909" t="e">
            <v>#N/A</v>
          </cell>
          <cell r="S909" t="e">
            <v>#N/A</v>
          </cell>
          <cell r="T909" t="e">
            <v>#N/A</v>
          </cell>
          <cell r="U909" t="e">
            <v>#N/A</v>
          </cell>
        </row>
        <row r="910">
          <cell r="R910" t="e">
            <v>#N/A</v>
          </cell>
          <cell r="S910" t="e">
            <v>#N/A</v>
          </cell>
          <cell r="T910" t="e">
            <v>#N/A</v>
          </cell>
          <cell r="U910" t="e">
            <v>#N/A</v>
          </cell>
        </row>
        <row r="911">
          <cell r="R911" t="e">
            <v>#N/A</v>
          </cell>
          <cell r="S911" t="e">
            <v>#N/A</v>
          </cell>
          <cell r="T911" t="e">
            <v>#N/A</v>
          </cell>
          <cell r="U911" t="e">
            <v>#N/A</v>
          </cell>
        </row>
        <row r="912">
          <cell r="R912" t="e">
            <v>#N/A</v>
          </cell>
          <cell r="S912" t="e">
            <v>#N/A</v>
          </cell>
          <cell r="T912" t="e">
            <v>#N/A</v>
          </cell>
          <cell r="U912" t="e">
            <v>#N/A</v>
          </cell>
        </row>
        <row r="913">
          <cell r="R913" t="e">
            <v>#N/A</v>
          </cell>
          <cell r="S913" t="e">
            <v>#N/A</v>
          </cell>
          <cell r="T913" t="e">
            <v>#N/A</v>
          </cell>
          <cell r="U913" t="e">
            <v>#N/A</v>
          </cell>
        </row>
        <row r="914">
          <cell r="R914" t="e">
            <v>#N/A</v>
          </cell>
          <cell r="S914" t="e">
            <v>#N/A</v>
          </cell>
          <cell r="T914" t="e">
            <v>#N/A</v>
          </cell>
          <cell r="U914" t="e">
            <v>#N/A</v>
          </cell>
        </row>
        <row r="915">
          <cell r="R915" t="e">
            <v>#N/A</v>
          </cell>
          <cell r="S915" t="e">
            <v>#N/A</v>
          </cell>
          <cell r="T915" t="e">
            <v>#N/A</v>
          </cell>
          <cell r="U915" t="e">
            <v>#N/A</v>
          </cell>
        </row>
        <row r="916">
          <cell r="R916" t="e">
            <v>#N/A</v>
          </cell>
          <cell r="S916" t="e">
            <v>#N/A</v>
          </cell>
          <cell r="T916" t="e">
            <v>#N/A</v>
          </cell>
          <cell r="U916" t="e">
            <v>#N/A</v>
          </cell>
        </row>
        <row r="917">
          <cell r="R917" t="e">
            <v>#N/A</v>
          </cell>
          <cell r="S917" t="e">
            <v>#N/A</v>
          </cell>
          <cell r="T917" t="e">
            <v>#N/A</v>
          </cell>
          <cell r="U917" t="e">
            <v>#N/A</v>
          </cell>
        </row>
        <row r="918">
          <cell r="R918" t="e">
            <v>#N/A</v>
          </cell>
          <cell r="S918" t="e">
            <v>#N/A</v>
          </cell>
          <cell r="T918" t="e">
            <v>#N/A</v>
          </cell>
          <cell r="U918" t="e">
            <v>#N/A</v>
          </cell>
        </row>
        <row r="919"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</row>
        <row r="920">
          <cell r="R920" t="e">
            <v>#N/A</v>
          </cell>
          <cell r="S920" t="e">
            <v>#N/A</v>
          </cell>
          <cell r="T920" t="e">
            <v>#N/A</v>
          </cell>
          <cell r="U920" t="e">
            <v>#N/A</v>
          </cell>
        </row>
        <row r="921">
          <cell r="R921" t="e">
            <v>#N/A</v>
          </cell>
          <cell r="S921" t="e">
            <v>#N/A</v>
          </cell>
          <cell r="T921" t="e">
            <v>#N/A</v>
          </cell>
          <cell r="U921" t="e">
            <v>#N/A</v>
          </cell>
        </row>
        <row r="922">
          <cell r="R922" t="e">
            <v>#N/A</v>
          </cell>
          <cell r="S922" t="e">
            <v>#N/A</v>
          </cell>
          <cell r="T922" t="e">
            <v>#N/A</v>
          </cell>
          <cell r="U922" t="e">
            <v>#N/A</v>
          </cell>
        </row>
        <row r="923"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</row>
        <row r="924">
          <cell r="R924" t="e">
            <v>#N/A</v>
          </cell>
          <cell r="S924" t="e">
            <v>#N/A</v>
          </cell>
          <cell r="T924" t="e">
            <v>#N/A</v>
          </cell>
          <cell r="U924" t="e">
            <v>#N/A</v>
          </cell>
        </row>
        <row r="925">
          <cell r="R925" t="e">
            <v>#N/A</v>
          </cell>
          <cell r="S925" t="e">
            <v>#N/A</v>
          </cell>
          <cell r="T925" t="e">
            <v>#N/A</v>
          </cell>
          <cell r="U925" t="e">
            <v>#N/A</v>
          </cell>
        </row>
        <row r="926">
          <cell r="R926" t="e">
            <v>#N/A</v>
          </cell>
          <cell r="S926" t="e">
            <v>#N/A</v>
          </cell>
          <cell r="T926" t="e">
            <v>#N/A</v>
          </cell>
          <cell r="U926" t="e">
            <v>#N/A</v>
          </cell>
        </row>
        <row r="927"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</row>
        <row r="928">
          <cell r="R928" t="e">
            <v>#N/A</v>
          </cell>
          <cell r="S928" t="e">
            <v>#N/A</v>
          </cell>
          <cell r="T928" t="e">
            <v>#N/A</v>
          </cell>
          <cell r="U928" t="e">
            <v>#N/A</v>
          </cell>
        </row>
        <row r="929">
          <cell r="R929" t="e">
            <v>#N/A</v>
          </cell>
          <cell r="S929" t="e">
            <v>#N/A</v>
          </cell>
          <cell r="T929" t="e">
            <v>#N/A</v>
          </cell>
          <cell r="U929" t="e">
            <v>#N/A</v>
          </cell>
        </row>
        <row r="930">
          <cell r="R930" t="e">
            <v>#N/A</v>
          </cell>
          <cell r="S930" t="e">
            <v>#N/A</v>
          </cell>
          <cell r="T930" t="e">
            <v>#N/A</v>
          </cell>
          <cell r="U930" t="e">
            <v>#N/A</v>
          </cell>
        </row>
        <row r="931">
          <cell r="R931" t="e">
            <v>#N/A</v>
          </cell>
          <cell r="S931" t="e">
            <v>#N/A</v>
          </cell>
          <cell r="T931" t="e">
            <v>#N/A</v>
          </cell>
          <cell r="U931" t="e">
            <v>#N/A</v>
          </cell>
        </row>
        <row r="932">
          <cell r="R932" t="e">
            <v>#N/A</v>
          </cell>
          <cell r="S932" t="e">
            <v>#N/A</v>
          </cell>
          <cell r="T932" t="e">
            <v>#N/A</v>
          </cell>
          <cell r="U932" t="e">
            <v>#N/A</v>
          </cell>
        </row>
        <row r="933">
          <cell r="R933" t="e">
            <v>#N/A</v>
          </cell>
          <cell r="S933" t="e">
            <v>#N/A</v>
          </cell>
          <cell r="T933" t="e">
            <v>#N/A</v>
          </cell>
          <cell r="U933" t="e">
            <v>#N/A</v>
          </cell>
        </row>
        <row r="934">
          <cell r="R934" t="e">
            <v>#N/A</v>
          </cell>
          <cell r="S934" t="e">
            <v>#N/A</v>
          </cell>
          <cell r="T934" t="e">
            <v>#N/A</v>
          </cell>
          <cell r="U934" t="e">
            <v>#N/A</v>
          </cell>
        </row>
        <row r="935"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</row>
        <row r="936"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</row>
        <row r="937"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</row>
        <row r="938">
          <cell r="R938" t="e">
            <v>#N/A</v>
          </cell>
          <cell r="S938" t="e">
            <v>#N/A</v>
          </cell>
          <cell r="T938" t="e">
            <v>#N/A</v>
          </cell>
          <cell r="U938" t="e">
            <v>#N/A</v>
          </cell>
        </row>
        <row r="939">
          <cell r="R939" t="e">
            <v>#N/A</v>
          </cell>
          <cell r="S939" t="e">
            <v>#N/A</v>
          </cell>
          <cell r="T939" t="e">
            <v>#N/A</v>
          </cell>
          <cell r="U939" t="e">
            <v>#N/A</v>
          </cell>
        </row>
        <row r="940">
          <cell r="R940" t="e">
            <v>#N/A</v>
          </cell>
          <cell r="S940" t="e">
            <v>#N/A</v>
          </cell>
          <cell r="T940" t="e">
            <v>#N/A</v>
          </cell>
          <cell r="U940" t="e">
            <v>#N/A</v>
          </cell>
        </row>
        <row r="941">
          <cell r="R941" t="e">
            <v>#N/A</v>
          </cell>
          <cell r="S941" t="e">
            <v>#N/A</v>
          </cell>
          <cell r="T941" t="e">
            <v>#N/A</v>
          </cell>
          <cell r="U941" t="e">
            <v>#N/A</v>
          </cell>
        </row>
        <row r="942"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</row>
        <row r="943"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</row>
        <row r="944"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</row>
        <row r="945">
          <cell r="R945" t="e">
            <v>#N/A</v>
          </cell>
          <cell r="S945" t="e">
            <v>#N/A</v>
          </cell>
          <cell r="T945" t="e">
            <v>#N/A</v>
          </cell>
          <cell r="U945" t="e">
            <v>#N/A</v>
          </cell>
        </row>
        <row r="946">
          <cell r="R946" t="e">
            <v>#N/A</v>
          </cell>
          <cell r="S946" t="e">
            <v>#N/A</v>
          </cell>
          <cell r="T946" t="e">
            <v>#N/A</v>
          </cell>
          <cell r="U946" t="e">
            <v>#N/A</v>
          </cell>
        </row>
        <row r="947">
          <cell r="R947" t="e">
            <v>#N/A</v>
          </cell>
          <cell r="S947" t="e">
            <v>#N/A</v>
          </cell>
          <cell r="T947" t="e">
            <v>#N/A</v>
          </cell>
          <cell r="U947" t="e">
            <v>#N/A</v>
          </cell>
        </row>
        <row r="948">
          <cell r="R948" t="e">
            <v>#N/A</v>
          </cell>
          <cell r="S948" t="e">
            <v>#N/A</v>
          </cell>
          <cell r="T948" t="e">
            <v>#N/A</v>
          </cell>
          <cell r="U948" t="e">
            <v>#N/A</v>
          </cell>
        </row>
        <row r="949">
          <cell r="R949" t="e">
            <v>#N/A</v>
          </cell>
          <cell r="S949" t="e">
            <v>#N/A</v>
          </cell>
          <cell r="T949" t="e">
            <v>#N/A</v>
          </cell>
          <cell r="U949" t="e">
            <v>#N/A</v>
          </cell>
        </row>
        <row r="950">
          <cell r="R950" t="e">
            <v>#N/A</v>
          </cell>
          <cell r="S950" t="e">
            <v>#N/A</v>
          </cell>
          <cell r="T950" t="e">
            <v>#N/A</v>
          </cell>
          <cell r="U950" t="e">
            <v>#N/A</v>
          </cell>
        </row>
        <row r="951"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</row>
        <row r="952"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</row>
        <row r="953"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</row>
        <row r="954">
          <cell r="R954" t="e">
            <v>#N/A</v>
          </cell>
          <cell r="S954" t="e">
            <v>#N/A</v>
          </cell>
          <cell r="T954" t="e">
            <v>#N/A</v>
          </cell>
          <cell r="U954" t="e">
            <v>#N/A</v>
          </cell>
        </row>
        <row r="955">
          <cell r="R955" t="e">
            <v>#N/A</v>
          </cell>
          <cell r="S955" t="e">
            <v>#N/A</v>
          </cell>
          <cell r="T955" t="e">
            <v>#N/A</v>
          </cell>
          <cell r="U955" t="e">
            <v>#N/A</v>
          </cell>
        </row>
        <row r="956">
          <cell r="R956" t="e">
            <v>#N/A</v>
          </cell>
          <cell r="S956" t="e">
            <v>#N/A</v>
          </cell>
          <cell r="T956" t="e">
            <v>#N/A</v>
          </cell>
          <cell r="U956" t="e">
            <v>#N/A</v>
          </cell>
        </row>
        <row r="957"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</row>
        <row r="958"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</row>
        <row r="959">
          <cell r="R959" t="e">
            <v>#N/A</v>
          </cell>
          <cell r="S959" t="e">
            <v>#N/A</v>
          </cell>
          <cell r="T959" t="e">
            <v>#N/A</v>
          </cell>
          <cell r="U959" t="e">
            <v>#N/A</v>
          </cell>
        </row>
        <row r="960">
          <cell r="R960" t="e">
            <v>#N/A</v>
          </cell>
          <cell r="S960" t="e">
            <v>#N/A</v>
          </cell>
          <cell r="T960" t="e">
            <v>#N/A</v>
          </cell>
          <cell r="U960" t="e">
            <v>#N/A</v>
          </cell>
        </row>
        <row r="961">
          <cell r="R961" t="e">
            <v>#N/A</v>
          </cell>
          <cell r="S961" t="e">
            <v>#N/A</v>
          </cell>
          <cell r="T961" t="e">
            <v>#N/A</v>
          </cell>
          <cell r="U961" t="e">
            <v>#N/A</v>
          </cell>
        </row>
        <row r="962">
          <cell r="R962" t="e">
            <v>#N/A</v>
          </cell>
          <cell r="S962" t="e">
            <v>#N/A</v>
          </cell>
          <cell r="T962" t="e">
            <v>#N/A</v>
          </cell>
          <cell r="U962" t="e">
            <v>#N/A</v>
          </cell>
        </row>
        <row r="963">
          <cell r="R963" t="e">
            <v>#N/A</v>
          </cell>
          <cell r="S963" t="e">
            <v>#N/A</v>
          </cell>
          <cell r="T963" t="e">
            <v>#N/A</v>
          </cell>
          <cell r="U963" t="e">
            <v>#N/A</v>
          </cell>
        </row>
        <row r="964">
          <cell r="R964" t="e">
            <v>#N/A</v>
          </cell>
          <cell r="S964" t="e">
            <v>#N/A</v>
          </cell>
          <cell r="T964" t="e">
            <v>#N/A</v>
          </cell>
          <cell r="U964" t="e">
            <v>#N/A</v>
          </cell>
        </row>
        <row r="965">
          <cell r="R965" t="e">
            <v>#N/A</v>
          </cell>
          <cell r="S965" t="e">
            <v>#N/A</v>
          </cell>
          <cell r="T965" t="e">
            <v>#N/A</v>
          </cell>
          <cell r="U965" t="e">
            <v>#N/A</v>
          </cell>
        </row>
        <row r="966">
          <cell r="R966" t="e">
            <v>#N/A</v>
          </cell>
          <cell r="S966" t="e">
            <v>#N/A</v>
          </cell>
          <cell r="T966" t="e">
            <v>#N/A</v>
          </cell>
          <cell r="U966" t="e">
            <v>#N/A</v>
          </cell>
        </row>
        <row r="967">
          <cell r="R967" t="e">
            <v>#N/A</v>
          </cell>
          <cell r="S967" t="e">
            <v>#N/A</v>
          </cell>
          <cell r="T967" t="e">
            <v>#N/A</v>
          </cell>
          <cell r="U967" t="e">
            <v>#N/A</v>
          </cell>
        </row>
        <row r="968">
          <cell r="R968" t="e">
            <v>#N/A</v>
          </cell>
          <cell r="S968" t="e">
            <v>#N/A</v>
          </cell>
          <cell r="T968" t="e">
            <v>#N/A</v>
          </cell>
          <cell r="U968" t="e">
            <v>#N/A</v>
          </cell>
        </row>
        <row r="969">
          <cell r="R969" t="e">
            <v>#N/A</v>
          </cell>
          <cell r="S969" t="e">
            <v>#N/A</v>
          </cell>
          <cell r="T969" t="e">
            <v>#N/A</v>
          </cell>
          <cell r="U969" t="e">
            <v>#N/A</v>
          </cell>
        </row>
        <row r="970">
          <cell r="R970" t="e">
            <v>#N/A</v>
          </cell>
          <cell r="S970" t="e">
            <v>#N/A</v>
          </cell>
          <cell r="T970" t="e">
            <v>#N/A</v>
          </cell>
          <cell r="U970" t="e">
            <v>#N/A</v>
          </cell>
        </row>
        <row r="971">
          <cell r="R971" t="e">
            <v>#N/A</v>
          </cell>
          <cell r="S971" t="e">
            <v>#N/A</v>
          </cell>
          <cell r="T971" t="e">
            <v>#N/A</v>
          </cell>
          <cell r="U971" t="e">
            <v>#N/A</v>
          </cell>
        </row>
        <row r="972">
          <cell r="R972" t="e">
            <v>#N/A</v>
          </cell>
          <cell r="S972" t="e">
            <v>#N/A</v>
          </cell>
          <cell r="T972" t="e">
            <v>#N/A</v>
          </cell>
          <cell r="U972" t="e">
            <v>#N/A</v>
          </cell>
        </row>
        <row r="973">
          <cell r="R973" t="e">
            <v>#N/A</v>
          </cell>
          <cell r="S973" t="e">
            <v>#N/A</v>
          </cell>
          <cell r="T973" t="e">
            <v>#N/A</v>
          </cell>
          <cell r="U973" t="e">
            <v>#N/A</v>
          </cell>
        </row>
        <row r="974">
          <cell r="R974" t="e">
            <v>#N/A</v>
          </cell>
          <cell r="S974" t="e">
            <v>#N/A</v>
          </cell>
          <cell r="T974" t="e">
            <v>#N/A</v>
          </cell>
          <cell r="U974" t="e">
            <v>#N/A</v>
          </cell>
        </row>
        <row r="975">
          <cell r="R975" t="e">
            <v>#N/A</v>
          </cell>
          <cell r="S975" t="e">
            <v>#N/A</v>
          </cell>
          <cell r="T975" t="e">
            <v>#N/A</v>
          </cell>
          <cell r="U975" t="e">
            <v>#N/A</v>
          </cell>
        </row>
        <row r="976">
          <cell r="R976" t="e">
            <v>#N/A</v>
          </cell>
          <cell r="S976" t="e">
            <v>#N/A</v>
          </cell>
          <cell r="T976" t="e">
            <v>#N/A</v>
          </cell>
          <cell r="U976" t="e">
            <v>#N/A</v>
          </cell>
        </row>
        <row r="977">
          <cell r="R977" t="e">
            <v>#N/A</v>
          </cell>
          <cell r="S977" t="e">
            <v>#N/A</v>
          </cell>
          <cell r="T977" t="e">
            <v>#N/A</v>
          </cell>
          <cell r="U977" t="e">
            <v>#N/A</v>
          </cell>
        </row>
        <row r="978">
          <cell r="R978" t="e">
            <v>#N/A</v>
          </cell>
          <cell r="S978" t="e">
            <v>#N/A</v>
          </cell>
          <cell r="T978" t="e">
            <v>#N/A</v>
          </cell>
          <cell r="U978" t="e">
            <v>#N/A</v>
          </cell>
        </row>
        <row r="979">
          <cell r="R979" t="e">
            <v>#N/A</v>
          </cell>
          <cell r="S979" t="e">
            <v>#N/A</v>
          </cell>
          <cell r="T979" t="e">
            <v>#N/A</v>
          </cell>
          <cell r="U979" t="e">
            <v>#N/A</v>
          </cell>
        </row>
        <row r="980">
          <cell r="R980" t="e">
            <v>#N/A</v>
          </cell>
          <cell r="S980" t="e">
            <v>#N/A</v>
          </cell>
          <cell r="T980" t="e">
            <v>#N/A</v>
          </cell>
          <cell r="U980" t="e">
            <v>#N/A</v>
          </cell>
        </row>
        <row r="981"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</row>
        <row r="982"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</row>
        <row r="983"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</row>
        <row r="984"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</row>
        <row r="985"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</row>
        <row r="986">
          <cell r="R986" t="e">
            <v>#N/A</v>
          </cell>
          <cell r="S986" t="e">
            <v>#N/A</v>
          </cell>
          <cell r="T986" t="e">
            <v>#N/A</v>
          </cell>
          <cell r="U986" t="e">
            <v>#N/A</v>
          </cell>
        </row>
        <row r="987">
          <cell r="R987" t="e">
            <v>#N/A</v>
          </cell>
          <cell r="S987" t="e">
            <v>#N/A</v>
          </cell>
          <cell r="T987" t="e">
            <v>#N/A</v>
          </cell>
          <cell r="U987" t="e">
            <v>#N/A</v>
          </cell>
        </row>
        <row r="988"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</row>
        <row r="989">
          <cell r="R989" t="e">
            <v>#N/A</v>
          </cell>
          <cell r="S989" t="e">
            <v>#N/A</v>
          </cell>
          <cell r="T989" t="e">
            <v>#N/A</v>
          </cell>
          <cell r="U989" t="e">
            <v>#N/A</v>
          </cell>
        </row>
        <row r="990">
          <cell r="R990" t="e">
            <v>#N/A</v>
          </cell>
          <cell r="S990" t="e">
            <v>#N/A</v>
          </cell>
          <cell r="T990" t="e">
            <v>#N/A</v>
          </cell>
          <cell r="U990" t="e">
            <v>#N/A</v>
          </cell>
        </row>
        <row r="991">
          <cell r="R991" t="e">
            <v>#N/A</v>
          </cell>
          <cell r="S991" t="e">
            <v>#N/A</v>
          </cell>
          <cell r="T991" t="e">
            <v>#N/A</v>
          </cell>
          <cell r="U991" t="e">
            <v>#N/A</v>
          </cell>
        </row>
        <row r="992">
          <cell r="R992" t="e">
            <v>#N/A</v>
          </cell>
          <cell r="S992" t="e">
            <v>#N/A</v>
          </cell>
          <cell r="T992" t="e">
            <v>#N/A</v>
          </cell>
          <cell r="U992" t="e">
            <v>#N/A</v>
          </cell>
        </row>
        <row r="993">
          <cell r="R993" t="e">
            <v>#N/A</v>
          </cell>
          <cell r="S993" t="e">
            <v>#N/A</v>
          </cell>
          <cell r="T993" t="e">
            <v>#N/A</v>
          </cell>
          <cell r="U993" t="e">
            <v>#N/A</v>
          </cell>
        </row>
        <row r="994">
          <cell r="R994" t="e">
            <v>#N/A</v>
          </cell>
          <cell r="S994" t="e">
            <v>#N/A</v>
          </cell>
          <cell r="T994" t="e">
            <v>#N/A</v>
          </cell>
          <cell r="U994" t="e">
            <v>#N/A</v>
          </cell>
        </row>
        <row r="995">
          <cell r="R995" t="e">
            <v>#N/A</v>
          </cell>
          <cell r="S995" t="e">
            <v>#N/A</v>
          </cell>
          <cell r="T995" t="e">
            <v>#N/A</v>
          </cell>
          <cell r="U995" t="e">
            <v>#N/A</v>
          </cell>
        </row>
        <row r="996">
          <cell r="R996" t="e">
            <v>#N/A</v>
          </cell>
          <cell r="S996" t="e">
            <v>#N/A</v>
          </cell>
          <cell r="T996" t="e">
            <v>#N/A</v>
          </cell>
          <cell r="U996" t="e">
            <v>#N/A</v>
          </cell>
        </row>
        <row r="997">
          <cell r="R997" t="e">
            <v>#N/A</v>
          </cell>
          <cell r="S997" t="e">
            <v>#N/A</v>
          </cell>
          <cell r="T997" t="e">
            <v>#N/A</v>
          </cell>
          <cell r="U997" t="e">
            <v>#N/A</v>
          </cell>
        </row>
        <row r="998">
          <cell r="R998" t="e">
            <v>#N/A</v>
          </cell>
          <cell r="S998" t="e">
            <v>#N/A</v>
          </cell>
          <cell r="T998" t="e">
            <v>#N/A</v>
          </cell>
          <cell r="U998" t="e">
            <v>#N/A</v>
          </cell>
        </row>
        <row r="999">
          <cell r="R999" t="e">
            <v>#N/A</v>
          </cell>
          <cell r="S999" t="e">
            <v>#N/A</v>
          </cell>
          <cell r="T999" t="e">
            <v>#N/A</v>
          </cell>
          <cell r="U999" t="e">
            <v>#N/A</v>
          </cell>
        </row>
        <row r="1000"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</row>
        <row r="1001">
          <cell r="R1001" t="e">
            <v>#N/A</v>
          </cell>
          <cell r="S1001" t="e">
            <v>#N/A</v>
          </cell>
          <cell r="T1001" t="e">
            <v>#N/A</v>
          </cell>
          <cell r="U1001" t="e">
            <v>#N/A</v>
          </cell>
        </row>
        <row r="1002">
          <cell r="R1002" t="e">
            <v>#N/A</v>
          </cell>
          <cell r="S1002" t="e">
            <v>#N/A</v>
          </cell>
          <cell r="T1002" t="e">
            <v>#N/A</v>
          </cell>
          <cell r="U1002" t="e">
            <v>#N/A</v>
          </cell>
        </row>
        <row r="1003">
          <cell r="R1003" t="e">
            <v>#N/A</v>
          </cell>
          <cell r="S1003" t="e">
            <v>#N/A</v>
          </cell>
          <cell r="T1003" t="e">
            <v>#N/A</v>
          </cell>
          <cell r="U1003" t="e">
            <v>#N/A</v>
          </cell>
        </row>
        <row r="1004">
          <cell r="R1004" t="e">
            <v>#N/A</v>
          </cell>
          <cell r="S1004" t="e">
            <v>#N/A</v>
          </cell>
          <cell r="T1004" t="e">
            <v>#N/A</v>
          </cell>
          <cell r="U1004" t="e">
            <v>#N/A</v>
          </cell>
        </row>
        <row r="1005">
          <cell r="R1005" t="e">
            <v>#N/A</v>
          </cell>
          <cell r="S1005" t="e">
            <v>#N/A</v>
          </cell>
          <cell r="T1005" t="e">
            <v>#N/A</v>
          </cell>
          <cell r="U1005" t="e">
            <v>#N/A</v>
          </cell>
        </row>
        <row r="1006">
          <cell r="R1006" t="e">
            <v>#N/A</v>
          </cell>
          <cell r="S1006" t="e">
            <v>#N/A</v>
          </cell>
          <cell r="T1006" t="e">
            <v>#N/A</v>
          </cell>
          <cell r="U1006" t="e">
            <v>#N/A</v>
          </cell>
        </row>
        <row r="1007"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</row>
        <row r="1008"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</row>
        <row r="1009"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</row>
        <row r="1010"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</row>
        <row r="1011">
          <cell r="R1011" t="e">
            <v>#N/A</v>
          </cell>
          <cell r="S1011" t="e">
            <v>#N/A</v>
          </cell>
          <cell r="T1011" t="e">
            <v>#N/A</v>
          </cell>
          <cell r="U1011" t="e">
            <v>#N/A</v>
          </cell>
        </row>
        <row r="1012">
          <cell r="R1012" t="e">
            <v>#N/A</v>
          </cell>
          <cell r="S1012" t="e">
            <v>#N/A</v>
          </cell>
          <cell r="T1012" t="e">
            <v>#N/A</v>
          </cell>
          <cell r="U1012" t="e">
            <v>#N/A</v>
          </cell>
        </row>
        <row r="1013"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</row>
        <row r="1014">
          <cell r="R1014" t="e">
            <v>#N/A</v>
          </cell>
          <cell r="S1014" t="e">
            <v>#N/A</v>
          </cell>
          <cell r="T1014" t="e">
            <v>#N/A</v>
          </cell>
          <cell r="U1014" t="e">
            <v>#N/A</v>
          </cell>
        </row>
        <row r="1015">
          <cell r="R1015" t="e">
            <v>#N/A</v>
          </cell>
          <cell r="S1015" t="e">
            <v>#N/A</v>
          </cell>
          <cell r="T1015" t="e">
            <v>#N/A</v>
          </cell>
          <cell r="U1015" t="e">
            <v>#N/A</v>
          </cell>
        </row>
        <row r="1016">
          <cell r="R1016" t="e">
            <v>#N/A</v>
          </cell>
          <cell r="S1016" t="e">
            <v>#N/A</v>
          </cell>
          <cell r="T1016" t="e">
            <v>#N/A</v>
          </cell>
          <cell r="U1016" t="e">
            <v>#N/A</v>
          </cell>
        </row>
        <row r="1017">
          <cell r="R1017" t="e">
            <v>#N/A</v>
          </cell>
          <cell r="S1017" t="e">
            <v>#N/A</v>
          </cell>
          <cell r="T1017" t="e">
            <v>#N/A</v>
          </cell>
          <cell r="U1017" t="e">
            <v>#N/A</v>
          </cell>
        </row>
        <row r="1018"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</row>
        <row r="1019">
          <cell r="R1019" t="e">
            <v>#N/A</v>
          </cell>
          <cell r="S1019" t="e">
            <v>#N/A</v>
          </cell>
          <cell r="T1019" t="e">
            <v>#N/A</v>
          </cell>
          <cell r="U1019" t="e">
            <v>#N/A</v>
          </cell>
        </row>
        <row r="1020">
          <cell r="R1020" t="e">
            <v>#N/A</v>
          </cell>
          <cell r="S1020" t="e">
            <v>#N/A</v>
          </cell>
          <cell r="T1020" t="e">
            <v>#N/A</v>
          </cell>
          <cell r="U1020" t="e">
            <v>#N/A</v>
          </cell>
        </row>
        <row r="1021">
          <cell r="R1021" t="e">
            <v>#N/A</v>
          </cell>
          <cell r="S1021" t="e">
            <v>#N/A</v>
          </cell>
          <cell r="T1021" t="e">
            <v>#N/A</v>
          </cell>
          <cell r="U1021" t="e">
            <v>#N/A</v>
          </cell>
        </row>
        <row r="1022">
          <cell r="R1022" t="e">
            <v>#N/A</v>
          </cell>
          <cell r="S1022" t="e">
            <v>#N/A</v>
          </cell>
          <cell r="T1022" t="e">
            <v>#N/A</v>
          </cell>
          <cell r="U1022" t="e">
            <v>#N/A</v>
          </cell>
        </row>
        <row r="1023">
          <cell r="R1023" t="e">
            <v>#N/A</v>
          </cell>
          <cell r="S1023" t="e">
            <v>#N/A</v>
          </cell>
          <cell r="T1023" t="e">
            <v>#N/A</v>
          </cell>
          <cell r="U1023" t="e">
            <v>#N/A</v>
          </cell>
        </row>
        <row r="1024">
          <cell r="R1024" t="e">
            <v>#N/A</v>
          </cell>
          <cell r="S1024" t="e">
            <v>#N/A</v>
          </cell>
          <cell r="T1024" t="e">
            <v>#N/A</v>
          </cell>
          <cell r="U1024" t="e">
            <v>#N/A</v>
          </cell>
        </row>
        <row r="1025">
          <cell r="R1025" t="e">
            <v>#N/A</v>
          </cell>
          <cell r="S1025" t="e">
            <v>#N/A</v>
          </cell>
          <cell r="T1025" t="e">
            <v>#N/A</v>
          </cell>
          <cell r="U1025" t="e">
            <v>#N/A</v>
          </cell>
        </row>
        <row r="1026">
          <cell r="R1026" t="e">
            <v>#N/A</v>
          </cell>
          <cell r="S1026" t="e">
            <v>#N/A</v>
          </cell>
          <cell r="T1026" t="e">
            <v>#N/A</v>
          </cell>
          <cell r="U1026" t="e">
            <v>#N/A</v>
          </cell>
        </row>
        <row r="1027">
          <cell r="R1027" t="e">
            <v>#N/A</v>
          </cell>
          <cell r="S1027" t="e">
            <v>#N/A</v>
          </cell>
          <cell r="T1027" t="e">
            <v>#N/A</v>
          </cell>
          <cell r="U1027" t="e">
            <v>#N/A</v>
          </cell>
        </row>
        <row r="1028">
          <cell r="R1028" t="e">
            <v>#N/A</v>
          </cell>
          <cell r="S1028" t="e">
            <v>#N/A</v>
          </cell>
          <cell r="T1028" t="e">
            <v>#N/A</v>
          </cell>
          <cell r="U1028" t="e">
            <v>#N/A</v>
          </cell>
        </row>
        <row r="1029">
          <cell r="R1029" t="e">
            <v>#N/A</v>
          </cell>
          <cell r="S1029" t="e">
            <v>#N/A</v>
          </cell>
          <cell r="T1029" t="e">
            <v>#N/A</v>
          </cell>
          <cell r="U1029" t="e">
            <v>#N/A</v>
          </cell>
        </row>
        <row r="1030">
          <cell r="R1030" t="e">
            <v>#N/A</v>
          </cell>
          <cell r="S1030" t="e">
            <v>#N/A</v>
          </cell>
          <cell r="T1030" t="e">
            <v>#N/A</v>
          </cell>
          <cell r="U1030" t="e">
            <v>#N/A</v>
          </cell>
        </row>
        <row r="1031">
          <cell r="R1031" t="e">
            <v>#N/A</v>
          </cell>
          <cell r="S1031" t="e">
            <v>#N/A</v>
          </cell>
          <cell r="T1031" t="e">
            <v>#N/A</v>
          </cell>
          <cell r="U1031" t="e">
            <v>#N/A</v>
          </cell>
        </row>
        <row r="1032"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</row>
        <row r="1033"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</row>
        <row r="1034">
          <cell r="R1034" t="e">
            <v>#N/A</v>
          </cell>
          <cell r="S1034" t="e">
            <v>#N/A</v>
          </cell>
          <cell r="T1034" t="e">
            <v>#N/A</v>
          </cell>
          <cell r="U1034" t="e">
            <v>#N/A</v>
          </cell>
        </row>
        <row r="1035"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</row>
        <row r="1036"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</row>
        <row r="1037"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</row>
        <row r="1038"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</row>
        <row r="1039"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</row>
        <row r="1040"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</row>
        <row r="1041"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</row>
        <row r="1042">
          <cell r="R1042" t="e">
            <v>#N/A</v>
          </cell>
          <cell r="S1042" t="e">
            <v>#N/A</v>
          </cell>
          <cell r="T1042" t="e">
            <v>#N/A</v>
          </cell>
          <cell r="U1042" t="e">
            <v>#N/A</v>
          </cell>
        </row>
        <row r="1043">
          <cell r="R1043" t="e">
            <v>#N/A</v>
          </cell>
          <cell r="S1043" t="e">
            <v>#N/A</v>
          </cell>
          <cell r="T1043" t="e">
            <v>#N/A</v>
          </cell>
          <cell r="U1043" t="e">
            <v>#N/A</v>
          </cell>
        </row>
        <row r="1044">
          <cell r="R1044" t="e">
            <v>#N/A</v>
          </cell>
          <cell r="S1044" t="e">
            <v>#N/A</v>
          </cell>
          <cell r="T1044" t="e">
            <v>#N/A</v>
          </cell>
          <cell r="U1044" t="e">
            <v>#N/A</v>
          </cell>
        </row>
        <row r="1045">
          <cell r="R1045" t="e">
            <v>#N/A</v>
          </cell>
          <cell r="S1045" t="e">
            <v>#N/A</v>
          </cell>
          <cell r="T1045" t="e">
            <v>#N/A</v>
          </cell>
          <cell r="U1045" t="e">
            <v>#N/A</v>
          </cell>
        </row>
        <row r="1046">
          <cell r="R1046" t="e">
            <v>#N/A</v>
          </cell>
          <cell r="S1046" t="e">
            <v>#N/A</v>
          </cell>
          <cell r="T1046" t="e">
            <v>#N/A</v>
          </cell>
          <cell r="U1046" t="e">
            <v>#N/A</v>
          </cell>
        </row>
        <row r="1047">
          <cell r="R1047" t="e">
            <v>#N/A</v>
          </cell>
          <cell r="S1047" t="e">
            <v>#N/A</v>
          </cell>
          <cell r="T1047" t="e">
            <v>#N/A</v>
          </cell>
          <cell r="U1047" t="e">
            <v>#N/A</v>
          </cell>
        </row>
        <row r="1048">
          <cell r="R1048" t="e">
            <v>#N/A</v>
          </cell>
          <cell r="S1048" t="e">
            <v>#N/A</v>
          </cell>
          <cell r="T1048" t="e">
            <v>#N/A</v>
          </cell>
          <cell r="U1048" t="e">
            <v>#N/A</v>
          </cell>
        </row>
        <row r="1049">
          <cell r="R1049" t="e">
            <v>#N/A</v>
          </cell>
          <cell r="S1049" t="e">
            <v>#N/A</v>
          </cell>
          <cell r="T1049" t="e">
            <v>#N/A</v>
          </cell>
          <cell r="U1049" t="e">
            <v>#N/A</v>
          </cell>
        </row>
        <row r="1050">
          <cell r="R1050" t="e">
            <v>#N/A</v>
          </cell>
          <cell r="S1050" t="e">
            <v>#N/A</v>
          </cell>
          <cell r="T1050" t="e">
            <v>#N/A</v>
          </cell>
          <cell r="U1050" t="e">
            <v>#N/A</v>
          </cell>
        </row>
        <row r="1051">
          <cell r="R1051" t="e">
            <v>#N/A</v>
          </cell>
          <cell r="S1051" t="e">
            <v>#N/A</v>
          </cell>
          <cell r="T1051" t="e">
            <v>#N/A</v>
          </cell>
          <cell r="U1051" t="e">
            <v>#N/A</v>
          </cell>
        </row>
        <row r="1052">
          <cell r="R1052" t="e">
            <v>#N/A</v>
          </cell>
          <cell r="S1052" t="e">
            <v>#N/A</v>
          </cell>
          <cell r="T1052" t="e">
            <v>#N/A</v>
          </cell>
          <cell r="U1052" t="e">
            <v>#N/A</v>
          </cell>
        </row>
        <row r="1053">
          <cell r="R1053" t="e">
            <v>#N/A</v>
          </cell>
          <cell r="S1053" t="e">
            <v>#N/A</v>
          </cell>
          <cell r="T1053" t="e">
            <v>#N/A</v>
          </cell>
          <cell r="U1053" t="e">
            <v>#N/A</v>
          </cell>
        </row>
        <row r="1054">
          <cell r="R1054" t="e">
            <v>#N/A</v>
          </cell>
          <cell r="S1054" t="e">
            <v>#N/A</v>
          </cell>
          <cell r="T1054" t="e">
            <v>#N/A</v>
          </cell>
          <cell r="U1054" t="e">
            <v>#N/A</v>
          </cell>
        </row>
        <row r="1055">
          <cell r="R1055" t="e">
            <v>#N/A</v>
          </cell>
          <cell r="S1055" t="e">
            <v>#N/A</v>
          </cell>
          <cell r="T1055" t="e">
            <v>#N/A</v>
          </cell>
          <cell r="U1055" t="e">
            <v>#N/A</v>
          </cell>
        </row>
        <row r="1056">
          <cell r="R1056" t="e">
            <v>#N/A</v>
          </cell>
          <cell r="S1056" t="e">
            <v>#N/A</v>
          </cell>
          <cell r="T1056" t="e">
            <v>#N/A</v>
          </cell>
          <cell r="U1056" t="e">
            <v>#N/A</v>
          </cell>
        </row>
      </sheetData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EEE-7453-484D-BB17-1BDE0505BDE6}">
  <dimension ref="A1:AF666"/>
  <sheetViews>
    <sheetView topLeftCell="A196" zoomScale="82" zoomScaleNormal="82" workbookViewId="0">
      <selection activeCell="H330" sqref="H330:W332"/>
    </sheetView>
  </sheetViews>
  <sheetFormatPr defaultRowHeight="15.75" x14ac:dyDescent="0.25"/>
  <cols>
    <col min="1" max="1" width="1.5703125" style="1" customWidth="1"/>
    <col min="2" max="2" width="9.42578125" style="86" customWidth="1"/>
    <col min="3" max="3" width="6.85546875" customWidth="1"/>
    <col min="4" max="7" width="9.42578125" customWidth="1"/>
    <col min="8" max="8" width="0.28515625" customWidth="1"/>
    <col min="9" max="9" width="28.85546875" customWidth="1"/>
    <col min="10" max="10" width="11.140625" customWidth="1"/>
    <col min="11" max="11" width="7.42578125" customWidth="1"/>
    <col min="12" max="13" width="11.42578125" customWidth="1"/>
    <col min="14" max="14" width="6.42578125" style="7" customWidth="1"/>
    <col min="15" max="15" width="5.140625" customWidth="1"/>
    <col min="16" max="21" width="3.5703125" customWidth="1"/>
    <col min="22" max="22" width="3.5703125" style="8" customWidth="1"/>
    <col min="23" max="23" width="7.5703125" style="8" customWidth="1"/>
    <col min="24" max="24" width="10.42578125" style="8" customWidth="1"/>
    <col min="25" max="25" width="19.7109375" customWidth="1"/>
    <col min="28" max="28" width="28.28515625" style="80" customWidth="1"/>
  </cols>
  <sheetData>
    <row r="1" spans="1:32" ht="25.5" customHeight="1" x14ac:dyDescent="0.25">
      <c r="B1" s="2"/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32" ht="25.5" customHeight="1" x14ac:dyDescent="0.25">
      <c r="B2" s="2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AD2" s="81" t="s">
        <v>34</v>
      </c>
      <c r="AE2" s="81" t="s">
        <v>35</v>
      </c>
      <c r="AF2" s="81" t="s">
        <v>36</v>
      </c>
    </row>
    <row r="3" spans="1:32" ht="25.5" customHeight="1" x14ac:dyDescent="0.25">
      <c r="B3" s="5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82" t="str">
        <f ca="1">IF(COUNTIF($AB$8:$AB$327,"NG")&gt;0,"NG","OK")</f>
        <v>OK</v>
      </c>
      <c r="AD3" s="31">
        <f>+COUNTIFS('[1]W - MBA IN'!$AB$8:$AB$357,"Line1",'[1]W - MBA IN'!$AA$8:$AA$357,AD2)</f>
        <v>63</v>
      </c>
      <c r="AE3" s="31">
        <f>+COUNTIFS('[1]W - MBA IN'!$AB$8:$AB$357,"Line1",'[1]W - MBA IN'!$AA$8:$AA$357,AE2)</f>
        <v>61</v>
      </c>
      <c r="AF3" s="31">
        <f>+COUNTIFS('[1]W - MBA IN'!$AB$8:$AB$357,"Line1",'[1]W - MBA IN'!$AA$8:$AA$357,AF2)</f>
        <v>0</v>
      </c>
    </row>
    <row r="4" spans="1:32" ht="25.5" customHeight="1" x14ac:dyDescent="0.4">
      <c r="B4" s="6" t="s">
        <v>1</v>
      </c>
      <c r="AB4" s="82"/>
    </row>
    <row r="5" spans="1:32" s="83" customFormat="1" ht="25.5" customHeight="1" x14ac:dyDescent="0.25">
      <c r="A5" s="9"/>
      <c r="B5" s="10"/>
      <c r="C5" s="11" t="s">
        <v>2</v>
      </c>
      <c r="D5" s="12">
        <f>+[1]CONTROL!$J$24</f>
        <v>44846</v>
      </c>
      <c r="E5" s="12"/>
      <c r="F5" s="12"/>
      <c r="G5" s="13"/>
      <c r="H5" s="13"/>
      <c r="I5" s="13"/>
      <c r="J5" s="13"/>
      <c r="K5" s="13"/>
      <c r="L5" s="14"/>
      <c r="M5" s="15"/>
      <c r="N5" s="16" t="s">
        <v>3</v>
      </c>
      <c r="O5" s="17"/>
      <c r="P5" s="18">
        <v>6.4</v>
      </c>
      <c r="Q5" s="18"/>
      <c r="R5" s="18"/>
      <c r="S5" s="18"/>
      <c r="T5" s="18"/>
      <c r="U5" s="18"/>
      <c r="V5" s="19"/>
      <c r="W5" s="20" t="s">
        <v>4</v>
      </c>
      <c r="X5" s="19"/>
      <c r="Y5" s="20" t="s">
        <v>5</v>
      </c>
      <c r="AB5" s="84"/>
    </row>
    <row r="6" spans="1:32" s="83" customFormat="1" ht="25.5" customHeight="1" x14ac:dyDescent="0.25">
      <c r="A6" s="9"/>
      <c r="B6" s="21" t="s">
        <v>6</v>
      </c>
      <c r="C6" s="22"/>
      <c r="D6" s="23"/>
      <c r="E6" s="13"/>
      <c r="F6" s="13"/>
      <c r="G6" s="13" t="s">
        <v>7</v>
      </c>
      <c r="H6" s="13"/>
      <c r="I6" s="13"/>
      <c r="J6" s="13"/>
      <c r="K6" s="13"/>
      <c r="L6" s="24" t="s">
        <v>8</v>
      </c>
      <c r="M6" s="15"/>
      <c r="N6" s="25" t="s">
        <v>9</v>
      </c>
      <c r="O6" s="26" t="s">
        <v>10</v>
      </c>
      <c r="P6" s="24" t="s">
        <v>11</v>
      </c>
      <c r="Q6" s="14"/>
      <c r="R6" s="14"/>
      <c r="S6" s="14"/>
      <c r="T6" s="14"/>
      <c r="U6" s="14"/>
      <c r="V6" s="15"/>
      <c r="W6" s="26" t="s">
        <v>12</v>
      </c>
      <c r="X6" s="27" t="s">
        <v>13</v>
      </c>
      <c r="Y6" s="28" t="s">
        <v>14</v>
      </c>
      <c r="AB6" s="85" t="s">
        <v>37</v>
      </c>
    </row>
    <row r="7" spans="1:32" s="86" customFormat="1" ht="27.75" customHeight="1" x14ac:dyDescent="0.25">
      <c r="A7" s="29"/>
      <c r="B7" s="30"/>
      <c r="C7" s="31" t="s">
        <v>15</v>
      </c>
      <c r="D7" s="31" t="s">
        <v>16</v>
      </c>
      <c r="E7" s="32" t="s">
        <v>17</v>
      </c>
      <c r="F7" s="31" t="s">
        <v>18</v>
      </c>
      <c r="G7" s="31" t="s">
        <v>19</v>
      </c>
      <c r="H7" s="33" t="s">
        <v>20</v>
      </c>
      <c r="I7" s="33" t="s">
        <v>21</v>
      </c>
      <c r="J7" s="34" t="s">
        <v>22</v>
      </c>
      <c r="K7" s="35" t="s">
        <v>23</v>
      </c>
      <c r="L7" s="31" t="s">
        <v>24</v>
      </c>
      <c r="M7" s="31" t="s">
        <v>25</v>
      </c>
      <c r="N7" s="36"/>
      <c r="O7" s="37"/>
      <c r="P7" s="31" t="s">
        <v>26</v>
      </c>
      <c r="Q7" s="31" t="s">
        <v>27</v>
      </c>
      <c r="R7" s="31" t="s">
        <v>28</v>
      </c>
      <c r="S7" s="31" t="s">
        <v>29</v>
      </c>
      <c r="T7" s="31" t="s">
        <v>30</v>
      </c>
      <c r="U7" s="31" t="s">
        <v>31</v>
      </c>
      <c r="V7" s="38" t="s">
        <v>32</v>
      </c>
      <c r="W7" s="37"/>
      <c r="X7" s="39"/>
      <c r="Y7" s="40"/>
      <c r="AB7" s="87" t="e">
        <f t="array" aca="1" ref="AB7" ca="1">_xlfn.XLOOKUP($D$8&amp;$E$8,'[1]A1 VIN'!$C$7:$C$297600&amp;'[1]A1 VIN'!$D$7:$D$297600,'[1]A1 VIN'!$A$7:$A$297600)-1</f>
        <v>#NAME?</v>
      </c>
    </row>
    <row r="8" spans="1:32" ht="15.95" customHeight="1" x14ac:dyDescent="0.3">
      <c r="A8" s="1" t="str">
        <f>D8&amp;E8</f>
        <v>KU-2113</v>
      </c>
      <c r="B8" s="41">
        <v>1</v>
      </c>
      <c r="C8" s="41" t="str">
        <f>+LEFT(G8,1)</f>
        <v>V</v>
      </c>
      <c r="D8" s="41" t="str">
        <f>IF($B8="","",INDEX('[1]W &amp; FRAME -DATABASE'!$D$15:$J$17950,MATCH($B8,'[1]W &amp; FRAME -DATABASE'!$P$15:$P$4703,0),1))</f>
        <v>KU-211</v>
      </c>
      <c r="E8" s="41">
        <f>IF($B8="","",INDEX('[1]W &amp; FRAME -DATABASE'!$D$15:$J$17950,MATCH($B8,'[1]W &amp; FRAME -DATABASE'!$P$15:$P$4703,0),2))</f>
        <v>3</v>
      </c>
      <c r="F8" s="41" t="str">
        <f>IF($B8="","",INDEX('[1]W &amp; FRAME -DATABASE'!$D$15:$J$17950,MATCH($B8,'[1]W &amp; FRAME -DATABASE'!$P$15:$P$4703,0),3))</f>
        <v>KU</v>
      </c>
      <c r="G8" s="41" t="str">
        <f>IF($B8="","",INDEX('[1]W &amp; FRAME -DATABASE'!$D$15:$J$17950,MATCH($B8,'[1]W &amp; FRAME -DATABASE'!$P$15:$P$4703,0),4))</f>
        <v>V84</v>
      </c>
      <c r="H8" s="41"/>
      <c r="I8" s="41" t="str">
        <f>IF($B8="","",INDEX('[1]W &amp; FRAME -DATABASE'!$D$15:$J$17950,MATCH($B8,'[1]W &amp; FRAME -DATABASE'!$P$15:$P$4703,0),7))</f>
        <v>RL4B28F35N5170899</v>
      </c>
      <c r="J8" s="42">
        <f>+'[1]TAKT TIME'!M6</f>
        <v>0.30305555555555552</v>
      </c>
      <c r="K8" s="43"/>
      <c r="L8" s="44"/>
      <c r="M8" s="44"/>
      <c r="N8" s="45"/>
      <c r="O8" s="44"/>
      <c r="P8" s="44"/>
      <c r="Q8" s="44"/>
      <c r="R8" s="44"/>
      <c r="S8" s="44"/>
      <c r="T8" s="44"/>
      <c r="U8" s="44"/>
      <c r="V8" s="46"/>
      <c r="W8" s="46"/>
      <c r="X8" s="46" t="str">
        <f>IFERROR(VLOOKUP(D8&amp;E8,'[1]TPM FOLLOW'!$R$8:$U$1056,4,),"")</f>
        <v/>
      </c>
      <c r="Y8" s="44"/>
      <c r="AB8" s="88" t="e">
        <f ca="1">IF(I8="","",IF(I8=_xlfn.XLOOKUP(COUNTIF(C$8:C8,"V")+AB$7,'[1]A1 VIN'!$A$7:$A$297600,'[1]A1 VIN'!$G$7:$G$297600),"OK","NG"))</f>
        <v>#NAME?</v>
      </c>
    </row>
    <row r="9" spans="1:32" ht="15.95" customHeight="1" x14ac:dyDescent="0.3">
      <c r="A9" s="1" t="str">
        <f t="shared" ref="A9:A72" si="0">D9&amp;E9</f>
        <v>KY-2596</v>
      </c>
      <c r="B9" s="47">
        <f>+IF(B8&gt;=$AD$3,"",B8+1)</f>
        <v>2</v>
      </c>
      <c r="C9" s="47" t="str">
        <f t="shared" ref="C9:C72" si="1">+LEFT(G9,1)</f>
        <v>V</v>
      </c>
      <c r="D9" s="47" t="str">
        <f>IF($B9="","",INDEX('[1]W &amp; FRAME -DATABASE'!$D$15:$J$17950,MATCH($B9,'[1]W &amp; FRAME -DATABASE'!$P$15:$P$4703,0),1))</f>
        <v>KY-259</v>
      </c>
      <c r="E9" s="47">
        <f>IF($B9="","",INDEX('[1]W &amp; FRAME -DATABASE'!$D$15:$J$17950,MATCH($B9,'[1]W &amp; FRAME -DATABASE'!$P$15:$P$4703,0),2))</f>
        <v>6</v>
      </c>
      <c r="F9" s="47" t="str">
        <f>IF($B9="","",INDEX('[1]W &amp; FRAME -DATABASE'!$D$15:$J$17950,MATCH($B9,'[1]W &amp; FRAME -DATABASE'!$P$15:$P$4703,0),3))</f>
        <v>KY</v>
      </c>
      <c r="G9" s="47" t="str">
        <f>IF($B9="","",INDEX('[1]W &amp; FRAME -DATABASE'!$D$15:$J$17950,MATCH($B9,'[1]W &amp; FRAME -DATABASE'!$P$15:$P$4703,0),4))</f>
        <v>V85</v>
      </c>
      <c r="H9" s="47"/>
      <c r="I9" s="47" t="str">
        <f>IF($B9="","",INDEX('[1]W &amp; FRAME -DATABASE'!$D$15:$J$17950,MATCH($B9,'[1]W &amp; FRAME -DATABASE'!$P$15:$P$4703,0),7))</f>
        <v>RL4B23F36N5162586</v>
      </c>
      <c r="J9" s="48">
        <f>+'[1]TAKT TIME'!M7</f>
        <v>0.30749999999999994</v>
      </c>
      <c r="K9" s="49"/>
      <c r="L9" s="50"/>
      <c r="M9" s="50"/>
      <c r="N9" s="51"/>
      <c r="O9" s="50"/>
      <c r="P9" s="50"/>
      <c r="Q9" s="50"/>
      <c r="R9" s="50"/>
      <c r="S9" s="50"/>
      <c r="T9" s="50"/>
      <c r="U9" s="50"/>
      <c r="V9" s="52"/>
      <c r="W9" s="52"/>
      <c r="X9" s="52" t="str">
        <f>IFERROR(VLOOKUP(D9&amp;E9,'[1]TPM FOLLOW'!$R$8:$U$1056,4,),"")</f>
        <v/>
      </c>
      <c r="Y9" s="50"/>
      <c r="AB9" s="89" t="e">
        <f ca="1">IF(I9="","",IF(I9=_xlfn.XLOOKUP(COUNTIF(C$8:C9,"V")+AB$7,'[1]A1 VIN'!$A$7:$A$297600,'[1]A1 VIN'!$G$7:$G$297600),"OK","NG"))</f>
        <v>#NAME?</v>
      </c>
    </row>
    <row r="10" spans="1:32" ht="15.95" customHeight="1" x14ac:dyDescent="0.3">
      <c r="A10" s="1" t="str">
        <f t="shared" si="0"/>
        <v>LB-2367</v>
      </c>
      <c r="B10" s="47">
        <f t="shared" ref="B10:B73" si="2">+IF(B9&gt;=$AD$3,"",B9+1)</f>
        <v>3</v>
      </c>
      <c r="C10" s="47" t="str">
        <f t="shared" si="1"/>
        <v>V</v>
      </c>
      <c r="D10" s="47" t="str">
        <f>IF($B10="","",INDEX('[1]W &amp; FRAME -DATABASE'!$D$15:$J$17950,MATCH($B10,'[1]W &amp; FRAME -DATABASE'!$P$15:$P$4703,0),1))</f>
        <v>LB-236</v>
      </c>
      <c r="E10" s="47">
        <f>IF($B10="","",INDEX('[1]W &amp; FRAME -DATABASE'!$D$15:$J$17950,MATCH($B10,'[1]W &amp; FRAME -DATABASE'!$P$15:$P$4703,0),2))</f>
        <v>7</v>
      </c>
      <c r="F10" s="47" t="str">
        <f>IF($B10="","",INDEX('[1]W &amp; FRAME -DATABASE'!$D$15:$J$17950,MATCH($B10,'[1]W &amp; FRAME -DATABASE'!$P$15:$P$4703,0),3))</f>
        <v>LB</v>
      </c>
      <c r="G10" s="47" t="str">
        <f>IF($B10="","",INDEX('[1]W &amp; FRAME -DATABASE'!$D$15:$J$17950,MATCH($B10,'[1]W &amp; FRAME -DATABASE'!$P$15:$P$4703,0),4))</f>
        <v>V86</v>
      </c>
      <c r="H10" s="47"/>
      <c r="I10" s="47" t="str">
        <f>IF($B10="","",INDEX('[1]W &amp; FRAME -DATABASE'!$D$15:$J$17950,MATCH($B10,'[1]W &amp; FRAME -DATABASE'!$P$15:$P$4703,0),7))</f>
        <v>RL4B28F38N5170900</v>
      </c>
      <c r="J10" s="48">
        <f>+'[1]TAKT TIME'!M8</f>
        <v>0.31194444444444436</v>
      </c>
      <c r="K10" s="49"/>
      <c r="L10" s="50"/>
      <c r="M10" s="50"/>
      <c r="N10" s="51"/>
      <c r="O10" s="50"/>
      <c r="P10" s="50"/>
      <c r="Q10" s="50"/>
      <c r="R10" s="50"/>
      <c r="S10" s="50"/>
      <c r="T10" s="50"/>
      <c r="U10" s="50"/>
      <c r="V10" s="52"/>
      <c r="W10" s="52"/>
      <c r="X10" s="52" t="str">
        <f>IFERROR(VLOOKUP(D10&amp;E10,'[1]TPM FOLLOW'!$R$8:$U$1056,4,),"")</f>
        <v/>
      </c>
      <c r="Y10" s="50"/>
      <c r="AB10" s="89" t="e">
        <f ca="1">IF(I10="","",IF(I10=_xlfn.XLOOKUP(COUNTIF(C$8:C10,"V")+AB$7,'[1]A1 VIN'!$A$7:$A$297600,'[1]A1 VIN'!$G$7:$G$297600),"OK","NG"))</f>
        <v>#NAME?</v>
      </c>
    </row>
    <row r="11" spans="1:32" ht="15.95" customHeight="1" x14ac:dyDescent="0.3">
      <c r="A11" s="1" t="str">
        <f t="shared" si="0"/>
        <v>KY-2597</v>
      </c>
      <c r="B11" s="47">
        <f t="shared" si="2"/>
        <v>4</v>
      </c>
      <c r="C11" s="47" t="str">
        <f t="shared" si="1"/>
        <v>V</v>
      </c>
      <c r="D11" s="47" t="str">
        <f>IF($B11="","",INDEX('[1]W &amp; FRAME -DATABASE'!$D$15:$J$17950,MATCH($B11,'[1]W &amp; FRAME -DATABASE'!$P$15:$P$4703,0),1))</f>
        <v>KY-259</v>
      </c>
      <c r="E11" s="47">
        <f>IF($B11="","",INDEX('[1]W &amp; FRAME -DATABASE'!$D$15:$J$17950,MATCH($B11,'[1]W &amp; FRAME -DATABASE'!$P$15:$P$4703,0),2))</f>
        <v>7</v>
      </c>
      <c r="F11" s="47" t="str">
        <f>IF($B11="","",INDEX('[1]W &amp; FRAME -DATABASE'!$D$15:$J$17950,MATCH($B11,'[1]W &amp; FRAME -DATABASE'!$P$15:$P$4703,0),3))</f>
        <v>KY</v>
      </c>
      <c r="G11" s="47" t="str">
        <f>IF($B11="","",INDEX('[1]W &amp; FRAME -DATABASE'!$D$15:$J$17950,MATCH($B11,'[1]W &amp; FRAME -DATABASE'!$P$15:$P$4703,0),4))</f>
        <v>V87</v>
      </c>
      <c r="H11" s="47"/>
      <c r="I11" s="47" t="str">
        <f>IF($B11="","",INDEX('[1]W &amp; FRAME -DATABASE'!$D$15:$J$17950,MATCH($B11,'[1]W &amp; FRAME -DATABASE'!$P$15:$P$4703,0),7))</f>
        <v>RL4B23F38N5162587</v>
      </c>
      <c r="J11" s="48">
        <f>+'[1]TAKT TIME'!M9</f>
        <v>0.31638888888888878</v>
      </c>
      <c r="K11" s="49"/>
      <c r="L11" s="50"/>
      <c r="M11" s="50"/>
      <c r="N11" s="51"/>
      <c r="O11" s="50"/>
      <c r="P11" s="50"/>
      <c r="Q11" s="50"/>
      <c r="R11" s="50"/>
      <c r="S11" s="50"/>
      <c r="T11" s="50"/>
      <c r="U11" s="50"/>
      <c r="V11" s="52"/>
      <c r="W11" s="52"/>
      <c r="X11" s="52" t="str">
        <f>IFERROR(VLOOKUP(D11&amp;E11,'[1]TPM FOLLOW'!$R$8:$U$1056,4,),"")</f>
        <v/>
      </c>
      <c r="Y11" s="50"/>
      <c r="AB11" s="89" t="e">
        <f ca="1">IF(I11="","",IF(I11=_xlfn.XLOOKUP(COUNTIF(C$8:C11,"V")+AB$7,'[1]A1 VIN'!$A$7:$A$297600,'[1]A1 VIN'!$G$7:$G$297600),"OK","NG"))</f>
        <v>#NAME?</v>
      </c>
    </row>
    <row r="12" spans="1:32" ht="15.95" customHeight="1" x14ac:dyDescent="0.3">
      <c r="A12" s="1" t="str">
        <f t="shared" si="0"/>
        <v>LB-2368</v>
      </c>
      <c r="B12" s="47">
        <f t="shared" si="2"/>
        <v>5</v>
      </c>
      <c r="C12" s="47" t="str">
        <f t="shared" si="1"/>
        <v>V</v>
      </c>
      <c r="D12" s="47" t="str">
        <f>IF($B12="","",INDEX('[1]W &amp; FRAME -DATABASE'!$D$15:$J$17950,MATCH($B12,'[1]W &amp; FRAME -DATABASE'!$P$15:$P$4703,0),1))</f>
        <v>LB-236</v>
      </c>
      <c r="E12" s="47">
        <f>IF($B12="","",INDEX('[1]W &amp; FRAME -DATABASE'!$D$15:$J$17950,MATCH($B12,'[1]W &amp; FRAME -DATABASE'!$P$15:$P$4703,0),2))</f>
        <v>8</v>
      </c>
      <c r="F12" s="47" t="str">
        <f>IF($B12="","",INDEX('[1]W &amp; FRAME -DATABASE'!$D$15:$J$17950,MATCH($B12,'[1]W &amp; FRAME -DATABASE'!$P$15:$P$4703,0),3))</f>
        <v>LB</v>
      </c>
      <c r="G12" s="47" t="str">
        <f>IF($B12="","",INDEX('[1]W &amp; FRAME -DATABASE'!$D$15:$J$17950,MATCH($B12,'[1]W &amp; FRAME -DATABASE'!$P$15:$P$4703,0),4))</f>
        <v>V88</v>
      </c>
      <c r="H12" s="47"/>
      <c r="I12" s="47" t="str">
        <f>IF($B12="","",INDEX('[1]W &amp; FRAME -DATABASE'!$D$15:$J$17950,MATCH($B12,'[1]W &amp; FRAME -DATABASE'!$P$15:$P$4703,0),7))</f>
        <v>RL4B28F3XN5170901</v>
      </c>
      <c r="J12" s="48">
        <f>+'[1]TAKT TIME'!M10</f>
        <v>0.32083333333333319</v>
      </c>
      <c r="K12" s="49"/>
      <c r="L12" s="50"/>
      <c r="M12" s="50"/>
      <c r="N12" s="51"/>
      <c r="O12" s="50"/>
      <c r="P12" s="50"/>
      <c r="Q12" s="50"/>
      <c r="R12" s="50"/>
      <c r="S12" s="50"/>
      <c r="T12" s="50"/>
      <c r="U12" s="50"/>
      <c r="V12" s="52"/>
      <c r="W12" s="52"/>
      <c r="X12" s="52" t="str">
        <f>IFERROR(VLOOKUP(D12&amp;E12,'[1]TPM FOLLOW'!$R$8:$U$1056,4,),"")</f>
        <v/>
      </c>
      <c r="Y12" s="50"/>
      <c r="AB12" s="89" t="e">
        <f ca="1">IF(I12="","",IF(I12=_xlfn.XLOOKUP(COUNTIF(C$8:C12,"V")+AB$7,'[1]A1 VIN'!$A$7:$A$297600,'[1]A1 VIN'!$G$7:$G$297600),"OK","NG"))</f>
        <v>#NAME?</v>
      </c>
    </row>
    <row r="13" spans="1:32" ht="15.95" customHeight="1" x14ac:dyDescent="0.3">
      <c r="A13" s="1" t="str">
        <f t="shared" si="0"/>
        <v>KU-2114</v>
      </c>
      <c r="B13" s="47">
        <f t="shared" si="2"/>
        <v>6</v>
      </c>
      <c r="C13" s="47" t="str">
        <f t="shared" si="1"/>
        <v>V</v>
      </c>
      <c r="D13" s="47" t="str">
        <f>IF($B13="","",INDEX('[1]W &amp; FRAME -DATABASE'!$D$15:$J$17950,MATCH($B13,'[1]W &amp; FRAME -DATABASE'!$P$15:$P$4703,0),1))</f>
        <v>KU-211</v>
      </c>
      <c r="E13" s="47">
        <f>IF($B13="","",INDEX('[1]W &amp; FRAME -DATABASE'!$D$15:$J$17950,MATCH($B13,'[1]W &amp; FRAME -DATABASE'!$P$15:$P$4703,0),2))</f>
        <v>4</v>
      </c>
      <c r="F13" s="47" t="str">
        <f>IF($B13="","",INDEX('[1]W &amp; FRAME -DATABASE'!$D$15:$J$17950,MATCH($B13,'[1]W &amp; FRAME -DATABASE'!$P$15:$P$4703,0),3))</f>
        <v>KU</v>
      </c>
      <c r="G13" s="47" t="str">
        <f>IF($B13="","",INDEX('[1]W &amp; FRAME -DATABASE'!$D$15:$J$17950,MATCH($B13,'[1]W &amp; FRAME -DATABASE'!$P$15:$P$4703,0),4))</f>
        <v>V89</v>
      </c>
      <c r="H13" s="47"/>
      <c r="I13" s="47" t="str">
        <f>IF($B13="","",INDEX('[1]W &amp; FRAME -DATABASE'!$D$15:$J$17950,MATCH($B13,'[1]W &amp; FRAME -DATABASE'!$P$15:$P$4703,0),7))</f>
        <v>RL4B28F31N5170902</v>
      </c>
      <c r="J13" s="48">
        <f>+'[1]TAKT TIME'!M11</f>
        <v>0.32527777777777761</v>
      </c>
      <c r="K13" s="49"/>
      <c r="L13" s="50"/>
      <c r="M13" s="50"/>
      <c r="N13" s="51"/>
      <c r="O13" s="50"/>
      <c r="P13" s="50"/>
      <c r="Q13" s="50"/>
      <c r="R13" s="50"/>
      <c r="S13" s="50"/>
      <c r="T13" s="50"/>
      <c r="U13" s="50"/>
      <c r="V13" s="52"/>
      <c r="W13" s="52"/>
      <c r="X13" s="52" t="str">
        <f>IFERROR(VLOOKUP(D13&amp;E13,'[1]TPM FOLLOW'!$R$8:$U$1056,4,),"")</f>
        <v/>
      </c>
      <c r="Y13" s="50"/>
      <c r="AB13" s="89" t="e">
        <f ca="1">IF(I13="","",IF(I13=_xlfn.XLOOKUP(COUNTIF(C$8:C13,"V")+AB$7,'[1]A1 VIN'!$A$7:$A$297600,'[1]A1 VIN'!$G$7:$G$297600),"OK","NG"))</f>
        <v>#NAME?</v>
      </c>
    </row>
    <row r="14" spans="1:32" ht="15.95" customHeight="1" x14ac:dyDescent="0.3">
      <c r="A14" s="1" t="str">
        <f t="shared" si="0"/>
        <v>KY-2598</v>
      </c>
      <c r="B14" s="47">
        <f t="shared" si="2"/>
        <v>7</v>
      </c>
      <c r="C14" s="47" t="str">
        <f t="shared" si="1"/>
        <v>V</v>
      </c>
      <c r="D14" s="47" t="str">
        <f>IF($B14="","",INDEX('[1]W &amp; FRAME -DATABASE'!$D$15:$J$17950,MATCH($B14,'[1]W &amp; FRAME -DATABASE'!$P$15:$P$4703,0),1))</f>
        <v>KY-259</v>
      </c>
      <c r="E14" s="47">
        <f>IF($B14="","",INDEX('[1]W &amp; FRAME -DATABASE'!$D$15:$J$17950,MATCH($B14,'[1]W &amp; FRAME -DATABASE'!$P$15:$P$4703,0),2))</f>
        <v>8</v>
      </c>
      <c r="F14" s="47" t="str">
        <f>IF($B14="","",INDEX('[1]W &amp; FRAME -DATABASE'!$D$15:$J$17950,MATCH($B14,'[1]W &amp; FRAME -DATABASE'!$P$15:$P$4703,0),3))</f>
        <v>KY</v>
      </c>
      <c r="G14" s="47" t="str">
        <f>IF($B14="","",INDEX('[1]W &amp; FRAME -DATABASE'!$D$15:$J$17950,MATCH($B14,'[1]W &amp; FRAME -DATABASE'!$P$15:$P$4703,0),4))</f>
        <v>V90</v>
      </c>
      <c r="H14" s="47"/>
      <c r="I14" s="47" t="str">
        <f>IF($B14="","",INDEX('[1]W &amp; FRAME -DATABASE'!$D$15:$J$17950,MATCH($B14,'[1]W &amp; FRAME -DATABASE'!$P$15:$P$4703,0),7))</f>
        <v>RL4B23F3XN5162588</v>
      </c>
      <c r="J14" s="48">
        <f>+'[1]TAKT TIME'!M12</f>
        <v>0.32972222222222203</v>
      </c>
      <c r="K14" s="49"/>
      <c r="L14" s="50"/>
      <c r="M14" s="50"/>
      <c r="N14" s="51"/>
      <c r="O14" s="50"/>
      <c r="P14" s="50"/>
      <c r="Q14" s="50"/>
      <c r="R14" s="50"/>
      <c r="S14" s="50"/>
      <c r="T14" s="50"/>
      <c r="U14" s="50"/>
      <c r="V14" s="52"/>
      <c r="W14" s="52"/>
      <c r="X14" s="52" t="str">
        <f>IFERROR(VLOOKUP(D14&amp;E14,'[1]TPM FOLLOW'!$R$8:$U$1056,4,),"")</f>
        <v/>
      </c>
      <c r="Y14" s="50"/>
      <c r="AB14" s="89" t="e">
        <f ca="1">IF(I14="","",IF(I14=_xlfn.XLOOKUP(COUNTIF(C$8:C14,"V")+AB$7,'[1]A1 VIN'!$A$7:$A$297600,'[1]A1 VIN'!$G$7:$G$297600),"OK","NG"))</f>
        <v>#NAME?</v>
      </c>
    </row>
    <row r="15" spans="1:32" ht="15.95" customHeight="1" x14ac:dyDescent="0.3">
      <c r="A15" s="1" t="str">
        <f t="shared" si="0"/>
        <v>LB-2369</v>
      </c>
      <c r="B15" s="47">
        <f t="shared" si="2"/>
        <v>8</v>
      </c>
      <c r="C15" s="47" t="str">
        <f t="shared" si="1"/>
        <v>V</v>
      </c>
      <c r="D15" s="47" t="str">
        <f>IF($B15="","",INDEX('[1]W &amp; FRAME -DATABASE'!$D$15:$J$17950,MATCH($B15,'[1]W &amp; FRAME -DATABASE'!$P$15:$P$4703,0),1))</f>
        <v>LB-236</v>
      </c>
      <c r="E15" s="47">
        <f>IF($B15="","",INDEX('[1]W &amp; FRAME -DATABASE'!$D$15:$J$17950,MATCH($B15,'[1]W &amp; FRAME -DATABASE'!$P$15:$P$4703,0),2))</f>
        <v>9</v>
      </c>
      <c r="F15" s="47" t="str">
        <f>IF($B15="","",INDEX('[1]W &amp; FRAME -DATABASE'!$D$15:$J$17950,MATCH($B15,'[1]W &amp; FRAME -DATABASE'!$P$15:$P$4703,0),3))</f>
        <v>LB</v>
      </c>
      <c r="G15" s="47" t="str">
        <f>IF($B15="","",INDEX('[1]W &amp; FRAME -DATABASE'!$D$15:$J$17950,MATCH($B15,'[1]W &amp; FRAME -DATABASE'!$P$15:$P$4703,0),4))</f>
        <v>V91</v>
      </c>
      <c r="H15" s="47"/>
      <c r="I15" s="47" t="str">
        <f>IF($B15="","",INDEX('[1]W &amp; FRAME -DATABASE'!$D$15:$J$17950,MATCH($B15,'[1]W &amp; FRAME -DATABASE'!$P$15:$P$4703,0),7))</f>
        <v>RL4B28F33N5170903</v>
      </c>
      <c r="J15" s="48">
        <f>+'[1]TAKT TIME'!M13</f>
        <v>0.33416666666666645</v>
      </c>
      <c r="K15" s="49"/>
      <c r="L15" s="50"/>
      <c r="M15" s="50"/>
      <c r="N15" s="51"/>
      <c r="O15" s="50"/>
      <c r="P15" s="50"/>
      <c r="Q15" s="50"/>
      <c r="R15" s="50"/>
      <c r="S15" s="50"/>
      <c r="T15" s="50"/>
      <c r="U15" s="50"/>
      <c r="V15" s="52"/>
      <c r="W15" s="52"/>
      <c r="X15" s="52" t="str">
        <f>IFERROR(VLOOKUP(D15&amp;E15,'[1]TPM FOLLOW'!$R$8:$U$1056,4,),"")</f>
        <v/>
      </c>
      <c r="Y15" s="50"/>
      <c r="AB15" s="89" t="e">
        <f ca="1">IF(I15="","",IF(I15=_xlfn.XLOOKUP(COUNTIF(C$8:C15,"V")+AB$7,'[1]A1 VIN'!$A$7:$A$297600,'[1]A1 VIN'!$G$7:$G$297600),"OK","NG"))</f>
        <v>#NAME?</v>
      </c>
    </row>
    <row r="16" spans="1:32" s="53" customFormat="1" ht="15.95" customHeight="1" x14ac:dyDescent="0.3">
      <c r="A16" s="53" t="str">
        <f t="shared" si="0"/>
        <v>KY-2599</v>
      </c>
      <c r="B16" s="54">
        <f t="shared" si="2"/>
        <v>9</v>
      </c>
      <c r="C16" s="54" t="str">
        <f t="shared" si="1"/>
        <v>V</v>
      </c>
      <c r="D16" s="54" t="str">
        <f>IF($B16="","",INDEX('[1]W &amp; FRAME -DATABASE'!$D$15:$J$17950,MATCH($B16,'[1]W &amp; FRAME -DATABASE'!$P$15:$P$4703,0),1))</f>
        <v>KY-259</v>
      </c>
      <c r="E16" s="54">
        <f>IF($B16="","",INDEX('[1]W &amp; FRAME -DATABASE'!$D$15:$J$17950,MATCH($B16,'[1]W &amp; FRAME -DATABASE'!$P$15:$P$4703,0),2))</f>
        <v>9</v>
      </c>
      <c r="F16" s="54" t="str">
        <f>IF($B16="","",INDEX('[1]W &amp; FRAME -DATABASE'!$D$15:$J$17950,MATCH($B16,'[1]W &amp; FRAME -DATABASE'!$P$15:$P$4703,0),3))</f>
        <v>KY</v>
      </c>
      <c r="G16" s="54" t="str">
        <f>IF($B16="","",INDEX('[1]W &amp; FRAME -DATABASE'!$D$15:$J$17950,MATCH($B16,'[1]W &amp; FRAME -DATABASE'!$P$15:$P$4703,0),4))</f>
        <v>V92</v>
      </c>
      <c r="H16" s="54"/>
      <c r="I16" s="54" t="str">
        <f>IF($B16="","",INDEX('[1]W &amp; FRAME -DATABASE'!$D$15:$J$17950,MATCH($B16,'[1]W &amp; FRAME -DATABASE'!$P$15:$P$4703,0),7))</f>
        <v>RL4B23F31N5162589</v>
      </c>
      <c r="J16" s="55">
        <f>+'[1]TAKT TIME'!M14</f>
        <v>0.33861111111111086</v>
      </c>
      <c r="K16" s="56"/>
      <c r="L16" s="57"/>
      <c r="M16" s="57"/>
      <c r="N16" s="58"/>
      <c r="O16" s="57"/>
      <c r="P16" s="57"/>
      <c r="Q16" s="57"/>
      <c r="R16" s="57"/>
      <c r="S16" s="57"/>
      <c r="T16" s="57"/>
      <c r="U16" s="57"/>
      <c r="V16" s="57"/>
      <c r="W16" s="57"/>
      <c r="X16" s="57" t="str">
        <f>IFERROR(VLOOKUP(D16&amp;E16,'[1]TPM FOLLOW'!$R$8:$U$1056,4,),"")</f>
        <v/>
      </c>
      <c r="Y16" s="59"/>
      <c r="AB16" s="89" t="e">
        <f ca="1">IF(I16="","",IF(I16=_xlfn.XLOOKUP(COUNTIF(C$8:C16,"V")+AB$7,'[1]A1 VIN'!$A$7:$A$297600,'[1]A1 VIN'!$G$7:$G$297600),"OK","NG"))</f>
        <v>#NAME?</v>
      </c>
    </row>
    <row r="17" spans="1:28" ht="15.95" customHeight="1" x14ac:dyDescent="0.3">
      <c r="A17" s="1" t="str">
        <f t="shared" si="0"/>
        <v>KU-2115</v>
      </c>
      <c r="B17" s="47">
        <f t="shared" si="2"/>
        <v>10</v>
      </c>
      <c r="C17" s="47" t="str">
        <f t="shared" si="1"/>
        <v>V</v>
      </c>
      <c r="D17" s="47" t="str">
        <f>IF($B17="","",INDEX('[1]W &amp; FRAME -DATABASE'!$D$15:$J$17950,MATCH($B17,'[1]W &amp; FRAME -DATABASE'!$P$15:$P$4703,0),1))</f>
        <v>KU-211</v>
      </c>
      <c r="E17" s="47">
        <f>IF($B17="","",INDEX('[1]W &amp; FRAME -DATABASE'!$D$15:$J$17950,MATCH($B17,'[1]W &amp; FRAME -DATABASE'!$P$15:$P$4703,0),2))</f>
        <v>5</v>
      </c>
      <c r="F17" s="47" t="str">
        <f>IF($B17="","",INDEX('[1]W &amp; FRAME -DATABASE'!$D$15:$J$17950,MATCH($B17,'[1]W &amp; FRAME -DATABASE'!$P$15:$P$4703,0),3))</f>
        <v>KU</v>
      </c>
      <c r="G17" s="47" t="str">
        <f>IF($B17="","",INDEX('[1]W &amp; FRAME -DATABASE'!$D$15:$J$17950,MATCH($B17,'[1]W &amp; FRAME -DATABASE'!$P$15:$P$4703,0),4))</f>
        <v>V93</v>
      </c>
      <c r="H17" s="47"/>
      <c r="I17" s="47" t="str">
        <f>IF($B17="","",INDEX('[1]W &amp; FRAME -DATABASE'!$D$15:$J$17950,MATCH($B17,'[1]W &amp; FRAME -DATABASE'!$P$15:$P$4703,0),7))</f>
        <v>RL4B28F35N5170904</v>
      </c>
      <c r="J17" s="48">
        <f>+'[1]TAKT TIME'!M15</f>
        <v>0.34305555555555528</v>
      </c>
      <c r="K17" s="49"/>
      <c r="L17" s="50"/>
      <c r="M17" s="50"/>
      <c r="N17" s="51"/>
      <c r="O17" s="50"/>
      <c r="P17" s="50"/>
      <c r="Q17" s="50"/>
      <c r="R17" s="50"/>
      <c r="S17" s="50"/>
      <c r="T17" s="50"/>
      <c r="U17" s="50"/>
      <c r="V17" s="52"/>
      <c r="W17" s="52"/>
      <c r="X17" s="52" t="str">
        <f>IFERROR(VLOOKUP(D17&amp;E17,'[1]TPM FOLLOW'!$R$8:$U$1056,4,),"")</f>
        <v/>
      </c>
      <c r="Y17" s="50"/>
      <c r="AB17" s="89" t="e">
        <f ca="1">IF(I17="","",IF(I17=_xlfn.XLOOKUP(COUNTIF(C$8:C17,"V")+AB$7,'[1]A1 VIN'!$A$7:$A$297600,'[1]A1 VIN'!$G$7:$G$297600),"OK","NG"))</f>
        <v>#NAME?</v>
      </c>
    </row>
    <row r="18" spans="1:28" ht="15.95" customHeight="1" x14ac:dyDescent="0.3">
      <c r="A18" s="1" t="str">
        <f t="shared" si="0"/>
        <v>KY-25910</v>
      </c>
      <c r="B18" s="47">
        <f t="shared" si="2"/>
        <v>11</v>
      </c>
      <c r="C18" s="47" t="str">
        <f t="shared" si="1"/>
        <v>V</v>
      </c>
      <c r="D18" s="47" t="str">
        <f>IF($B18="","",INDEX('[1]W &amp; FRAME -DATABASE'!$D$15:$J$17950,MATCH($B18,'[1]W &amp; FRAME -DATABASE'!$P$15:$P$4703,0),1))</f>
        <v>KY-259</v>
      </c>
      <c r="E18" s="47">
        <f>IF($B18="","",INDEX('[1]W &amp; FRAME -DATABASE'!$D$15:$J$17950,MATCH($B18,'[1]W &amp; FRAME -DATABASE'!$P$15:$P$4703,0),2))</f>
        <v>10</v>
      </c>
      <c r="F18" s="47" t="str">
        <f>IF($B18="","",INDEX('[1]W &amp; FRAME -DATABASE'!$D$15:$J$17950,MATCH($B18,'[1]W &amp; FRAME -DATABASE'!$P$15:$P$4703,0),3))</f>
        <v>KY</v>
      </c>
      <c r="G18" s="47" t="str">
        <f>IF($B18="","",INDEX('[1]W &amp; FRAME -DATABASE'!$D$15:$J$17950,MATCH($B18,'[1]W &amp; FRAME -DATABASE'!$P$15:$P$4703,0),4))</f>
        <v>V94</v>
      </c>
      <c r="H18" s="47"/>
      <c r="I18" s="47" t="str">
        <f>IF($B18="","",INDEX('[1]W &amp; FRAME -DATABASE'!$D$15:$J$17950,MATCH($B18,'[1]W &amp; FRAME -DATABASE'!$P$15:$P$4703,0),7))</f>
        <v>RL4B23F38N5162590</v>
      </c>
      <c r="J18" s="48">
        <f>+'[1]TAKT TIME'!M16</f>
        <v>0.3474999999999997</v>
      </c>
      <c r="K18" s="49"/>
      <c r="L18" s="50"/>
      <c r="M18" s="50"/>
      <c r="N18" s="51"/>
      <c r="O18" s="50"/>
      <c r="P18" s="50"/>
      <c r="Q18" s="50"/>
      <c r="R18" s="50"/>
      <c r="S18" s="50"/>
      <c r="T18" s="50"/>
      <c r="U18" s="50"/>
      <c r="V18" s="52"/>
      <c r="W18" s="52"/>
      <c r="X18" s="52" t="str">
        <f>IFERROR(VLOOKUP(D18&amp;E18,'[1]TPM FOLLOW'!$R$8:$U$1056,4,),"")</f>
        <v/>
      </c>
      <c r="Y18" s="50"/>
      <c r="AB18" s="89" t="e">
        <f ca="1">IF(I18="","",IF(I18=_xlfn.XLOOKUP(COUNTIF(C$8:C18,"V")+AB$7,'[1]A1 VIN'!$A$7:$A$297600,'[1]A1 VIN'!$G$7:$G$297600),"OK","NG"))</f>
        <v>#NAME?</v>
      </c>
    </row>
    <row r="19" spans="1:28" ht="15.95" customHeight="1" x14ac:dyDescent="0.3">
      <c r="A19" s="1" t="str">
        <f t="shared" si="0"/>
        <v>LB-23610</v>
      </c>
      <c r="B19" s="47">
        <f t="shared" si="2"/>
        <v>12</v>
      </c>
      <c r="C19" s="47" t="str">
        <f t="shared" si="1"/>
        <v>V</v>
      </c>
      <c r="D19" s="47" t="str">
        <f>IF($B19="","",INDEX('[1]W &amp; FRAME -DATABASE'!$D$15:$J$17950,MATCH($B19,'[1]W &amp; FRAME -DATABASE'!$P$15:$P$4703,0),1))</f>
        <v>LB-236</v>
      </c>
      <c r="E19" s="47">
        <f>IF($B19="","",INDEX('[1]W &amp; FRAME -DATABASE'!$D$15:$J$17950,MATCH($B19,'[1]W &amp; FRAME -DATABASE'!$P$15:$P$4703,0),2))</f>
        <v>10</v>
      </c>
      <c r="F19" s="47" t="str">
        <f>IF($B19="","",INDEX('[1]W &amp; FRAME -DATABASE'!$D$15:$J$17950,MATCH($B19,'[1]W &amp; FRAME -DATABASE'!$P$15:$P$4703,0),3))</f>
        <v>LB</v>
      </c>
      <c r="G19" s="47" t="str">
        <f>IF($B19="","",INDEX('[1]W &amp; FRAME -DATABASE'!$D$15:$J$17950,MATCH($B19,'[1]W &amp; FRAME -DATABASE'!$P$15:$P$4703,0),4))</f>
        <v>V95</v>
      </c>
      <c r="H19" s="47"/>
      <c r="I19" s="47" t="str">
        <f>IF($B19="","",INDEX('[1]W &amp; FRAME -DATABASE'!$D$15:$J$17950,MATCH($B19,'[1]W &amp; FRAME -DATABASE'!$P$15:$P$4703,0),7))</f>
        <v>RL4B28F37N5170905</v>
      </c>
      <c r="J19" s="48">
        <f>+'[1]TAKT TIME'!M17</f>
        <v>0.35194444444444412</v>
      </c>
      <c r="K19" s="49"/>
      <c r="L19" s="50"/>
      <c r="M19" s="50"/>
      <c r="N19" s="51"/>
      <c r="O19" s="50"/>
      <c r="P19" s="50"/>
      <c r="Q19" s="50"/>
      <c r="R19" s="50"/>
      <c r="S19" s="50"/>
      <c r="T19" s="50"/>
      <c r="U19" s="50"/>
      <c r="V19" s="52"/>
      <c r="W19" s="52"/>
      <c r="X19" s="52" t="str">
        <f>IFERROR(VLOOKUP(D19&amp;E19,'[1]TPM FOLLOW'!$R$8:$U$1056,4,),"")</f>
        <v/>
      </c>
      <c r="Y19" s="50"/>
      <c r="AB19" s="89" t="e">
        <f ca="1">IF(I19="","",IF(I19=_xlfn.XLOOKUP(COUNTIF(C$8:C19,"V")+AB$7,'[1]A1 VIN'!$A$7:$A$297600,'[1]A1 VIN'!$G$7:$G$297600),"OK","NG"))</f>
        <v>#NAME?</v>
      </c>
    </row>
    <row r="20" spans="1:28" ht="15.95" customHeight="1" x14ac:dyDescent="0.3">
      <c r="A20" s="1" t="str">
        <f t="shared" si="0"/>
        <v>KY-2601</v>
      </c>
      <c r="B20" s="47">
        <f t="shared" si="2"/>
        <v>13</v>
      </c>
      <c r="C20" s="47" t="str">
        <f t="shared" si="1"/>
        <v>V</v>
      </c>
      <c r="D20" s="47" t="str">
        <f>IF($B20="","",INDEX('[1]W &amp; FRAME -DATABASE'!$D$15:$J$17950,MATCH($B20,'[1]W &amp; FRAME -DATABASE'!$P$15:$P$4703,0),1))</f>
        <v>KY-260</v>
      </c>
      <c r="E20" s="47">
        <f>IF($B20="","",INDEX('[1]W &amp; FRAME -DATABASE'!$D$15:$J$17950,MATCH($B20,'[1]W &amp; FRAME -DATABASE'!$P$15:$P$4703,0),2))</f>
        <v>1</v>
      </c>
      <c r="F20" s="47" t="str">
        <f>IF($B20="","",INDEX('[1]W &amp; FRAME -DATABASE'!$D$15:$J$17950,MATCH($B20,'[1]W &amp; FRAME -DATABASE'!$P$15:$P$4703,0),3))</f>
        <v>KY</v>
      </c>
      <c r="G20" s="47" t="str">
        <f>IF($B20="","",INDEX('[1]W &amp; FRAME -DATABASE'!$D$15:$J$17950,MATCH($B20,'[1]W &amp; FRAME -DATABASE'!$P$15:$P$4703,0),4))</f>
        <v>V96</v>
      </c>
      <c r="H20" s="47"/>
      <c r="I20" s="47" t="str">
        <f>IF($B20="","",INDEX('[1]W &amp; FRAME -DATABASE'!$D$15:$J$17950,MATCH($B20,'[1]W &amp; FRAME -DATABASE'!$P$15:$P$4703,0),7))</f>
        <v>RL4B23F3XN5162591</v>
      </c>
      <c r="J20" s="48">
        <f>+'[1]TAKT TIME'!M18</f>
        <v>0.35638888888888853</v>
      </c>
      <c r="K20" s="49"/>
      <c r="L20" s="50"/>
      <c r="M20" s="50"/>
      <c r="N20" s="51"/>
      <c r="O20" s="50"/>
      <c r="P20" s="50"/>
      <c r="Q20" s="50"/>
      <c r="R20" s="50"/>
      <c r="S20" s="50"/>
      <c r="T20" s="50"/>
      <c r="U20" s="50"/>
      <c r="V20" s="52"/>
      <c r="W20" s="52"/>
      <c r="X20" s="52" t="str">
        <f>IFERROR(VLOOKUP(D20&amp;E20,'[1]TPM FOLLOW'!$R$8:$U$1056,4,),"")</f>
        <v/>
      </c>
      <c r="Y20" s="50"/>
      <c r="AB20" s="89" t="e">
        <f ca="1">IF(I20="","",IF(I20=_xlfn.XLOOKUP(COUNTIF(C$8:C20,"V")+AB$7,'[1]A1 VIN'!$A$7:$A$297600,'[1]A1 VIN'!$G$7:$G$297600),"OK","NG"))</f>
        <v>#NAME?</v>
      </c>
    </row>
    <row r="21" spans="1:28" ht="15.95" customHeight="1" x14ac:dyDescent="0.3">
      <c r="A21" s="1" t="str">
        <f t="shared" si="0"/>
        <v>KU-2116</v>
      </c>
      <c r="B21" s="47">
        <f t="shared" si="2"/>
        <v>14</v>
      </c>
      <c r="C21" s="47" t="str">
        <f t="shared" si="1"/>
        <v>V</v>
      </c>
      <c r="D21" s="47" t="str">
        <f>IF($B21="","",INDEX('[1]W &amp; FRAME -DATABASE'!$D$15:$J$17950,MATCH($B21,'[1]W &amp; FRAME -DATABASE'!$P$15:$P$4703,0),1))</f>
        <v>KU-211</v>
      </c>
      <c r="E21" s="47">
        <f>IF($B21="","",INDEX('[1]W &amp; FRAME -DATABASE'!$D$15:$J$17950,MATCH($B21,'[1]W &amp; FRAME -DATABASE'!$P$15:$P$4703,0),2))</f>
        <v>6</v>
      </c>
      <c r="F21" s="47" t="str">
        <f>IF($B21="","",INDEX('[1]W &amp; FRAME -DATABASE'!$D$15:$J$17950,MATCH($B21,'[1]W &amp; FRAME -DATABASE'!$P$15:$P$4703,0),3))</f>
        <v>KU</v>
      </c>
      <c r="G21" s="47" t="str">
        <f>IF($B21="","",INDEX('[1]W &amp; FRAME -DATABASE'!$D$15:$J$17950,MATCH($B21,'[1]W &amp; FRAME -DATABASE'!$P$15:$P$4703,0),4))</f>
        <v>V97</v>
      </c>
      <c r="H21" s="47"/>
      <c r="I21" s="47" t="str">
        <f>IF($B21="","",INDEX('[1]W &amp; FRAME -DATABASE'!$D$15:$J$17950,MATCH($B21,'[1]W &amp; FRAME -DATABASE'!$P$15:$P$4703,0),7))</f>
        <v>RL4B28F39N5170906</v>
      </c>
      <c r="J21" s="48">
        <f>+'[1]TAKT TIME'!M19</f>
        <v>0.36083333333333295</v>
      </c>
      <c r="K21" s="49"/>
      <c r="L21" s="50"/>
      <c r="M21" s="50"/>
      <c r="N21" s="51"/>
      <c r="O21" s="50"/>
      <c r="P21" s="50"/>
      <c r="Q21" s="50"/>
      <c r="R21" s="50"/>
      <c r="S21" s="50"/>
      <c r="T21" s="50"/>
      <c r="U21" s="50"/>
      <c r="V21" s="52"/>
      <c r="W21" s="52"/>
      <c r="X21" s="52" t="str">
        <f>IFERROR(VLOOKUP(D21&amp;E21,'[1]TPM FOLLOW'!$R$8:$U$1056,4,),"")</f>
        <v/>
      </c>
      <c r="Y21" s="50"/>
      <c r="AB21" s="89" t="e">
        <f ca="1">IF(I21="","",IF(I21=_xlfn.XLOOKUP(COUNTIF(C$8:C21,"V")+AB$7,'[1]A1 VIN'!$A$7:$A$297600,'[1]A1 VIN'!$G$7:$G$297600),"OK","NG"))</f>
        <v>#NAME?</v>
      </c>
    </row>
    <row r="22" spans="1:28" ht="15.95" customHeight="1" x14ac:dyDescent="0.3">
      <c r="A22" s="1" t="str">
        <f t="shared" si="0"/>
        <v>LB-2371</v>
      </c>
      <c r="B22" s="47">
        <f t="shared" si="2"/>
        <v>15</v>
      </c>
      <c r="C22" s="47" t="str">
        <f t="shared" si="1"/>
        <v>V</v>
      </c>
      <c r="D22" s="47" t="str">
        <f>IF($B22="","",INDEX('[1]W &amp; FRAME -DATABASE'!$D$15:$J$17950,MATCH($B22,'[1]W &amp; FRAME -DATABASE'!$P$15:$P$4703,0),1))</f>
        <v>LB-237</v>
      </c>
      <c r="E22" s="47">
        <f>IF($B22="","",INDEX('[1]W &amp; FRAME -DATABASE'!$D$15:$J$17950,MATCH($B22,'[1]W &amp; FRAME -DATABASE'!$P$15:$P$4703,0),2))</f>
        <v>1</v>
      </c>
      <c r="F22" s="47" t="str">
        <f>IF($B22="","",INDEX('[1]W &amp; FRAME -DATABASE'!$D$15:$J$17950,MATCH($B22,'[1]W &amp; FRAME -DATABASE'!$P$15:$P$4703,0),3))</f>
        <v>LB</v>
      </c>
      <c r="G22" s="47" t="str">
        <f>IF($B22="","",INDEX('[1]W &amp; FRAME -DATABASE'!$D$15:$J$17950,MATCH($B22,'[1]W &amp; FRAME -DATABASE'!$P$15:$P$4703,0),4))</f>
        <v>V98</v>
      </c>
      <c r="H22" s="47"/>
      <c r="I22" s="47" t="str">
        <f>IF($B22="","",INDEX('[1]W &amp; FRAME -DATABASE'!$D$15:$J$17950,MATCH($B22,'[1]W &amp; FRAME -DATABASE'!$P$15:$P$4703,0),7))</f>
        <v>RL4B28F30N5170907</v>
      </c>
      <c r="J22" s="48">
        <f>+'[1]TAKT TIME'!M20</f>
        <v>0.36527777777777737</v>
      </c>
      <c r="K22" s="49"/>
      <c r="L22" s="50"/>
      <c r="M22" s="50"/>
      <c r="N22" s="51"/>
      <c r="O22" s="50"/>
      <c r="P22" s="50"/>
      <c r="Q22" s="50"/>
      <c r="R22" s="50"/>
      <c r="S22" s="50"/>
      <c r="T22" s="50"/>
      <c r="U22" s="50"/>
      <c r="V22" s="52"/>
      <c r="W22" s="52"/>
      <c r="X22" s="52" t="str">
        <f>IFERROR(VLOOKUP(D22&amp;E22,'[1]TPM FOLLOW'!$R$8:$U$1056,4,),"")</f>
        <v/>
      </c>
      <c r="Y22" s="50"/>
      <c r="AB22" s="89" t="e">
        <f ca="1">IF(I22="","",IF(I22=_xlfn.XLOOKUP(COUNTIF(C$8:C22,"V")+AB$7,'[1]A1 VIN'!$A$7:$A$297600,'[1]A1 VIN'!$G$7:$G$297600),"OK","NG"))</f>
        <v>#NAME?</v>
      </c>
    </row>
    <row r="23" spans="1:28" ht="15.95" customHeight="1" x14ac:dyDescent="0.3">
      <c r="A23" s="1" t="str">
        <f t="shared" si="0"/>
        <v>KY-2602</v>
      </c>
      <c r="B23" s="47">
        <f t="shared" si="2"/>
        <v>16</v>
      </c>
      <c r="C23" s="47" t="str">
        <f t="shared" si="1"/>
        <v>V</v>
      </c>
      <c r="D23" s="47" t="str">
        <f>IF($B23="","",INDEX('[1]W &amp; FRAME -DATABASE'!$D$15:$J$17950,MATCH($B23,'[1]W &amp; FRAME -DATABASE'!$P$15:$P$4703,0),1))</f>
        <v>KY-260</v>
      </c>
      <c r="E23" s="47">
        <f>IF($B23="","",INDEX('[1]W &amp; FRAME -DATABASE'!$D$15:$J$17950,MATCH($B23,'[1]W &amp; FRAME -DATABASE'!$P$15:$P$4703,0),2))</f>
        <v>2</v>
      </c>
      <c r="F23" s="47" t="str">
        <f>IF($B23="","",INDEX('[1]W &amp; FRAME -DATABASE'!$D$15:$J$17950,MATCH($B23,'[1]W &amp; FRAME -DATABASE'!$P$15:$P$4703,0),3))</f>
        <v>KY</v>
      </c>
      <c r="G23" s="47" t="str">
        <f>IF($B23="","",INDEX('[1]W &amp; FRAME -DATABASE'!$D$15:$J$17950,MATCH($B23,'[1]W &amp; FRAME -DATABASE'!$P$15:$P$4703,0),4))</f>
        <v>V99</v>
      </c>
      <c r="H23" s="47"/>
      <c r="I23" s="47" t="str">
        <f>IF($B23="","",INDEX('[1]W &amp; FRAME -DATABASE'!$D$15:$J$17950,MATCH($B23,'[1]W &amp; FRAME -DATABASE'!$P$15:$P$4703,0),7))</f>
        <v>RL4B23F31N5162592</v>
      </c>
      <c r="J23" s="48">
        <f>+'[1]TAKT TIME'!M21</f>
        <v>0.36972222222222179</v>
      </c>
      <c r="K23" s="49"/>
      <c r="L23" s="50"/>
      <c r="M23" s="50"/>
      <c r="N23" s="51"/>
      <c r="O23" s="50"/>
      <c r="P23" s="50"/>
      <c r="Q23" s="50"/>
      <c r="R23" s="50"/>
      <c r="S23" s="50"/>
      <c r="T23" s="50"/>
      <c r="U23" s="50"/>
      <c r="V23" s="52"/>
      <c r="W23" s="52"/>
      <c r="X23" s="52" t="str">
        <f>IFERROR(VLOOKUP(D23&amp;E23,'[1]TPM FOLLOW'!$R$8:$U$1056,4,),"")</f>
        <v/>
      </c>
      <c r="Y23" s="50"/>
      <c r="AB23" s="89" t="e">
        <f ca="1">IF(I23="","",IF(I23=_xlfn.XLOOKUP(COUNTIF(C$8:C23,"V")+AB$7,'[1]A1 VIN'!$A$7:$A$297600,'[1]A1 VIN'!$G$7:$G$297600),"OK","NG"))</f>
        <v>#NAME?</v>
      </c>
    </row>
    <row r="24" spans="1:28" ht="15.95" customHeight="1" x14ac:dyDescent="0.3">
      <c r="A24" s="1" t="str">
        <f t="shared" si="0"/>
        <v>KU-2117</v>
      </c>
      <c r="B24" s="47">
        <f t="shared" si="2"/>
        <v>17</v>
      </c>
      <c r="C24" s="47" t="str">
        <f t="shared" si="1"/>
        <v>V</v>
      </c>
      <c r="D24" s="47" t="str">
        <f>IF($B24="","",INDEX('[1]W &amp; FRAME -DATABASE'!$D$15:$J$17950,MATCH($B24,'[1]W &amp; FRAME -DATABASE'!$P$15:$P$4703,0),1))</f>
        <v>KU-211</v>
      </c>
      <c r="E24" s="47">
        <f>IF($B24="","",INDEX('[1]W &amp; FRAME -DATABASE'!$D$15:$J$17950,MATCH($B24,'[1]W &amp; FRAME -DATABASE'!$P$15:$P$4703,0),2))</f>
        <v>7</v>
      </c>
      <c r="F24" s="47" t="str">
        <f>IF($B24="","",INDEX('[1]W &amp; FRAME -DATABASE'!$D$15:$J$17950,MATCH($B24,'[1]W &amp; FRAME -DATABASE'!$P$15:$P$4703,0),3))</f>
        <v>KU</v>
      </c>
      <c r="G24" s="47" t="str">
        <f>IF($B24="","",INDEX('[1]W &amp; FRAME -DATABASE'!$D$15:$J$17950,MATCH($B24,'[1]W &amp; FRAME -DATABASE'!$P$15:$P$4703,0),4))</f>
        <v>V100</v>
      </c>
      <c r="H24" s="47"/>
      <c r="I24" s="47" t="str">
        <f>IF($B24="","",INDEX('[1]W &amp; FRAME -DATABASE'!$D$15:$J$17950,MATCH($B24,'[1]W &amp; FRAME -DATABASE'!$P$15:$P$4703,0),7))</f>
        <v>RL4B28F32N5170908</v>
      </c>
      <c r="J24" s="48">
        <f>+'[1]TAKT TIME'!M22</f>
        <v>0.3741666666666662</v>
      </c>
      <c r="K24" s="49"/>
      <c r="L24" s="50"/>
      <c r="M24" s="50"/>
      <c r="N24" s="51"/>
      <c r="O24" s="50"/>
      <c r="P24" s="50"/>
      <c r="Q24" s="50"/>
      <c r="R24" s="50"/>
      <c r="S24" s="50"/>
      <c r="T24" s="50"/>
      <c r="U24" s="50"/>
      <c r="V24" s="52"/>
      <c r="W24" s="52"/>
      <c r="X24" s="52" t="str">
        <f>IFERROR(VLOOKUP(D24&amp;E24,'[1]TPM FOLLOW'!$R$8:$U$1056,4,),"")</f>
        <v/>
      </c>
      <c r="Y24" s="50"/>
      <c r="AB24" s="89" t="e">
        <f ca="1">IF(I24="","",IF(I24=_xlfn.XLOOKUP(COUNTIF(C$8:C24,"V")+AB$7,'[1]A1 VIN'!$A$7:$A$297600,'[1]A1 VIN'!$G$7:$G$297600),"OK","NG"))</f>
        <v>#NAME?</v>
      </c>
    </row>
    <row r="25" spans="1:28" ht="15.95" customHeight="1" x14ac:dyDescent="0.3">
      <c r="A25" s="1" t="str">
        <f t="shared" si="0"/>
        <v>KY-2603</v>
      </c>
      <c r="B25" s="47">
        <f t="shared" si="2"/>
        <v>18</v>
      </c>
      <c r="C25" s="47" t="str">
        <f t="shared" si="1"/>
        <v>V</v>
      </c>
      <c r="D25" s="47" t="str">
        <f>IF($B25="","",INDEX('[1]W &amp; FRAME -DATABASE'!$D$15:$J$17950,MATCH($B25,'[1]W &amp; FRAME -DATABASE'!$P$15:$P$4703,0),1))</f>
        <v>KY-260</v>
      </c>
      <c r="E25" s="47">
        <f>IF($B25="","",INDEX('[1]W &amp; FRAME -DATABASE'!$D$15:$J$17950,MATCH($B25,'[1]W &amp; FRAME -DATABASE'!$P$15:$P$4703,0),2))</f>
        <v>3</v>
      </c>
      <c r="F25" s="47" t="str">
        <f>IF($B25="","",INDEX('[1]W &amp; FRAME -DATABASE'!$D$15:$J$17950,MATCH($B25,'[1]W &amp; FRAME -DATABASE'!$P$15:$P$4703,0),3))</f>
        <v>KY</v>
      </c>
      <c r="G25" s="47" t="str">
        <f>IF($B25="","",INDEX('[1]W &amp; FRAME -DATABASE'!$D$15:$J$17950,MATCH($B25,'[1]W &amp; FRAME -DATABASE'!$P$15:$P$4703,0),4))</f>
        <v>V1</v>
      </c>
      <c r="H25" s="47"/>
      <c r="I25" s="47" t="str">
        <f>IF($B25="","",INDEX('[1]W &amp; FRAME -DATABASE'!$D$15:$J$17950,MATCH($B25,'[1]W &amp; FRAME -DATABASE'!$P$15:$P$4703,0),7))</f>
        <v>RL4B23F33N5162593</v>
      </c>
      <c r="J25" s="48">
        <f>+'[1]TAKT TIME'!M23</f>
        <v>0.38555555555555504</v>
      </c>
      <c r="K25" s="49"/>
      <c r="L25" s="50"/>
      <c r="M25" s="50"/>
      <c r="N25" s="51"/>
      <c r="O25" s="50"/>
      <c r="P25" s="50"/>
      <c r="Q25" s="50"/>
      <c r="R25" s="50"/>
      <c r="S25" s="50"/>
      <c r="T25" s="50"/>
      <c r="U25" s="50"/>
      <c r="V25" s="52"/>
      <c r="W25" s="52"/>
      <c r="X25" s="52" t="str">
        <f>IFERROR(VLOOKUP(D25&amp;E25,'[1]TPM FOLLOW'!$R$8:$U$1056,4,),"")</f>
        <v/>
      </c>
      <c r="Y25" s="50"/>
      <c r="AB25" s="89" t="e">
        <f ca="1">IF(I25="","",IF(I25=_xlfn.XLOOKUP(COUNTIF(C$8:C25,"V")+AB$7,'[1]A1 VIN'!$A$7:$A$297600,'[1]A1 VIN'!$G$7:$G$297600),"OK","NG"))</f>
        <v>#NAME?</v>
      </c>
    </row>
    <row r="26" spans="1:28" ht="15.95" customHeight="1" x14ac:dyDescent="0.3">
      <c r="A26" s="1" t="str">
        <f t="shared" si="0"/>
        <v>LB-2372</v>
      </c>
      <c r="B26" s="47">
        <f t="shared" si="2"/>
        <v>19</v>
      </c>
      <c r="C26" s="47" t="str">
        <f t="shared" si="1"/>
        <v>V</v>
      </c>
      <c r="D26" s="47" t="str">
        <f>IF($B26="","",INDEX('[1]W &amp; FRAME -DATABASE'!$D$15:$J$17950,MATCH($B26,'[1]W &amp; FRAME -DATABASE'!$P$15:$P$4703,0),1))</f>
        <v>LB-237</v>
      </c>
      <c r="E26" s="47">
        <f>IF($B26="","",INDEX('[1]W &amp; FRAME -DATABASE'!$D$15:$J$17950,MATCH($B26,'[1]W &amp; FRAME -DATABASE'!$P$15:$P$4703,0),2))</f>
        <v>2</v>
      </c>
      <c r="F26" s="47" t="str">
        <f>IF($B26="","",INDEX('[1]W &amp; FRAME -DATABASE'!$D$15:$J$17950,MATCH($B26,'[1]W &amp; FRAME -DATABASE'!$P$15:$P$4703,0),3))</f>
        <v>LB</v>
      </c>
      <c r="G26" s="47" t="str">
        <f>IF($B26="","",INDEX('[1]W &amp; FRAME -DATABASE'!$D$15:$J$17950,MATCH($B26,'[1]W &amp; FRAME -DATABASE'!$P$15:$P$4703,0),4))</f>
        <v>V2</v>
      </c>
      <c r="H26" s="47"/>
      <c r="I26" s="47" t="str">
        <f>IF($B26="","",INDEX('[1]W &amp; FRAME -DATABASE'!$D$15:$J$17950,MATCH($B26,'[1]W &amp; FRAME -DATABASE'!$P$15:$P$4703,0),7))</f>
        <v>RL4B28F34N5170909</v>
      </c>
      <c r="J26" s="48">
        <f>+'[1]TAKT TIME'!M24</f>
        <v>0.38999999999999946</v>
      </c>
      <c r="K26" s="49"/>
      <c r="L26" s="50"/>
      <c r="M26" s="50"/>
      <c r="N26" s="51"/>
      <c r="O26" s="50"/>
      <c r="P26" s="50"/>
      <c r="Q26" s="50"/>
      <c r="R26" s="50"/>
      <c r="S26" s="50"/>
      <c r="T26" s="50"/>
      <c r="U26" s="50"/>
      <c r="V26" s="52"/>
      <c r="W26" s="52"/>
      <c r="X26" s="52" t="str">
        <f>IFERROR(VLOOKUP(D26&amp;E26,'[1]TPM FOLLOW'!$R$8:$U$1056,4,),"")</f>
        <v/>
      </c>
      <c r="Y26" s="50"/>
      <c r="AB26" s="89" t="e">
        <f ca="1">IF(I26="","",IF(I26=_xlfn.XLOOKUP(COUNTIF(C$8:C26,"V")+AB$7,'[1]A1 VIN'!$A$7:$A$297600,'[1]A1 VIN'!$G$7:$G$297600),"OK","NG"))</f>
        <v>#NAME?</v>
      </c>
    </row>
    <row r="27" spans="1:28" ht="15.95" customHeight="1" x14ac:dyDescent="0.3">
      <c r="A27" s="1" t="str">
        <f t="shared" si="0"/>
        <v>KY-2604</v>
      </c>
      <c r="B27" s="47">
        <f t="shared" si="2"/>
        <v>20</v>
      </c>
      <c r="C27" s="47" t="str">
        <f t="shared" si="1"/>
        <v>V</v>
      </c>
      <c r="D27" s="47" t="str">
        <f>IF($B27="","",INDEX('[1]W &amp; FRAME -DATABASE'!$D$15:$J$17950,MATCH($B27,'[1]W &amp; FRAME -DATABASE'!$P$15:$P$4703,0),1))</f>
        <v>KY-260</v>
      </c>
      <c r="E27" s="47">
        <f>IF($B27="","",INDEX('[1]W &amp; FRAME -DATABASE'!$D$15:$J$17950,MATCH($B27,'[1]W &amp; FRAME -DATABASE'!$P$15:$P$4703,0),2))</f>
        <v>4</v>
      </c>
      <c r="F27" s="47" t="str">
        <f>IF($B27="","",INDEX('[1]W &amp; FRAME -DATABASE'!$D$15:$J$17950,MATCH($B27,'[1]W &amp; FRAME -DATABASE'!$P$15:$P$4703,0),3))</f>
        <v>KY</v>
      </c>
      <c r="G27" s="47" t="str">
        <f>IF($B27="","",INDEX('[1]W &amp; FRAME -DATABASE'!$D$15:$J$17950,MATCH($B27,'[1]W &amp; FRAME -DATABASE'!$P$15:$P$4703,0),4))</f>
        <v>V3</v>
      </c>
      <c r="H27" s="47"/>
      <c r="I27" s="47" t="str">
        <f>IF($B27="","",INDEX('[1]W &amp; FRAME -DATABASE'!$D$15:$J$17950,MATCH($B27,'[1]W &amp; FRAME -DATABASE'!$P$15:$P$4703,0),7))</f>
        <v>RL4B23F35N5162594</v>
      </c>
      <c r="J27" s="48">
        <f>+'[1]TAKT TIME'!M25</f>
        <v>0.39444444444444388</v>
      </c>
      <c r="K27" s="49"/>
      <c r="L27" s="50"/>
      <c r="M27" s="50"/>
      <c r="N27" s="51"/>
      <c r="O27" s="50"/>
      <c r="P27" s="50"/>
      <c r="Q27" s="50"/>
      <c r="R27" s="50"/>
      <c r="S27" s="50"/>
      <c r="T27" s="50"/>
      <c r="U27" s="50"/>
      <c r="V27" s="52"/>
      <c r="W27" s="52"/>
      <c r="X27" s="52" t="str">
        <f>IFERROR(VLOOKUP(D27&amp;E27,'[1]TPM FOLLOW'!$R$8:$U$1056,4,),"")</f>
        <v/>
      </c>
      <c r="Y27" s="50"/>
      <c r="AB27" s="89" t="e">
        <f ca="1">IF(I27="","",IF(I27=_xlfn.XLOOKUP(COUNTIF(C$8:C27,"V")+AB$7,'[1]A1 VIN'!$A$7:$A$297600,'[1]A1 VIN'!$G$7:$G$297600),"OK","NG"))</f>
        <v>#NAME?</v>
      </c>
    </row>
    <row r="28" spans="1:28" ht="15.95" customHeight="1" x14ac:dyDescent="0.3">
      <c r="A28" s="1" t="str">
        <f t="shared" si="0"/>
        <v>KU-2118</v>
      </c>
      <c r="B28" s="47">
        <f t="shared" si="2"/>
        <v>21</v>
      </c>
      <c r="C28" s="47" t="str">
        <f t="shared" si="1"/>
        <v>V</v>
      </c>
      <c r="D28" s="47" t="str">
        <f>IF($B28="","",INDEX('[1]W &amp; FRAME -DATABASE'!$D$15:$J$17950,MATCH($B28,'[1]W &amp; FRAME -DATABASE'!$P$15:$P$4703,0),1))</f>
        <v>KU-211</v>
      </c>
      <c r="E28" s="47">
        <f>IF($B28="","",INDEX('[1]W &amp; FRAME -DATABASE'!$D$15:$J$17950,MATCH($B28,'[1]W &amp; FRAME -DATABASE'!$P$15:$P$4703,0),2))</f>
        <v>8</v>
      </c>
      <c r="F28" s="47" t="str">
        <f>IF($B28="","",INDEX('[1]W &amp; FRAME -DATABASE'!$D$15:$J$17950,MATCH($B28,'[1]W &amp; FRAME -DATABASE'!$P$15:$P$4703,0),3))</f>
        <v>KU</v>
      </c>
      <c r="G28" s="47" t="str">
        <f>IF($B28="","",INDEX('[1]W &amp; FRAME -DATABASE'!$D$15:$J$17950,MATCH($B28,'[1]W &amp; FRAME -DATABASE'!$P$15:$P$4703,0),4))</f>
        <v>V4</v>
      </c>
      <c r="H28" s="47"/>
      <c r="I28" s="47" t="str">
        <f>IF($B28="","",INDEX('[1]W &amp; FRAME -DATABASE'!$D$15:$J$17950,MATCH($B28,'[1]W &amp; FRAME -DATABASE'!$P$15:$P$4703,0),7))</f>
        <v>RL4B28F30N5170910</v>
      </c>
      <c r="J28" s="48">
        <f>+'[1]TAKT TIME'!M26</f>
        <v>0.39888888888888829</v>
      </c>
      <c r="K28" s="49"/>
      <c r="L28" s="50"/>
      <c r="M28" s="50"/>
      <c r="N28" s="51"/>
      <c r="O28" s="50"/>
      <c r="P28" s="50"/>
      <c r="Q28" s="50"/>
      <c r="R28" s="50"/>
      <c r="S28" s="50"/>
      <c r="T28" s="50"/>
      <c r="U28" s="50"/>
      <c r="V28" s="52"/>
      <c r="W28" s="52"/>
      <c r="X28" s="52" t="str">
        <f>IFERROR(VLOOKUP(D28&amp;E28,'[1]TPM FOLLOW'!$R$8:$U$1056,4,),"")</f>
        <v/>
      </c>
      <c r="Y28" s="50"/>
      <c r="AB28" s="89" t="e">
        <f ca="1">IF(I28="","",IF(I28=_xlfn.XLOOKUP(COUNTIF(C$8:C28,"V")+AB$7,'[1]A1 VIN'!$A$7:$A$297600,'[1]A1 VIN'!$G$7:$G$297600),"OK","NG"))</f>
        <v>#NAME?</v>
      </c>
    </row>
    <row r="29" spans="1:28" ht="15.95" customHeight="1" x14ac:dyDescent="0.3">
      <c r="A29" s="1" t="str">
        <f t="shared" si="0"/>
        <v>LB-2373</v>
      </c>
      <c r="B29" s="47">
        <f t="shared" si="2"/>
        <v>22</v>
      </c>
      <c r="C29" s="47" t="str">
        <f t="shared" si="1"/>
        <v>V</v>
      </c>
      <c r="D29" s="47" t="str">
        <f>IF($B29="","",INDEX('[1]W &amp; FRAME -DATABASE'!$D$15:$J$17950,MATCH($B29,'[1]W &amp; FRAME -DATABASE'!$P$15:$P$4703,0),1))</f>
        <v>LB-237</v>
      </c>
      <c r="E29" s="47">
        <f>IF($B29="","",INDEX('[1]W &amp; FRAME -DATABASE'!$D$15:$J$17950,MATCH($B29,'[1]W &amp; FRAME -DATABASE'!$P$15:$P$4703,0),2))</f>
        <v>3</v>
      </c>
      <c r="F29" s="47" t="str">
        <f>IF($B29="","",INDEX('[1]W &amp; FRAME -DATABASE'!$D$15:$J$17950,MATCH($B29,'[1]W &amp; FRAME -DATABASE'!$P$15:$P$4703,0),3))</f>
        <v>LB</v>
      </c>
      <c r="G29" s="47" t="str">
        <f>IF($B29="","",INDEX('[1]W &amp; FRAME -DATABASE'!$D$15:$J$17950,MATCH($B29,'[1]W &amp; FRAME -DATABASE'!$P$15:$P$4703,0),4))</f>
        <v>V5</v>
      </c>
      <c r="H29" s="47"/>
      <c r="I29" s="47" t="str">
        <f>IF($B29="","",INDEX('[1]W &amp; FRAME -DATABASE'!$D$15:$J$17950,MATCH($B29,'[1]W &amp; FRAME -DATABASE'!$P$15:$P$4703,0),7))</f>
        <v>RL4B28F32N5170911</v>
      </c>
      <c r="J29" s="48">
        <f>+'[1]TAKT TIME'!M27</f>
        <v>0.40333333333333271</v>
      </c>
      <c r="K29" s="49"/>
      <c r="L29" s="50"/>
      <c r="M29" s="50"/>
      <c r="N29" s="51"/>
      <c r="O29" s="50"/>
      <c r="P29" s="50"/>
      <c r="Q29" s="50"/>
      <c r="R29" s="50"/>
      <c r="S29" s="50"/>
      <c r="T29" s="50"/>
      <c r="U29" s="50"/>
      <c r="V29" s="52"/>
      <c r="W29" s="52"/>
      <c r="X29" s="52" t="str">
        <f>IFERROR(VLOOKUP(D29&amp;E29,'[1]TPM FOLLOW'!$R$8:$U$1056,4,),"")</f>
        <v/>
      </c>
      <c r="Y29" s="50"/>
      <c r="AB29" s="89" t="e">
        <f ca="1">IF(I29="","",IF(I29=_xlfn.XLOOKUP(COUNTIF(C$8:C29,"V")+AB$7,'[1]A1 VIN'!$A$7:$A$297600,'[1]A1 VIN'!$G$7:$G$297600),"OK","NG"))</f>
        <v>#NAME?</v>
      </c>
    </row>
    <row r="30" spans="1:28" ht="15.95" customHeight="1" x14ac:dyDescent="0.3">
      <c r="A30" s="1" t="str">
        <f t="shared" si="0"/>
        <v>KY-2605</v>
      </c>
      <c r="B30" s="47">
        <f t="shared" si="2"/>
        <v>23</v>
      </c>
      <c r="C30" s="47" t="str">
        <f t="shared" si="1"/>
        <v>V</v>
      </c>
      <c r="D30" s="47" t="str">
        <f>IF($B30="","",INDEX('[1]W &amp; FRAME -DATABASE'!$D$15:$J$17950,MATCH($B30,'[1]W &amp; FRAME -DATABASE'!$P$15:$P$4703,0),1))</f>
        <v>KY-260</v>
      </c>
      <c r="E30" s="47">
        <f>IF($B30="","",INDEX('[1]W &amp; FRAME -DATABASE'!$D$15:$J$17950,MATCH($B30,'[1]W &amp; FRAME -DATABASE'!$P$15:$P$4703,0),2))</f>
        <v>5</v>
      </c>
      <c r="F30" s="47" t="str">
        <f>IF($B30="","",INDEX('[1]W &amp; FRAME -DATABASE'!$D$15:$J$17950,MATCH($B30,'[1]W &amp; FRAME -DATABASE'!$P$15:$P$4703,0),3))</f>
        <v>KY</v>
      </c>
      <c r="G30" s="47" t="str">
        <f>IF($B30="","",INDEX('[1]W &amp; FRAME -DATABASE'!$D$15:$J$17950,MATCH($B30,'[1]W &amp; FRAME -DATABASE'!$P$15:$P$4703,0),4))</f>
        <v>V6</v>
      </c>
      <c r="H30" s="47"/>
      <c r="I30" s="47" t="str">
        <f>IF($B30="","",INDEX('[1]W &amp; FRAME -DATABASE'!$D$15:$J$17950,MATCH($B30,'[1]W &amp; FRAME -DATABASE'!$P$15:$P$4703,0),7))</f>
        <v>RL4B23F37N5162595</v>
      </c>
      <c r="J30" s="48">
        <f>+'[1]TAKT TIME'!M28</f>
        <v>0.40777777777777713</v>
      </c>
      <c r="K30" s="49"/>
      <c r="L30" s="50"/>
      <c r="M30" s="50"/>
      <c r="N30" s="51"/>
      <c r="O30" s="50"/>
      <c r="P30" s="50"/>
      <c r="Q30" s="50"/>
      <c r="R30" s="50"/>
      <c r="S30" s="50"/>
      <c r="T30" s="50"/>
      <c r="U30" s="50"/>
      <c r="V30" s="52"/>
      <c r="W30" s="52"/>
      <c r="X30" s="52" t="str">
        <f>IFERROR(VLOOKUP(D30&amp;E30,'[1]TPM FOLLOW'!$R$8:$U$1056,4,),"")</f>
        <v/>
      </c>
      <c r="Y30" s="50"/>
      <c r="AB30" s="89" t="e">
        <f ca="1">IF(I30="","",IF(I30=_xlfn.XLOOKUP(COUNTIF(C$8:C30,"V")+AB$7,'[1]A1 VIN'!$A$7:$A$297600,'[1]A1 VIN'!$G$7:$G$297600),"OK","NG"))</f>
        <v>#NAME?</v>
      </c>
    </row>
    <row r="31" spans="1:28" ht="15.95" customHeight="1" x14ac:dyDescent="0.3">
      <c r="A31" s="1" t="str">
        <f t="shared" si="0"/>
        <v>KY-2606</v>
      </c>
      <c r="B31" s="47">
        <f t="shared" si="2"/>
        <v>24</v>
      </c>
      <c r="C31" s="47" t="str">
        <f t="shared" si="1"/>
        <v>V</v>
      </c>
      <c r="D31" s="47" t="str">
        <f>IF($B31="","",INDEX('[1]W &amp; FRAME -DATABASE'!$D$15:$J$17950,MATCH($B31,'[1]W &amp; FRAME -DATABASE'!$P$15:$P$4703,0),1))</f>
        <v>KY-260</v>
      </c>
      <c r="E31" s="47">
        <f>IF($B31="","",INDEX('[1]W &amp; FRAME -DATABASE'!$D$15:$J$17950,MATCH($B31,'[1]W &amp; FRAME -DATABASE'!$P$15:$P$4703,0),2))</f>
        <v>6</v>
      </c>
      <c r="F31" s="47" t="str">
        <f>IF($B31="","",INDEX('[1]W &amp; FRAME -DATABASE'!$D$15:$J$17950,MATCH($B31,'[1]W &amp; FRAME -DATABASE'!$P$15:$P$4703,0),3))</f>
        <v>KY</v>
      </c>
      <c r="G31" s="47" t="str">
        <f>IF($B31="","",INDEX('[1]W &amp; FRAME -DATABASE'!$D$15:$J$17950,MATCH($B31,'[1]W &amp; FRAME -DATABASE'!$P$15:$P$4703,0),4))</f>
        <v>V7</v>
      </c>
      <c r="H31" s="47"/>
      <c r="I31" s="47" t="str">
        <f>IF($B31="","",INDEX('[1]W &amp; FRAME -DATABASE'!$D$15:$J$17950,MATCH($B31,'[1]W &amp; FRAME -DATABASE'!$P$15:$P$4703,0),7))</f>
        <v>RL4B23F39N5162596</v>
      </c>
      <c r="J31" s="48">
        <f>+'[1]TAKT TIME'!M29</f>
        <v>0.41222222222222155</v>
      </c>
      <c r="K31" s="49"/>
      <c r="L31" s="50"/>
      <c r="M31" s="50"/>
      <c r="N31" s="51"/>
      <c r="O31" s="50"/>
      <c r="P31" s="50"/>
      <c r="Q31" s="50"/>
      <c r="R31" s="50"/>
      <c r="S31" s="50"/>
      <c r="T31" s="50"/>
      <c r="U31" s="50"/>
      <c r="V31" s="52"/>
      <c r="W31" s="52"/>
      <c r="X31" s="52" t="str">
        <f>IFERROR(VLOOKUP(D31&amp;E31,'[1]TPM FOLLOW'!$R$8:$U$1056,4,),"")</f>
        <v/>
      </c>
      <c r="Y31" s="50"/>
      <c r="AB31" s="89" t="e">
        <f ca="1">IF(I31="","",IF(I31=_xlfn.XLOOKUP(COUNTIF(C$8:C31,"V")+AB$7,'[1]A1 VIN'!$A$7:$A$297600,'[1]A1 VIN'!$G$7:$G$297600),"OK","NG"))</f>
        <v>#NAME?</v>
      </c>
    </row>
    <row r="32" spans="1:28" ht="15.95" customHeight="1" x14ac:dyDescent="0.3">
      <c r="A32" s="1" t="str">
        <f t="shared" si="0"/>
        <v>KU-2119</v>
      </c>
      <c r="B32" s="47">
        <f t="shared" si="2"/>
        <v>25</v>
      </c>
      <c r="C32" s="47" t="str">
        <f t="shared" si="1"/>
        <v>V</v>
      </c>
      <c r="D32" s="47" t="str">
        <f>IF($B32="","",INDEX('[1]W &amp; FRAME -DATABASE'!$D$15:$J$17950,MATCH($B32,'[1]W &amp; FRAME -DATABASE'!$P$15:$P$4703,0),1))</f>
        <v>KU-211</v>
      </c>
      <c r="E32" s="47">
        <f>IF($B32="","",INDEX('[1]W &amp; FRAME -DATABASE'!$D$15:$J$17950,MATCH($B32,'[1]W &amp; FRAME -DATABASE'!$P$15:$P$4703,0),2))</f>
        <v>9</v>
      </c>
      <c r="F32" s="47" t="str">
        <f>IF($B32="","",INDEX('[1]W &amp; FRAME -DATABASE'!$D$15:$J$17950,MATCH($B32,'[1]W &amp; FRAME -DATABASE'!$P$15:$P$4703,0),3))</f>
        <v>KU</v>
      </c>
      <c r="G32" s="47" t="str">
        <f>IF($B32="","",INDEX('[1]W &amp; FRAME -DATABASE'!$D$15:$J$17950,MATCH($B32,'[1]W &amp; FRAME -DATABASE'!$P$15:$P$4703,0),4))</f>
        <v>V8</v>
      </c>
      <c r="H32" s="47"/>
      <c r="I32" s="47" t="str">
        <f>IF($B32="","",INDEX('[1]W &amp; FRAME -DATABASE'!$D$15:$J$17950,MATCH($B32,'[1]W &amp; FRAME -DATABASE'!$P$15:$P$4703,0),7))</f>
        <v>RL4B28F34N5170912</v>
      </c>
      <c r="J32" s="48">
        <f>+'[1]TAKT TIME'!M30</f>
        <v>0.41666666666666596</v>
      </c>
      <c r="K32" s="49"/>
      <c r="L32" s="50"/>
      <c r="M32" s="50"/>
      <c r="N32" s="51"/>
      <c r="O32" s="50"/>
      <c r="P32" s="50"/>
      <c r="Q32" s="50"/>
      <c r="R32" s="50"/>
      <c r="S32" s="50"/>
      <c r="T32" s="50"/>
      <c r="U32" s="50"/>
      <c r="V32" s="52"/>
      <c r="W32" s="52"/>
      <c r="X32" s="52" t="str">
        <f>IFERROR(VLOOKUP(D32&amp;E32,'[1]TPM FOLLOW'!$R$8:$U$1056,4,),"")</f>
        <v/>
      </c>
      <c r="Y32" s="50"/>
      <c r="AB32" s="89" t="e">
        <f ca="1">IF(I32="","",IF(I32=_xlfn.XLOOKUP(COUNTIF(C$8:C32,"V")+AB$7,'[1]A1 VIN'!$A$7:$A$297600,'[1]A1 VIN'!$G$7:$G$297600),"OK","NG"))</f>
        <v>#NAME?</v>
      </c>
    </row>
    <row r="33" spans="1:28" ht="15.95" customHeight="1" x14ac:dyDescent="0.3">
      <c r="A33" s="1" t="str">
        <f t="shared" si="0"/>
        <v>LB-2374</v>
      </c>
      <c r="B33" s="47">
        <f t="shared" si="2"/>
        <v>26</v>
      </c>
      <c r="C33" s="47" t="str">
        <f t="shared" si="1"/>
        <v>V</v>
      </c>
      <c r="D33" s="47" t="str">
        <f>IF($B33="","",INDEX('[1]W &amp; FRAME -DATABASE'!$D$15:$J$17950,MATCH($B33,'[1]W &amp; FRAME -DATABASE'!$P$15:$P$4703,0),1))</f>
        <v>LB-237</v>
      </c>
      <c r="E33" s="47">
        <f>IF($B33="","",INDEX('[1]W &amp; FRAME -DATABASE'!$D$15:$J$17950,MATCH($B33,'[1]W &amp; FRAME -DATABASE'!$P$15:$P$4703,0),2))</f>
        <v>4</v>
      </c>
      <c r="F33" s="47" t="str">
        <f>IF($B33="","",INDEX('[1]W &amp; FRAME -DATABASE'!$D$15:$J$17950,MATCH($B33,'[1]W &amp; FRAME -DATABASE'!$P$15:$P$4703,0),3))</f>
        <v>LB</v>
      </c>
      <c r="G33" s="47" t="str">
        <f>IF($B33="","",INDEX('[1]W &amp; FRAME -DATABASE'!$D$15:$J$17950,MATCH($B33,'[1]W &amp; FRAME -DATABASE'!$P$15:$P$4703,0),4))</f>
        <v>V9</v>
      </c>
      <c r="H33" s="47"/>
      <c r="I33" s="47" t="str">
        <f>IF($B33="","",INDEX('[1]W &amp; FRAME -DATABASE'!$D$15:$J$17950,MATCH($B33,'[1]W &amp; FRAME -DATABASE'!$P$15:$P$4703,0),7))</f>
        <v>RL4B28F36N5170913</v>
      </c>
      <c r="J33" s="48">
        <f>+'[1]TAKT TIME'!M31</f>
        <v>0.42111111111111038</v>
      </c>
      <c r="K33" s="49"/>
      <c r="L33" s="50"/>
      <c r="M33" s="50"/>
      <c r="N33" s="51"/>
      <c r="O33" s="50"/>
      <c r="P33" s="50"/>
      <c r="Q33" s="50"/>
      <c r="R33" s="50"/>
      <c r="S33" s="50"/>
      <c r="T33" s="50"/>
      <c r="U33" s="50"/>
      <c r="V33" s="52"/>
      <c r="W33" s="52"/>
      <c r="X33" s="52" t="str">
        <f>IFERROR(VLOOKUP(D33&amp;E33,'[1]TPM FOLLOW'!$R$8:$U$1056,4,),"")</f>
        <v/>
      </c>
      <c r="Y33" s="50"/>
      <c r="AB33" s="89" t="e">
        <f ca="1">IF(I33="","",IF(I33=_xlfn.XLOOKUP(COUNTIF(C$8:C33,"V")+AB$7,'[1]A1 VIN'!$A$7:$A$297600,'[1]A1 VIN'!$G$7:$G$297600),"OK","NG"))</f>
        <v>#NAME?</v>
      </c>
    </row>
    <row r="34" spans="1:28" ht="15.95" customHeight="1" x14ac:dyDescent="0.3">
      <c r="A34" s="1" t="str">
        <f t="shared" si="0"/>
        <v>KY-2607</v>
      </c>
      <c r="B34" s="47">
        <f t="shared" si="2"/>
        <v>27</v>
      </c>
      <c r="C34" s="47" t="str">
        <f t="shared" si="1"/>
        <v>V</v>
      </c>
      <c r="D34" s="47" t="str">
        <f>IF($B34="","",INDEX('[1]W &amp; FRAME -DATABASE'!$D$15:$J$17950,MATCH($B34,'[1]W &amp; FRAME -DATABASE'!$P$15:$P$4703,0),1))</f>
        <v>KY-260</v>
      </c>
      <c r="E34" s="47">
        <f>IF($B34="","",INDEX('[1]W &amp; FRAME -DATABASE'!$D$15:$J$17950,MATCH($B34,'[1]W &amp; FRAME -DATABASE'!$P$15:$P$4703,0),2))</f>
        <v>7</v>
      </c>
      <c r="F34" s="47" t="str">
        <f>IF($B34="","",INDEX('[1]W &amp; FRAME -DATABASE'!$D$15:$J$17950,MATCH($B34,'[1]W &amp; FRAME -DATABASE'!$P$15:$P$4703,0),3))</f>
        <v>KY</v>
      </c>
      <c r="G34" s="47" t="str">
        <f>IF($B34="","",INDEX('[1]W &amp; FRAME -DATABASE'!$D$15:$J$17950,MATCH($B34,'[1]W &amp; FRAME -DATABASE'!$P$15:$P$4703,0),4))</f>
        <v>V10</v>
      </c>
      <c r="H34" s="47"/>
      <c r="I34" s="47" t="str">
        <f>IF($B34="","",INDEX('[1]W &amp; FRAME -DATABASE'!$D$15:$J$17950,MATCH($B34,'[1]W &amp; FRAME -DATABASE'!$P$15:$P$4703,0),7))</f>
        <v>RL4B23F30N5162597</v>
      </c>
      <c r="J34" s="48">
        <f>+'[1]TAKT TIME'!M32</f>
        <v>0.4255555555555548</v>
      </c>
      <c r="K34" s="49"/>
      <c r="L34" s="50"/>
      <c r="M34" s="50"/>
      <c r="N34" s="51"/>
      <c r="O34" s="50"/>
      <c r="P34" s="50"/>
      <c r="Q34" s="50"/>
      <c r="R34" s="50"/>
      <c r="S34" s="50"/>
      <c r="T34" s="50"/>
      <c r="U34" s="50"/>
      <c r="V34" s="52"/>
      <c r="W34" s="52"/>
      <c r="X34" s="52" t="str">
        <f>IFERROR(VLOOKUP(D34&amp;E34,'[1]TPM FOLLOW'!$R$8:$U$1056,4,),"")</f>
        <v/>
      </c>
      <c r="Y34" s="50"/>
      <c r="AB34" s="89" t="e">
        <f ca="1">IF(I34="","",IF(I34=_xlfn.XLOOKUP(COUNTIF(C$8:C34,"V")+AB$7,'[1]A1 VIN'!$A$7:$A$297600,'[1]A1 VIN'!$G$7:$G$297600),"OK","NG"))</f>
        <v>#NAME?</v>
      </c>
    </row>
    <row r="35" spans="1:28" ht="15.95" customHeight="1" x14ac:dyDescent="0.3">
      <c r="A35" s="1" t="str">
        <f t="shared" si="0"/>
        <v>LB-2375</v>
      </c>
      <c r="B35" s="47">
        <f t="shared" si="2"/>
        <v>28</v>
      </c>
      <c r="C35" s="47" t="str">
        <f t="shared" si="1"/>
        <v>V</v>
      </c>
      <c r="D35" s="47" t="str">
        <f>IF($B35="","",INDEX('[1]W &amp; FRAME -DATABASE'!$D$15:$J$17950,MATCH($B35,'[1]W &amp; FRAME -DATABASE'!$P$15:$P$4703,0),1))</f>
        <v>LB-237</v>
      </c>
      <c r="E35" s="47">
        <f>IF($B35="","",INDEX('[1]W &amp; FRAME -DATABASE'!$D$15:$J$17950,MATCH($B35,'[1]W &amp; FRAME -DATABASE'!$P$15:$P$4703,0),2))</f>
        <v>5</v>
      </c>
      <c r="F35" s="47" t="str">
        <f>IF($B35="","",INDEX('[1]W &amp; FRAME -DATABASE'!$D$15:$J$17950,MATCH($B35,'[1]W &amp; FRAME -DATABASE'!$P$15:$P$4703,0),3))</f>
        <v>LB</v>
      </c>
      <c r="G35" s="47" t="str">
        <f>IF($B35="","",INDEX('[1]W &amp; FRAME -DATABASE'!$D$15:$J$17950,MATCH($B35,'[1]W &amp; FRAME -DATABASE'!$P$15:$P$4703,0),4))</f>
        <v>V11</v>
      </c>
      <c r="H35" s="47"/>
      <c r="I35" s="47" t="str">
        <f>IF($B35="","",INDEX('[1]W &amp; FRAME -DATABASE'!$D$15:$J$17950,MATCH($B35,'[1]W &amp; FRAME -DATABASE'!$P$15:$P$4703,0),7))</f>
        <v>RL4B28F38N5170914</v>
      </c>
      <c r="J35" s="48">
        <f>+'[1]TAKT TIME'!M33</f>
        <v>0.42999999999999922</v>
      </c>
      <c r="K35" s="49"/>
      <c r="L35" s="50"/>
      <c r="M35" s="50"/>
      <c r="N35" s="51"/>
      <c r="O35" s="50"/>
      <c r="P35" s="50"/>
      <c r="Q35" s="50"/>
      <c r="R35" s="50"/>
      <c r="S35" s="50"/>
      <c r="T35" s="50"/>
      <c r="U35" s="50"/>
      <c r="V35" s="52"/>
      <c r="W35" s="52"/>
      <c r="X35" s="52" t="str">
        <f>IFERROR(VLOOKUP(D35&amp;E35,'[1]TPM FOLLOW'!$R$8:$U$1056,4,),"")</f>
        <v/>
      </c>
      <c r="Y35" s="50"/>
      <c r="AB35" s="89" t="e">
        <f ca="1">IF(I35="","",IF(I35=_xlfn.XLOOKUP(COUNTIF(C$8:C35,"V")+AB$7,'[1]A1 VIN'!$A$7:$A$297600,'[1]A1 VIN'!$G$7:$G$297600),"OK","NG"))</f>
        <v>#NAME?</v>
      </c>
    </row>
    <row r="36" spans="1:28" ht="15.95" customHeight="1" x14ac:dyDescent="0.3">
      <c r="A36" s="1" t="str">
        <f t="shared" si="0"/>
        <v>KU-21110</v>
      </c>
      <c r="B36" s="47">
        <f t="shared" si="2"/>
        <v>29</v>
      </c>
      <c r="C36" s="47" t="str">
        <f t="shared" si="1"/>
        <v>V</v>
      </c>
      <c r="D36" s="47" t="str">
        <f>IF($B36="","",INDEX('[1]W &amp; FRAME -DATABASE'!$D$15:$J$17950,MATCH($B36,'[1]W &amp; FRAME -DATABASE'!$P$15:$P$4703,0),1))</f>
        <v>KU-211</v>
      </c>
      <c r="E36" s="47">
        <f>IF($B36="","",INDEX('[1]W &amp; FRAME -DATABASE'!$D$15:$J$17950,MATCH($B36,'[1]W &amp; FRAME -DATABASE'!$P$15:$P$4703,0),2))</f>
        <v>10</v>
      </c>
      <c r="F36" s="47" t="str">
        <f>IF($B36="","",INDEX('[1]W &amp; FRAME -DATABASE'!$D$15:$J$17950,MATCH($B36,'[1]W &amp; FRAME -DATABASE'!$P$15:$P$4703,0),3))</f>
        <v>KU</v>
      </c>
      <c r="G36" s="47" t="str">
        <f>IF($B36="","",INDEX('[1]W &amp; FRAME -DATABASE'!$D$15:$J$17950,MATCH($B36,'[1]W &amp; FRAME -DATABASE'!$P$15:$P$4703,0),4))</f>
        <v>V12</v>
      </c>
      <c r="H36" s="47"/>
      <c r="I36" s="47" t="str">
        <f>IF($B36="","",INDEX('[1]W &amp; FRAME -DATABASE'!$D$15:$J$17950,MATCH($B36,'[1]W &amp; FRAME -DATABASE'!$P$15:$P$4703,0),7))</f>
        <v>RL4B28F3XN5170915</v>
      </c>
      <c r="J36" s="48">
        <f>+'[1]TAKT TIME'!M34</f>
        <v>0.43444444444444363</v>
      </c>
      <c r="K36" s="49"/>
      <c r="L36" s="50"/>
      <c r="M36" s="50"/>
      <c r="N36" s="51"/>
      <c r="O36" s="50"/>
      <c r="P36" s="50"/>
      <c r="Q36" s="50"/>
      <c r="R36" s="50"/>
      <c r="S36" s="50"/>
      <c r="T36" s="50"/>
      <c r="U36" s="50"/>
      <c r="V36" s="52"/>
      <c r="W36" s="52"/>
      <c r="X36" s="52" t="str">
        <f>IFERROR(VLOOKUP(D36&amp;E36,'[1]TPM FOLLOW'!$R$8:$U$1056,4,),"")</f>
        <v/>
      </c>
      <c r="Y36" s="50"/>
      <c r="AB36" s="89" t="e">
        <f ca="1">IF(I36="","",IF(I36=_xlfn.XLOOKUP(COUNTIF(C$8:C36,"V")+AB$7,'[1]A1 VIN'!$A$7:$A$297600,'[1]A1 VIN'!$G$7:$G$297600),"OK","NG"))</f>
        <v>#NAME?</v>
      </c>
    </row>
    <row r="37" spans="1:28" ht="15.95" customHeight="1" x14ac:dyDescent="0.3">
      <c r="A37" s="1" t="str">
        <f t="shared" si="0"/>
        <v>KY-2608</v>
      </c>
      <c r="B37" s="47">
        <f t="shared" si="2"/>
        <v>30</v>
      </c>
      <c r="C37" s="47" t="str">
        <f t="shared" si="1"/>
        <v>V</v>
      </c>
      <c r="D37" s="47" t="str">
        <f>IF($B37="","",INDEX('[1]W &amp; FRAME -DATABASE'!$D$15:$J$17950,MATCH($B37,'[1]W &amp; FRAME -DATABASE'!$P$15:$P$4703,0),1))</f>
        <v>KY-260</v>
      </c>
      <c r="E37" s="47">
        <f>IF($B37="","",INDEX('[1]W &amp; FRAME -DATABASE'!$D$15:$J$17950,MATCH($B37,'[1]W &amp; FRAME -DATABASE'!$P$15:$P$4703,0),2))</f>
        <v>8</v>
      </c>
      <c r="F37" s="47" t="str">
        <f>IF($B37="","",INDEX('[1]W &amp; FRAME -DATABASE'!$D$15:$J$17950,MATCH($B37,'[1]W &amp; FRAME -DATABASE'!$P$15:$P$4703,0),3))</f>
        <v>KY</v>
      </c>
      <c r="G37" s="47" t="str">
        <f>IF($B37="","",INDEX('[1]W &amp; FRAME -DATABASE'!$D$15:$J$17950,MATCH($B37,'[1]W &amp; FRAME -DATABASE'!$P$15:$P$4703,0),4))</f>
        <v>V13</v>
      </c>
      <c r="H37" s="47"/>
      <c r="I37" s="47" t="str">
        <f>IF($B37="","",INDEX('[1]W &amp; FRAME -DATABASE'!$D$15:$J$17950,MATCH($B37,'[1]W &amp; FRAME -DATABASE'!$P$15:$P$4703,0),7))</f>
        <v>RL4B23F32N5162598</v>
      </c>
      <c r="J37" s="48">
        <f>+'[1]TAKT TIME'!M35</f>
        <v>0.43888888888888805</v>
      </c>
      <c r="K37" s="49"/>
      <c r="L37" s="50"/>
      <c r="M37" s="50"/>
      <c r="N37" s="51"/>
      <c r="O37" s="50"/>
      <c r="P37" s="50"/>
      <c r="Q37" s="50"/>
      <c r="R37" s="50"/>
      <c r="S37" s="50"/>
      <c r="T37" s="50"/>
      <c r="U37" s="50"/>
      <c r="V37" s="52"/>
      <c r="W37" s="52"/>
      <c r="X37" s="52" t="str">
        <f>IFERROR(VLOOKUP(D37&amp;E37,'[1]TPM FOLLOW'!$R$8:$U$1056,4,),"")</f>
        <v/>
      </c>
      <c r="Y37" s="50"/>
      <c r="AB37" s="89" t="e">
        <f ca="1">IF(I37="","",IF(I37=_xlfn.XLOOKUP(COUNTIF(C$8:C37,"V")+AB$7,'[1]A1 VIN'!$A$7:$A$297600,'[1]A1 VIN'!$G$7:$G$297600),"OK","NG"))</f>
        <v>#NAME?</v>
      </c>
    </row>
    <row r="38" spans="1:28" ht="15.95" customHeight="1" x14ac:dyDescent="0.3">
      <c r="A38" s="1" t="str">
        <f t="shared" si="0"/>
        <v>KY-2609</v>
      </c>
      <c r="B38" s="47">
        <f t="shared" si="2"/>
        <v>31</v>
      </c>
      <c r="C38" s="47" t="str">
        <f t="shared" si="1"/>
        <v>V</v>
      </c>
      <c r="D38" s="47" t="str">
        <f>IF($B38="","",INDEX('[1]W &amp; FRAME -DATABASE'!$D$15:$J$17950,MATCH($B38,'[1]W &amp; FRAME -DATABASE'!$P$15:$P$4703,0),1))</f>
        <v>KY-260</v>
      </c>
      <c r="E38" s="47">
        <f>IF($B38="","",INDEX('[1]W &amp; FRAME -DATABASE'!$D$15:$J$17950,MATCH($B38,'[1]W &amp; FRAME -DATABASE'!$P$15:$P$4703,0),2))</f>
        <v>9</v>
      </c>
      <c r="F38" s="47" t="str">
        <f>IF($B38="","",INDEX('[1]W &amp; FRAME -DATABASE'!$D$15:$J$17950,MATCH($B38,'[1]W &amp; FRAME -DATABASE'!$P$15:$P$4703,0),3))</f>
        <v>KY</v>
      </c>
      <c r="G38" s="47" t="str">
        <f>IF($B38="","",INDEX('[1]W &amp; FRAME -DATABASE'!$D$15:$J$17950,MATCH($B38,'[1]W &amp; FRAME -DATABASE'!$P$15:$P$4703,0),4))</f>
        <v>V14</v>
      </c>
      <c r="H38" s="47"/>
      <c r="I38" s="47" t="str">
        <f>IF($B38="","",INDEX('[1]W &amp; FRAME -DATABASE'!$D$15:$J$17950,MATCH($B38,'[1]W &amp; FRAME -DATABASE'!$P$15:$P$4703,0),7))</f>
        <v>RL4B23F34N5162599</v>
      </c>
      <c r="J38" s="48">
        <f>+'[1]TAKT TIME'!M36</f>
        <v>0.44333333333333247</v>
      </c>
      <c r="K38" s="49"/>
      <c r="L38" s="50"/>
      <c r="M38" s="50"/>
      <c r="N38" s="51"/>
      <c r="O38" s="50"/>
      <c r="P38" s="50"/>
      <c r="Q38" s="50"/>
      <c r="R38" s="50"/>
      <c r="S38" s="50"/>
      <c r="T38" s="50"/>
      <c r="U38" s="50"/>
      <c r="V38" s="52"/>
      <c r="W38" s="52"/>
      <c r="X38" s="52" t="str">
        <f>IFERROR(VLOOKUP(D38&amp;E38,'[1]TPM FOLLOW'!$R$8:$U$1056,4,),"")</f>
        <v/>
      </c>
      <c r="Y38" s="50"/>
      <c r="AB38" s="89" t="e">
        <f ca="1">IF(I38="","",IF(I38=_xlfn.XLOOKUP(COUNTIF(C$8:C38,"V")+AB$7,'[1]A1 VIN'!$A$7:$A$297600,'[1]A1 VIN'!$G$7:$G$297600),"OK","NG"))</f>
        <v>#NAME?</v>
      </c>
    </row>
    <row r="39" spans="1:28" ht="15.95" customHeight="1" x14ac:dyDescent="0.3">
      <c r="A39" s="1" t="str">
        <f t="shared" si="0"/>
        <v>LB-2376</v>
      </c>
      <c r="B39" s="47">
        <f t="shared" si="2"/>
        <v>32</v>
      </c>
      <c r="C39" s="47" t="str">
        <f t="shared" si="1"/>
        <v>V</v>
      </c>
      <c r="D39" s="47" t="str">
        <f>IF($B39="","",INDEX('[1]W &amp; FRAME -DATABASE'!$D$15:$J$17950,MATCH($B39,'[1]W &amp; FRAME -DATABASE'!$P$15:$P$4703,0),1))</f>
        <v>LB-237</v>
      </c>
      <c r="E39" s="47">
        <f>IF($B39="","",INDEX('[1]W &amp; FRAME -DATABASE'!$D$15:$J$17950,MATCH($B39,'[1]W &amp; FRAME -DATABASE'!$P$15:$P$4703,0),2))</f>
        <v>6</v>
      </c>
      <c r="F39" s="47" t="str">
        <f>IF($B39="","",INDEX('[1]W &amp; FRAME -DATABASE'!$D$15:$J$17950,MATCH($B39,'[1]W &amp; FRAME -DATABASE'!$P$15:$P$4703,0),3))</f>
        <v>LB</v>
      </c>
      <c r="G39" s="47" t="str">
        <f>IF($B39="","",INDEX('[1]W &amp; FRAME -DATABASE'!$D$15:$J$17950,MATCH($B39,'[1]W &amp; FRAME -DATABASE'!$P$15:$P$4703,0),4))</f>
        <v>V15</v>
      </c>
      <c r="H39" s="47"/>
      <c r="I39" s="47" t="str">
        <f>IF($B39="","",INDEX('[1]W &amp; FRAME -DATABASE'!$D$15:$J$17950,MATCH($B39,'[1]W &amp; FRAME -DATABASE'!$P$15:$P$4703,0),7))</f>
        <v>RL4B28F31N5170916</v>
      </c>
      <c r="J39" s="48">
        <f>+'[1]TAKT TIME'!M37</f>
        <v>0.44777777777777689</v>
      </c>
      <c r="K39" s="49"/>
      <c r="L39" s="50"/>
      <c r="M39" s="50"/>
      <c r="N39" s="51"/>
      <c r="O39" s="50"/>
      <c r="P39" s="50"/>
      <c r="Q39" s="50"/>
      <c r="R39" s="50"/>
      <c r="S39" s="50"/>
      <c r="T39" s="50"/>
      <c r="U39" s="50"/>
      <c r="V39" s="52"/>
      <c r="W39" s="52"/>
      <c r="X39" s="52" t="str">
        <f>IFERROR(VLOOKUP(D39&amp;E39,'[1]TPM FOLLOW'!$R$8:$U$1056,4,),"")</f>
        <v/>
      </c>
      <c r="Y39" s="50"/>
      <c r="AB39" s="89" t="e">
        <f ca="1">IF(I39="","",IF(I39=_xlfn.XLOOKUP(COUNTIF(C$8:C39,"V")+AB$7,'[1]A1 VIN'!$A$7:$A$297600,'[1]A1 VIN'!$G$7:$G$297600),"OK","NG"))</f>
        <v>#NAME?</v>
      </c>
    </row>
    <row r="40" spans="1:28" ht="15.95" customHeight="1" x14ac:dyDescent="0.3">
      <c r="A40" s="1" t="str">
        <f t="shared" si="0"/>
        <v>KU-2121</v>
      </c>
      <c r="B40" s="47">
        <f t="shared" si="2"/>
        <v>33</v>
      </c>
      <c r="C40" s="47" t="str">
        <f t="shared" si="1"/>
        <v>V</v>
      </c>
      <c r="D40" s="47" t="str">
        <f>IF($B40="","",INDEX('[1]W &amp; FRAME -DATABASE'!$D$15:$J$17950,MATCH($B40,'[1]W &amp; FRAME -DATABASE'!$P$15:$P$4703,0),1))</f>
        <v>KU-212</v>
      </c>
      <c r="E40" s="47">
        <f>IF($B40="","",INDEX('[1]W &amp; FRAME -DATABASE'!$D$15:$J$17950,MATCH($B40,'[1]W &amp; FRAME -DATABASE'!$P$15:$P$4703,0),2))</f>
        <v>1</v>
      </c>
      <c r="F40" s="47" t="str">
        <f>IF($B40="","",INDEX('[1]W &amp; FRAME -DATABASE'!$D$15:$J$17950,MATCH($B40,'[1]W &amp; FRAME -DATABASE'!$P$15:$P$4703,0),3))</f>
        <v>KU</v>
      </c>
      <c r="G40" s="47" t="str">
        <f>IF($B40="","",INDEX('[1]W &amp; FRAME -DATABASE'!$D$15:$J$17950,MATCH($B40,'[1]W &amp; FRAME -DATABASE'!$P$15:$P$4703,0),4))</f>
        <v>V16</v>
      </c>
      <c r="H40" s="47"/>
      <c r="I40" s="47" t="str">
        <f>IF($B40="","",INDEX('[1]W &amp; FRAME -DATABASE'!$D$15:$J$17950,MATCH($B40,'[1]W &amp; FRAME -DATABASE'!$P$15:$P$4703,0),7))</f>
        <v>RL4B28F33N5170917</v>
      </c>
      <c r="J40" s="48">
        <f>+'[1]TAKT TIME'!M38</f>
        <v>0.48694444444444351</v>
      </c>
      <c r="K40" s="49"/>
      <c r="L40" s="50"/>
      <c r="M40" s="50"/>
      <c r="N40" s="51"/>
      <c r="O40" s="50"/>
      <c r="P40" s="50"/>
      <c r="Q40" s="50"/>
      <c r="R40" s="50"/>
      <c r="S40" s="50"/>
      <c r="T40" s="50"/>
      <c r="U40" s="50"/>
      <c r="V40" s="52"/>
      <c r="W40" s="52"/>
      <c r="X40" s="52" t="str">
        <f>IFERROR(VLOOKUP(D40&amp;E40,'[1]TPM FOLLOW'!$R$8:$U$1056,4,),"")</f>
        <v/>
      </c>
      <c r="Y40" s="50"/>
      <c r="AB40" s="89" t="e">
        <f ca="1">IF(I40="","",IF(I40=_xlfn.XLOOKUP(COUNTIF(C$8:C40,"V")+AB$7,'[1]A1 VIN'!$A$7:$A$297600,'[1]A1 VIN'!$G$7:$G$297600),"OK","NG"))</f>
        <v>#NAME?</v>
      </c>
    </row>
    <row r="41" spans="1:28" ht="15.95" customHeight="1" x14ac:dyDescent="0.3">
      <c r="A41" s="1" t="str">
        <f t="shared" si="0"/>
        <v>KY-26010</v>
      </c>
      <c r="B41" s="47">
        <f t="shared" si="2"/>
        <v>34</v>
      </c>
      <c r="C41" s="47" t="str">
        <f t="shared" si="1"/>
        <v>V</v>
      </c>
      <c r="D41" s="47" t="str">
        <f>IF($B41="","",INDEX('[1]W &amp; FRAME -DATABASE'!$D$15:$J$17950,MATCH($B41,'[1]W &amp; FRAME -DATABASE'!$P$15:$P$4703,0),1))</f>
        <v>KY-260</v>
      </c>
      <c r="E41" s="47">
        <f>IF($B41="","",INDEX('[1]W &amp; FRAME -DATABASE'!$D$15:$J$17950,MATCH($B41,'[1]W &amp; FRAME -DATABASE'!$P$15:$P$4703,0),2))</f>
        <v>10</v>
      </c>
      <c r="F41" s="47" t="str">
        <f>IF($B41="","",INDEX('[1]W &amp; FRAME -DATABASE'!$D$15:$J$17950,MATCH($B41,'[1]W &amp; FRAME -DATABASE'!$P$15:$P$4703,0),3))</f>
        <v>KY</v>
      </c>
      <c r="G41" s="47" t="str">
        <f>IF($B41="","",INDEX('[1]W &amp; FRAME -DATABASE'!$D$15:$J$17950,MATCH($B41,'[1]W &amp; FRAME -DATABASE'!$P$15:$P$4703,0),4))</f>
        <v>V17</v>
      </c>
      <c r="H41" s="47"/>
      <c r="I41" s="47" t="str">
        <f>IF($B41="","",INDEX('[1]W &amp; FRAME -DATABASE'!$D$15:$J$17950,MATCH($B41,'[1]W &amp; FRAME -DATABASE'!$P$15:$P$4703,0),7))</f>
        <v>RL4B23F37N5162600</v>
      </c>
      <c r="J41" s="48">
        <f>+'[1]TAKT TIME'!M39</f>
        <v>0.49138888888888793</v>
      </c>
      <c r="K41" s="49"/>
      <c r="L41" s="50"/>
      <c r="M41" s="50"/>
      <c r="N41" s="51"/>
      <c r="O41" s="50"/>
      <c r="P41" s="50"/>
      <c r="Q41" s="50"/>
      <c r="R41" s="50"/>
      <c r="S41" s="50"/>
      <c r="T41" s="50"/>
      <c r="U41" s="50"/>
      <c r="V41" s="52"/>
      <c r="W41" s="52"/>
      <c r="X41" s="52" t="str">
        <f>IFERROR(VLOOKUP(D41&amp;E41,'[1]TPM FOLLOW'!$R$8:$U$1056,4,),"")</f>
        <v/>
      </c>
      <c r="Y41" s="50"/>
      <c r="AB41" s="89" t="e">
        <f ca="1">IF(I41="","",IF(I41=_xlfn.XLOOKUP(COUNTIF(C$8:C41,"V")+AB$7,'[1]A1 VIN'!$A$7:$A$297600,'[1]A1 VIN'!$G$7:$G$297600),"OK","NG"))</f>
        <v>#NAME?</v>
      </c>
    </row>
    <row r="42" spans="1:28" ht="15.95" customHeight="1" x14ac:dyDescent="0.3">
      <c r="A42" s="1" t="str">
        <f t="shared" si="0"/>
        <v>LB-2377</v>
      </c>
      <c r="B42" s="47">
        <f t="shared" si="2"/>
        <v>35</v>
      </c>
      <c r="C42" s="47" t="str">
        <f t="shared" si="1"/>
        <v>V</v>
      </c>
      <c r="D42" s="47" t="str">
        <f>IF($B42="","",INDEX('[1]W &amp; FRAME -DATABASE'!$D$15:$J$17950,MATCH($B42,'[1]W &amp; FRAME -DATABASE'!$P$15:$P$4703,0),1))</f>
        <v>LB-237</v>
      </c>
      <c r="E42" s="47">
        <f>IF($B42="","",INDEX('[1]W &amp; FRAME -DATABASE'!$D$15:$J$17950,MATCH($B42,'[1]W &amp; FRAME -DATABASE'!$P$15:$P$4703,0),2))</f>
        <v>7</v>
      </c>
      <c r="F42" s="47" t="str">
        <f>IF($B42="","",INDEX('[1]W &amp; FRAME -DATABASE'!$D$15:$J$17950,MATCH($B42,'[1]W &amp; FRAME -DATABASE'!$P$15:$P$4703,0),3))</f>
        <v>LB</v>
      </c>
      <c r="G42" s="47" t="str">
        <f>IF($B42="","",INDEX('[1]W &amp; FRAME -DATABASE'!$D$15:$J$17950,MATCH($B42,'[1]W &amp; FRAME -DATABASE'!$P$15:$P$4703,0),4))</f>
        <v>V18</v>
      </c>
      <c r="H42" s="47"/>
      <c r="I42" s="47" t="str">
        <f>IF($B42="","",INDEX('[1]W &amp; FRAME -DATABASE'!$D$15:$J$17950,MATCH($B42,'[1]W &amp; FRAME -DATABASE'!$P$15:$P$4703,0),7))</f>
        <v>RL4B28F35N5170918</v>
      </c>
      <c r="J42" s="48">
        <f>+'[1]TAKT TIME'!M40</f>
        <v>0.49583333333333235</v>
      </c>
      <c r="K42" s="49"/>
      <c r="L42" s="50"/>
      <c r="M42" s="50"/>
      <c r="N42" s="51"/>
      <c r="O42" s="50"/>
      <c r="P42" s="50"/>
      <c r="Q42" s="50"/>
      <c r="R42" s="50"/>
      <c r="S42" s="50"/>
      <c r="T42" s="50"/>
      <c r="U42" s="50"/>
      <c r="V42" s="52"/>
      <c r="W42" s="52"/>
      <c r="X42" s="52" t="str">
        <f>IFERROR(VLOOKUP(D42&amp;E42,'[1]TPM FOLLOW'!$R$8:$U$1056,4,),"")</f>
        <v/>
      </c>
      <c r="Y42" s="50"/>
      <c r="AB42" s="89" t="e">
        <f ca="1">IF(I42="","",IF(I42=_xlfn.XLOOKUP(COUNTIF(C$8:C42,"V")+AB$7,'[1]A1 VIN'!$A$7:$A$297600,'[1]A1 VIN'!$G$7:$G$297600),"OK","NG"))</f>
        <v>#NAME?</v>
      </c>
    </row>
    <row r="43" spans="1:28" ht="15.95" customHeight="1" x14ac:dyDescent="0.3">
      <c r="A43" s="1" t="str">
        <f t="shared" si="0"/>
        <v>KY-2611</v>
      </c>
      <c r="B43" s="47">
        <f t="shared" si="2"/>
        <v>36</v>
      </c>
      <c r="C43" s="47" t="str">
        <f t="shared" si="1"/>
        <v>V</v>
      </c>
      <c r="D43" s="47" t="str">
        <f>IF($B43="","",INDEX('[1]W &amp; FRAME -DATABASE'!$D$15:$J$17950,MATCH($B43,'[1]W &amp; FRAME -DATABASE'!$P$15:$P$4703,0),1))</f>
        <v>KY-261</v>
      </c>
      <c r="E43" s="47">
        <f>IF($B43="","",INDEX('[1]W &amp; FRAME -DATABASE'!$D$15:$J$17950,MATCH($B43,'[1]W &amp; FRAME -DATABASE'!$P$15:$P$4703,0),2))</f>
        <v>1</v>
      </c>
      <c r="F43" s="47" t="str">
        <f>IF($B43="","",INDEX('[1]W &amp; FRAME -DATABASE'!$D$15:$J$17950,MATCH($B43,'[1]W &amp; FRAME -DATABASE'!$P$15:$P$4703,0),3))</f>
        <v>KY</v>
      </c>
      <c r="G43" s="47" t="str">
        <f>IF($B43="","",INDEX('[1]W &amp; FRAME -DATABASE'!$D$15:$J$17950,MATCH($B43,'[1]W &amp; FRAME -DATABASE'!$P$15:$P$4703,0),4))</f>
        <v>V19</v>
      </c>
      <c r="H43" s="47"/>
      <c r="I43" s="47" t="str">
        <f>IF($B43="","",INDEX('[1]W &amp; FRAME -DATABASE'!$D$15:$J$17950,MATCH($B43,'[1]W &amp; FRAME -DATABASE'!$P$15:$P$4703,0),7))</f>
        <v>RL4B23F39N5162601</v>
      </c>
      <c r="J43" s="48">
        <f>+'[1]TAKT TIME'!M41</f>
        <v>0.50027777777777682</v>
      </c>
      <c r="K43" s="49"/>
      <c r="L43" s="50"/>
      <c r="M43" s="50"/>
      <c r="N43" s="51"/>
      <c r="O43" s="50"/>
      <c r="P43" s="50"/>
      <c r="Q43" s="50"/>
      <c r="R43" s="50"/>
      <c r="S43" s="50"/>
      <c r="T43" s="50"/>
      <c r="U43" s="50"/>
      <c r="V43" s="52"/>
      <c r="W43" s="52"/>
      <c r="X43" s="52" t="str">
        <f>IFERROR(VLOOKUP(D43&amp;E43,'[1]TPM FOLLOW'!$R$8:$U$1056,4,),"")</f>
        <v/>
      </c>
      <c r="Y43" s="50"/>
      <c r="AB43" s="89" t="e">
        <f ca="1">IF(I43="","",IF(I43=_xlfn.XLOOKUP(COUNTIF(C$8:C43,"V")+AB$7,'[1]A1 VIN'!$A$7:$A$297600,'[1]A1 VIN'!$G$7:$G$297600),"OK","NG"))</f>
        <v>#NAME?</v>
      </c>
    </row>
    <row r="44" spans="1:28" ht="15.95" customHeight="1" x14ac:dyDescent="0.3">
      <c r="A44" s="1" t="str">
        <f t="shared" si="0"/>
        <v>KU-2122</v>
      </c>
      <c r="B44" s="47">
        <f t="shared" si="2"/>
        <v>37</v>
      </c>
      <c r="C44" s="47" t="str">
        <f t="shared" si="1"/>
        <v>V</v>
      </c>
      <c r="D44" s="47" t="str">
        <f>IF($B44="","",INDEX('[1]W &amp; FRAME -DATABASE'!$D$15:$J$17950,MATCH($B44,'[1]W &amp; FRAME -DATABASE'!$P$15:$P$4703,0),1))</f>
        <v>KU-212</v>
      </c>
      <c r="E44" s="47">
        <f>IF($B44="","",INDEX('[1]W &amp; FRAME -DATABASE'!$D$15:$J$17950,MATCH($B44,'[1]W &amp; FRAME -DATABASE'!$P$15:$P$4703,0),2))</f>
        <v>2</v>
      </c>
      <c r="F44" s="47" t="str">
        <f>IF($B44="","",INDEX('[1]W &amp; FRAME -DATABASE'!$D$15:$J$17950,MATCH($B44,'[1]W &amp; FRAME -DATABASE'!$P$15:$P$4703,0),3))</f>
        <v>KU</v>
      </c>
      <c r="G44" s="47" t="str">
        <f>IF($B44="","",INDEX('[1]W &amp; FRAME -DATABASE'!$D$15:$J$17950,MATCH($B44,'[1]W &amp; FRAME -DATABASE'!$P$15:$P$4703,0),4))</f>
        <v>V20</v>
      </c>
      <c r="H44" s="47"/>
      <c r="I44" s="47" t="str">
        <f>IF($B44="","",INDEX('[1]W &amp; FRAME -DATABASE'!$D$15:$J$17950,MATCH($B44,'[1]W &amp; FRAME -DATABASE'!$P$15:$P$4703,0),7))</f>
        <v>RL4B28F37N5170919</v>
      </c>
      <c r="J44" s="48">
        <f>+'[1]TAKT TIME'!M42</f>
        <v>0.5047222222222213</v>
      </c>
      <c r="K44" s="49"/>
      <c r="L44" s="50"/>
      <c r="M44" s="50"/>
      <c r="N44" s="51"/>
      <c r="O44" s="50"/>
      <c r="P44" s="50"/>
      <c r="Q44" s="50"/>
      <c r="R44" s="50"/>
      <c r="S44" s="50"/>
      <c r="T44" s="50"/>
      <c r="U44" s="50"/>
      <c r="V44" s="52"/>
      <c r="W44" s="52"/>
      <c r="X44" s="52" t="str">
        <f>IFERROR(VLOOKUP(D44&amp;E44,'[1]TPM FOLLOW'!$R$8:$U$1056,4,),"")</f>
        <v/>
      </c>
      <c r="Y44" s="50"/>
      <c r="AB44" s="89" t="e">
        <f ca="1">IF(I44="","",IF(I44=_xlfn.XLOOKUP(COUNTIF(C$8:C44,"V")+AB$7,'[1]A1 VIN'!$A$7:$A$297600,'[1]A1 VIN'!$G$7:$G$297600),"OK","NG"))</f>
        <v>#NAME?</v>
      </c>
    </row>
    <row r="45" spans="1:28" ht="15.95" customHeight="1" x14ac:dyDescent="0.3">
      <c r="A45" s="1" t="str">
        <f t="shared" si="0"/>
        <v>KY-2612</v>
      </c>
      <c r="B45" s="47">
        <f t="shared" si="2"/>
        <v>38</v>
      </c>
      <c r="C45" s="47" t="str">
        <f t="shared" si="1"/>
        <v>V</v>
      </c>
      <c r="D45" s="47" t="str">
        <f>IF($B45="","",INDEX('[1]W &amp; FRAME -DATABASE'!$D$15:$J$17950,MATCH($B45,'[1]W &amp; FRAME -DATABASE'!$P$15:$P$4703,0),1))</f>
        <v>KY-261</v>
      </c>
      <c r="E45" s="47">
        <f>IF($B45="","",INDEX('[1]W &amp; FRAME -DATABASE'!$D$15:$J$17950,MATCH($B45,'[1]W &amp; FRAME -DATABASE'!$P$15:$P$4703,0),2))</f>
        <v>2</v>
      </c>
      <c r="F45" s="47" t="str">
        <f>IF($B45="","",INDEX('[1]W &amp; FRAME -DATABASE'!$D$15:$J$17950,MATCH($B45,'[1]W &amp; FRAME -DATABASE'!$P$15:$P$4703,0),3))</f>
        <v>KY</v>
      </c>
      <c r="G45" s="47" t="str">
        <f>IF($B45="","",INDEX('[1]W &amp; FRAME -DATABASE'!$D$15:$J$17950,MATCH($B45,'[1]W &amp; FRAME -DATABASE'!$P$15:$P$4703,0),4))</f>
        <v>V21</v>
      </c>
      <c r="H45" s="47"/>
      <c r="I45" s="47" t="str">
        <f>IF($B45="","",INDEX('[1]W &amp; FRAME -DATABASE'!$D$15:$J$17950,MATCH($B45,'[1]W &amp; FRAME -DATABASE'!$P$15:$P$4703,0),7))</f>
        <v>RL4B23F30N5162602</v>
      </c>
      <c r="J45" s="48">
        <f>+'[1]TAKT TIME'!M43</f>
        <v>0.50916666666666577</v>
      </c>
      <c r="K45" s="49"/>
      <c r="L45" s="50"/>
      <c r="M45" s="50"/>
      <c r="N45" s="51"/>
      <c r="O45" s="50"/>
      <c r="P45" s="50"/>
      <c r="Q45" s="50"/>
      <c r="R45" s="50"/>
      <c r="S45" s="50"/>
      <c r="T45" s="50"/>
      <c r="U45" s="50"/>
      <c r="V45" s="52"/>
      <c r="W45" s="52"/>
      <c r="X45" s="52" t="str">
        <f>IFERROR(VLOOKUP(D45&amp;E45,'[1]TPM FOLLOW'!$R$8:$U$1056,4,),"")</f>
        <v/>
      </c>
      <c r="Y45" s="50"/>
      <c r="AB45" s="89" t="e">
        <f ca="1">IF(I45="","",IF(I45=_xlfn.XLOOKUP(COUNTIF(C$8:C45,"V")+AB$7,'[1]A1 VIN'!$A$7:$A$297600,'[1]A1 VIN'!$G$7:$G$297600),"OK","NG"))</f>
        <v>#NAME?</v>
      </c>
    </row>
    <row r="46" spans="1:28" ht="15.95" customHeight="1" x14ac:dyDescent="0.3">
      <c r="A46" s="1" t="str">
        <f t="shared" si="0"/>
        <v>LB-2378</v>
      </c>
      <c r="B46" s="47">
        <f t="shared" si="2"/>
        <v>39</v>
      </c>
      <c r="C46" s="47" t="str">
        <f t="shared" si="1"/>
        <v>V</v>
      </c>
      <c r="D46" s="47" t="str">
        <f>IF($B46="","",INDEX('[1]W &amp; FRAME -DATABASE'!$D$15:$J$17950,MATCH($B46,'[1]W &amp; FRAME -DATABASE'!$P$15:$P$4703,0),1))</f>
        <v>LB-237</v>
      </c>
      <c r="E46" s="47">
        <f>IF($B46="","",INDEX('[1]W &amp; FRAME -DATABASE'!$D$15:$J$17950,MATCH($B46,'[1]W &amp; FRAME -DATABASE'!$P$15:$P$4703,0),2))</f>
        <v>8</v>
      </c>
      <c r="F46" s="47" t="str">
        <f>IF($B46="","",INDEX('[1]W &amp; FRAME -DATABASE'!$D$15:$J$17950,MATCH($B46,'[1]W &amp; FRAME -DATABASE'!$P$15:$P$4703,0),3))</f>
        <v>LB</v>
      </c>
      <c r="G46" s="47" t="str">
        <f>IF($B46="","",INDEX('[1]W &amp; FRAME -DATABASE'!$D$15:$J$17950,MATCH($B46,'[1]W &amp; FRAME -DATABASE'!$P$15:$P$4703,0),4))</f>
        <v>V22</v>
      </c>
      <c r="H46" s="47"/>
      <c r="I46" s="47" t="str">
        <f>IF($B46="","",INDEX('[1]W &amp; FRAME -DATABASE'!$D$15:$J$17950,MATCH($B46,'[1]W &amp; FRAME -DATABASE'!$P$15:$P$4703,0),7))</f>
        <v>RL4B28F33N5170920</v>
      </c>
      <c r="J46" s="48">
        <f>+'[1]TAKT TIME'!M44</f>
        <v>0.51361111111111024</v>
      </c>
      <c r="K46" s="49"/>
      <c r="L46" s="50"/>
      <c r="M46" s="50"/>
      <c r="N46" s="51"/>
      <c r="O46" s="50"/>
      <c r="P46" s="50"/>
      <c r="Q46" s="50"/>
      <c r="R46" s="50"/>
      <c r="S46" s="50"/>
      <c r="T46" s="50"/>
      <c r="U46" s="50"/>
      <c r="V46" s="52"/>
      <c r="W46" s="52"/>
      <c r="X46" s="52" t="str">
        <f>IFERROR(VLOOKUP(D46&amp;E46,'[1]TPM FOLLOW'!$R$8:$U$1056,4,),"")</f>
        <v/>
      </c>
      <c r="Y46" s="50"/>
      <c r="AB46" s="89" t="e">
        <f ca="1">IF(I46="","",IF(I46=_xlfn.XLOOKUP(COUNTIF(C$8:C46,"V")+AB$7,'[1]A1 VIN'!$A$7:$A$297600,'[1]A1 VIN'!$G$7:$G$297600),"OK","NG"))</f>
        <v>#NAME?</v>
      </c>
    </row>
    <row r="47" spans="1:28" ht="15.95" customHeight="1" x14ac:dyDescent="0.3">
      <c r="A47" s="1" t="str">
        <f t="shared" si="0"/>
        <v>KU-2123</v>
      </c>
      <c r="B47" s="47">
        <f t="shared" si="2"/>
        <v>40</v>
      </c>
      <c r="C47" s="47" t="str">
        <f t="shared" si="1"/>
        <v>V</v>
      </c>
      <c r="D47" s="47" t="str">
        <f>IF($B47="","",INDEX('[1]W &amp; FRAME -DATABASE'!$D$15:$J$17950,MATCH($B47,'[1]W &amp; FRAME -DATABASE'!$P$15:$P$4703,0),1))</f>
        <v>KU-212</v>
      </c>
      <c r="E47" s="47">
        <f>IF($B47="","",INDEX('[1]W &amp; FRAME -DATABASE'!$D$15:$J$17950,MATCH($B47,'[1]W &amp; FRAME -DATABASE'!$P$15:$P$4703,0),2))</f>
        <v>3</v>
      </c>
      <c r="F47" s="47" t="str">
        <f>IF($B47="","",INDEX('[1]W &amp; FRAME -DATABASE'!$D$15:$J$17950,MATCH($B47,'[1]W &amp; FRAME -DATABASE'!$P$15:$P$4703,0),3))</f>
        <v>KU</v>
      </c>
      <c r="G47" s="47" t="str">
        <f>IF($B47="","",INDEX('[1]W &amp; FRAME -DATABASE'!$D$15:$J$17950,MATCH($B47,'[1]W &amp; FRAME -DATABASE'!$P$15:$P$4703,0),4))</f>
        <v>V23</v>
      </c>
      <c r="H47" s="47"/>
      <c r="I47" s="47" t="str">
        <f>IF($B47="","",INDEX('[1]W &amp; FRAME -DATABASE'!$D$15:$J$17950,MATCH($B47,'[1]W &amp; FRAME -DATABASE'!$P$15:$P$4703,0),7))</f>
        <v>RL4B28F35N5170921</v>
      </c>
      <c r="J47" s="48">
        <f>+'[1]TAKT TIME'!M45</f>
        <v>0.51805555555555471</v>
      </c>
      <c r="K47" s="49"/>
      <c r="L47" s="50"/>
      <c r="M47" s="50"/>
      <c r="N47" s="51"/>
      <c r="O47" s="50"/>
      <c r="P47" s="50"/>
      <c r="Q47" s="50"/>
      <c r="R47" s="50"/>
      <c r="S47" s="50"/>
      <c r="T47" s="50"/>
      <c r="U47" s="50"/>
      <c r="V47" s="52"/>
      <c r="W47" s="52"/>
      <c r="X47" s="52" t="str">
        <f>IFERROR(VLOOKUP(D47&amp;E47,'[1]TPM FOLLOW'!$R$8:$U$1056,4,),"")</f>
        <v/>
      </c>
      <c r="Y47" s="50"/>
      <c r="AB47" s="89" t="e">
        <f ca="1">IF(I47="","",IF(I47=_xlfn.XLOOKUP(COUNTIF(C$8:C47,"V")+AB$7,'[1]A1 VIN'!$A$7:$A$297600,'[1]A1 VIN'!$G$7:$G$297600),"OK","NG"))</f>
        <v>#NAME?</v>
      </c>
    </row>
    <row r="48" spans="1:28" ht="15.95" customHeight="1" x14ac:dyDescent="0.3">
      <c r="A48" s="1" t="str">
        <f t="shared" si="0"/>
        <v>KY-2613</v>
      </c>
      <c r="B48" s="47">
        <f t="shared" si="2"/>
        <v>41</v>
      </c>
      <c r="C48" s="47" t="str">
        <f t="shared" si="1"/>
        <v>V</v>
      </c>
      <c r="D48" s="47" t="str">
        <f>IF($B48="","",INDEX('[1]W &amp; FRAME -DATABASE'!$D$15:$J$17950,MATCH($B48,'[1]W &amp; FRAME -DATABASE'!$P$15:$P$4703,0),1))</f>
        <v>KY-261</v>
      </c>
      <c r="E48" s="47">
        <f>IF($B48="","",INDEX('[1]W &amp; FRAME -DATABASE'!$D$15:$J$17950,MATCH($B48,'[1]W &amp; FRAME -DATABASE'!$P$15:$P$4703,0),2))</f>
        <v>3</v>
      </c>
      <c r="F48" s="47" t="str">
        <f>IF($B48="","",INDEX('[1]W &amp; FRAME -DATABASE'!$D$15:$J$17950,MATCH($B48,'[1]W &amp; FRAME -DATABASE'!$P$15:$P$4703,0),3))</f>
        <v>KY</v>
      </c>
      <c r="G48" s="47" t="str">
        <f>IF($B48="","",INDEX('[1]W &amp; FRAME -DATABASE'!$D$15:$J$17950,MATCH($B48,'[1]W &amp; FRAME -DATABASE'!$P$15:$P$4703,0),4))</f>
        <v>V24</v>
      </c>
      <c r="H48" s="47"/>
      <c r="I48" s="47" t="str">
        <f>IF($B48="","",INDEX('[1]W &amp; FRAME -DATABASE'!$D$15:$J$17950,MATCH($B48,'[1]W &amp; FRAME -DATABASE'!$P$15:$P$4703,0),7))</f>
        <v>RL4B23F32N5162603</v>
      </c>
      <c r="J48" s="48">
        <f>+'[1]TAKT TIME'!M46</f>
        <v>0.52249999999999919</v>
      </c>
      <c r="K48" s="49"/>
      <c r="L48" s="50"/>
      <c r="M48" s="50"/>
      <c r="N48" s="51"/>
      <c r="O48" s="50"/>
      <c r="P48" s="50"/>
      <c r="Q48" s="50"/>
      <c r="R48" s="50"/>
      <c r="S48" s="50"/>
      <c r="T48" s="50"/>
      <c r="U48" s="50"/>
      <c r="V48" s="52"/>
      <c r="W48" s="52"/>
      <c r="X48" s="52" t="str">
        <f>IFERROR(VLOOKUP(D48&amp;E48,'[1]TPM FOLLOW'!$R$8:$U$1056,4,),"")</f>
        <v/>
      </c>
      <c r="Y48" s="50"/>
      <c r="AB48" s="89" t="e">
        <f ca="1">IF(I48="","",IF(I48=_xlfn.XLOOKUP(COUNTIF(C$8:C48,"V")+AB$7,'[1]A1 VIN'!$A$7:$A$297600,'[1]A1 VIN'!$G$7:$G$297600),"OK","NG"))</f>
        <v>#NAME?</v>
      </c>
    </row>
    <row r="49" spans="1:28" ht="15.95" customHeight="1" x14ac:dyDescent="0.3">
      <c r="A49" s="1" t="str">
        <f t="shared" si="0"/>
        <v>LB-2379</v>
      </c>
      <c r="B49" s="47">
        <f t="shared" si="2"/>
        <v>42</v>
      </c>
      <c r="C49" s="47" t="str">
        <f t="shared" si="1"/>
        <v>V</v>
      </c>
      <c r="D49" s="47" t="str">
        <f>IF($B49="","",INDEX('[1]W &amp; FRAME -DATABASE'!$D$15:$J$17950,MATCH($B49,'[1]W &amp; FRAME -DATABASE'!$P$15:$P$4703,0),1))</f>
        <v>LB-237</v>
      </c>
      <c r="E49" s="47">
        <f>IF($B49="","",INDEX('[1]W &amp; FRAME -DATABASE'!$D$15:$J$17950,MATCH($B49,'[1]W &amp; FRAME -DATABASE'!$P$15:$P$4703,0),2))</f>
        <v>9</v>
      </c>
      <c r="F49" s="47" t="str">
        <f>IF($B49="","",INDEX('[1]W &amp; FRAME -DATABASE'!$D$15:$J$17950,MATCH($B49,'[1]W &amp; FRAME -DATABASE'!$P$15:$P$4703,0),3))</f>
        <v>LB</v>
      </c>
      <c r="G49" s="47" t="str">
        <f>IF($B49="","",INDEX('[1]W &amp; FRAME -DATABASE'!$D$15:$J$17950,MATCH($B49,'[1]W &amp; FRAME -DATABASE'!$P$15:$P$4703,0),4))</f>
        <v>V25</v>
      </c>
      <c r="H49" s="47"/>
      <c r="I49" s="47" t="str">
        <f>IF($B49="","",INDEX('[1]W &amp; FRAME -DATABASE'!$D$15:$J$17950,MATCH($B49,'[1]W &amp; FRAME -DATABASE'!$P$15:$P$4703,0),7))</f>
        <v>RL4B28F37N5170922</v>
      </c>
      <c r="J49" s="48">
        <f>+'[1]TAKT TIME'!M47</f>
        <v>0.52694444444444366</v>
      </c>
      <c r="K49" s="49"/>
      <c r="L49" s="50"/>
      <c r="M49" s="50"/>
      <c r="N49" s="51"/>
      <c r="O49" s="50"/>
      <c r="P49" s="50"/>
      <c r="Q49" s="50"/>
      <c r="R49" s="50"/>
      <c r="S49" s="50"/>
      <c r="T49" s="50"/>
      <c r="U49" s="50"/>
      <c r="V49" s="52"/>
      <c r="W49" s="52"/>
      <c r="X49" s="52" t="str">
        <f>IFERROR(VLOOKUP(D49&amp;E49,'[1]TPM FOLLOW'!$R$8:$U$1056,4,),"")</f>
        <v/>
      </c>
      <c r="Y49" s="50"/>
      <c r="AB49" s="89" t="e">
        <f ca="1">IF(I49="","",IF(I49=_xlfn.XLOOKUP(COUNTIF(C$8:C49,"V")+AB$7,'[1]A1 VIN'!$A$7:$A$297600,'[1]A1 VIN'!$G$7:$G$297600),"OK","NG"))</f>
        <v>#NAME?</v>
      </c>
    </row>
    <row r="50" spans="1:28" ht="15.95" customHeight="1" x14ac:dyDescent="0.3">
      <c r="A50" s="1" t="str">
        <f t="shared" si="0"/>
        <v>KY-2614</v>
      </c>
      <c r="B50" s="47">
        <f t="shared" si="2"/>
        <v>43</v>
      </c>
      <c r="C50" s="47" t="str">
        <f t="shared" si="1"/>
        <v>V</v>
      </c>
      <c r="D50" s="47" t="str">
        <f>IF($B50="","",INDEX('[1]W &amp; FRAME -DATABASE'!$D$15:$J$17950,MATCH($B50,'[1]W &amp; FRAME -DATABASE'!$P$15:$P$4703,0),1))</f>
        <v>KY-261</v>
      </c>
      <c r="E50" s="47">
        <f>IF($B50="","",INDEX('[1]W &amp; FRAME -DATABASE'!$D$15:$J$17950,MATCH($B50,'[1]W &amp; FRAME -DATABASE'!$P$15:$P$4703,0),2))</f>
        <v>4</v>
      </c>
      <c r="F50" s="47" t="str">
        <f>IF($B50="","",INDEX('[1]W &amp; FRAME -DATABASE'!$D$15:$J$17950,MATCH($B50,'[1]W &amp; FRAME -DATABASE'!$P$15:$P$4703,0),3))</f>
        <v>KY</v>
      </c>
      <c r="G50" s="47" t="str">
        <f>IF($B50="","",INDEX('[1]W &amp; FRAME -DATABASE'!$D$15:$J$17950,MATCH($B50,'[1]W &amp; FRAME -DATABASE'!$P$15:$P$4703,0),4))</f>
        <v>V26</v>
      </c>
      <c r="H50" s="47"/>
      <c r="I50" s="47" t="str">
        <f>IF($B50="","",INDEX('[1]W &amp; FRAME -DATABASE'!$D$15:$J$17950,MATCH($B50,'[1]W &amp; FRAME -DATABASE'!$P$15:$P$4703,0),7))</f>
        <v>RL4B23F34N5162604</v>
      </c>
      <c r="J50" s="48">
        <f>+'[1]TAKT TIME'!M48</f>
        <v>0.53138888888888813</v>
      </c>
      <c r="K50" s="49"/>
      <c r="L50" s="50"/>
      <c r="M50" s="50"/>
      <c r="N50" s="51"/>
      <c r="O50" s="50"/>
      <c r="P50" s="50"/>
      <c r="Q50" s="50"/>
      <c r="R50" s="50"/>
      <c r="S50" s="50"/>
      <c r="T50" s="50"/>
      <c r="U50" s="50"/>
      <c r="V50" s="52"/>
      <c r="W50" s="52"/>
      <c r="X50" s="52" t="str">
        <f>IFERROR(VLOOKUP(D50&amp;E50,'[1]TPM FOLLOW'!$R$8:$U$1056,4,),"")</f>
        <v/>
      </c>
      <c r="Y50" s="50"/>
      <c r="AB50" s="89" t="e">
        <f ca="1">IF(I50="","",IF(I50=_xlfn.XLOOKUP(COUNTIF(C$8:C50,"V")+AB$7,'[1]A1 VIN'!$A$7:$A$297600,'[1]A1 VIN'!$G$7:$G$297600),"OK","NG"))</f>
        <v>#NAME?</v>
      </c>
    </row>
    <row r="51" spans="1:28" ht="15.95" customHeight="1" x14ac:dyDescent="0.3">
      <c r="A51" s="1" t="str">
        <f t="shared" si="0"/>
        <v>KU-2124</v>
      </c>
      <c r="B51" s="47">
        <f t="shared" si="2"/>
        <v>44</v>
      </c>
      <c r="C51" s="47" t="str">
        <f t="shared" si="1"/>
        <v>V</v>
      </c>
      <c r="D51" s="47" t="str">
        <f>IF($B51="","",INDEX('[1]W &amp; FRAME -DATABASE'!$D$15:$J$17950,MATCH($B51,'[1]W &amp; FRAME -DATABASE'!$P$15:$P$4703,0),1))</f>
        <v>KU-212</v>
      </c>
      <c r="E51" s="47">
        <f>IF($B51="","",INDEX('[1]W &amp; FRAME -DATABASE'!$D$15:$J$17950,MATCH($B51,'[1]W &amp; FRAME -DATABASE'!$P$15:$P$4703,0),2))</f>
        <v>4</v>
      </c>
      <c r="F51" s="47" t="str">
        <f>IF($B51="","",INDEX('[1]W &amp; FRAME -DATABASE'!$D$15:$J$17950,MATCH($B51,'[1]W &amp; FRAME -DATABASE'!$P$15:$P$4703,0),3))</f>
        <v>KU</v>
      </c>
      <c r="G51" s="47" t="str">
        <f>IF($B51="","",INDEX('[1]W &amp; FRAME -DATABASE'!$D$15:$J$17950,MATCH($B51,'[1]W &amp; FRAME -DATABASE'!$P$15:$P$4703,0),4))</f>
        <v>V27</v>
      </c>
      <c r="H51" s="47"/>
      <c r="I51" s="47" t="str">
        <f>IF($B51="","",INDEX('[1]W &amp; FRAME -DATABASE'!$D$15:$J$17950,MATCH($B51,'[1]W &amp; FRAME -DATABASE'!$P$15:$P$4703,0),7))</f>
        <v>RL4B28F39N5170923</v>
      </c>
      <c r="J51" s="48">
        <f>+'[1]TAKT TIME'!M49</f>
        <v>0.53583333333333261</v>
      </c>
      <c r="K51" s="49"/>
      <c r="L51" s="50"/>
      <c r="M51" s="50"/>
      <c r="N51" s="51"/>
      <c r="O51" s="50"/>
      <c r="P51" s="50"/>
      <c r="Q51" s="50"/>
      <c r="R51" s="50"/>
      <c r="S51" s="50"/>
      <c r="T51" s="50"/>
      <c r="U51" s="50"/>
      <c r="V51" s="52"/>
      <c r="W51" s="52"/>
      <c r="X51" s="52" t="str">
        <f>IFERROR(VLOOKUP(D51&amp;E51,'[1]TPM FOLLOW'!$R$8:$U$1056,4,),"")</f>
        <v/>
      </c>
      <c r="Y51" s="50"/>
      <c r="AB51" s="89" t="e">
        <f ca="1">IF(I51="","",IF(I51=_xlfn.XLOOKUP(COUNTIF(C$8:C51,"V")+AB$7,'[1]A1 VIN'!$A$7:$A$297600,'[1]A1 VIN'!$G$7:$G$297600),"OK","NG"))</f>
        <v>#NAME?</v>
      </c>
    </row>
    <row r="52" spans="1:28" ht="15.95" customHeight="1" x14ac:dyDescent="0.3">
      <c r="A52" s="1" t="str">
        <f t="shared" si="0"/>
        <v>KY-2615</v>
      </c>
      <c r="B52" s="47">
        <f t="shared" si="2"/>
        <v>45</v>
      </c>
      <c r="C52" s="47" t="str">
        <f t="shared" si="1"/>
        <v>V</v>
      </c>
      <c r="D52" s="47" t="str">
        <f>IF($B52="","",INDEX('[1]W &amp; FRAME -DATABASE'!$D$15:$J$17950,MATCH($B52,'[1]W &amp; FRAME -DATABASE'!$P$15:$P$4703,0),1))</f>
        <v>KY-261</v>
      </c>
      <c r="E52" s="47">
        <f>IF($B52="","",INDEX('[1]W &amp; FRAME -DATABASE'!$D$15:$J$17950,MATCH($B52,'[1]W &amp; FRAME -DATABASE'!$P$15:$P$4703,0),2))</f>
        <v>5</v>
      </c>
      <c r="F52" s="47" t="str">
        <f>IF($B52="","",INDEX('[1]W &amp; FRAME -DATABASE'!$D$15:$J$17950,MATCH($B52,'[1]W &amp; FRAME -DATABASE'!$P$15:$P$4703,0),3))</f>
        <v>KY</v>
      </c>
      <c r="G52" s="47" t="str">
        <f>IF($B52="","",INDEX('[1]W &amp; FRAME -DATABASE'!$D$15:$J$17950,MATCH($B52,'[1]W &amp; FRAME -DATABASE'!$P$15:$P$4703,0),4))</f>
        <v>V28</v>
      </c>
      <c r="H52" s="47"/>
      <c r="I52" s="47" t="str">
        <f>IF($B52="","",INDEX('[1]W &amp; FRAME -DATABASE'!$D$15:$J$17950,MATCH($B52,'[1]W &amp; FRAME -DATABASE'!$P$15:$P$4703,0),7))</f>
        <v>RL4B23F36N5162605</v>
      </c>
      <c r="J52" s="48">
        <f>+'[1]TAKT TIME'!M50</f>
        <v>0.54027777777777708</v>
      </c>
      <c r="K52" s="49"/>
      <c r="L52" s="50"/>
      <c r="M52" s="50"/>
      <c r="N52" s="51"/>
      <c r="O52" s="50"/>
      <c r="P52" s="50"/>
      <c r="Q52" s="50"/>
      <c r="R52" s="50"/>
      <c r="S52" s="50"/>
      <c r="T52" s="50"/>
      <c r="U52" s="50"/>
      <c r="V52" s="52"/>
      <c r="W52" s="52"/>
      <c r="X52" s="52" t="str">
        <f>IFERROR(VLOOKUP(D52&amp;E52,'[1]TPM FOLLOW'!$R$8:$U$1056,4,),"")</f>
        <v/>
      </c>
      <c r="Y52" s="50"/>
      <c r="AB52" s="89" t="e">
        <f ca="1">IF(I52="","",IF(I52=_xlfn.XLOOKUP(COUNTIF(C$8:C52,"V")+AB$7,'[1]A1 VIN'!$A$7:$A$297600,'[1]A1 VIN'!$G$7:$G$297600),"OK","NG"))</f>
        <v>#NAME?</v>
      </c>
    </row>
    <row r="53" spans="1:28" ht="15.95" customHeight="1" x14ac:dyDescent="0.3">
      <c r="A53" s="1" t="str">
        <f t="shared" si="0"/>
        <v>LB-23710</v>
      </c>
      <c r="B53" s="47">
        <f t="shared" si="2"/>
        <v>46</v>
      </c>
      <c r="C53" s="47" t="str">
        <f t="shared" si="1"/>
        <v>V</v>
      </c>
      <c r="D53" s="47" t="str">
        <f>IF($B53="","",INDEX('[1]W &amp; FRAME -DATABASE'!$D$15:$J$17950,MATCH($B53,'[1]W &amp; FRAME -DATABASE'!$P$15:$P$4703,0),1))</f>
        <v>LB-237</v>
      </c>
      <c r="E53" s="47">
        <f>IF($B53="","",INDEX('[1]W &amp; FRAME -DATABASE'!$D$15:$J$17950,MATCH($B53,'[1]W &amp; FRAME -DATABASE'!$P$15:$P$4703,0),2))</f>
        <v>10</v>
      </c>
      <c r="F53" s="47" t="str">
        <f>IF($B53="","",INDEX('[1]W &amp; FRAME -DATABASE'!$D$15:$J$17950,MATCH($B53,'[1]W &amp; FRAME -DATABASE'!$P$15:$P$4703,0),3))</f>
        <v>LB</v>
      </c>
      <c r="G53" s="47" t="str">
        <f>IF($B53="","",INDEX('[1]W &amp; FRAME -DATABASE'!$D$15:$J$17950,MATCH($B53,'[1]W &amp; FRAME -DATABASE'!$P$15:$P$4703,0),4))</f>
        <v>V29</v>
      </c>
      <c r="H53" s="47"/>
      <c r="I53" s="47" t="str">
        <f>IF($B53="","",INDEX('[1]W &amp; FRAME -DATABASE'!$D$15:$J$17950,MATCH($B53,'[1]W &amp; FRAME -DATABASE'!$P$15:$P$4703,0),7))</f>
        <v>RL4B28F30N5170924</v>
      </c>
      <c r="J53" s="48">
        <f>+'[1]TAKT TIME'!M51</f>
        <v>0.54472222222222155</v>
      </c>
      <c r="K53" s="49"/>
      <c r="L53" s="50"/>
      <c r="M53" s="50"/>
      <c r="N53" s="51"/>
      <c r="O53" s="50"/>
      <c r="P53" s="50"/>
      <c r="Q53" s="50"/>
      <c r="R53" s="50"/>
      <c r="S53" s="50"/>
      <c r="T53" s="50"/>
      <c r="U53" s="50"/>
      <c r="V53" s="52"/>
      <c r="W53" s="52"/>
      <c r="X53" s="52" t="str">
        <f>IFERROR(VLOOKUP(D53&amp;E53,'[1]TPM FOLLOW'!$R$8:$U$1056,4,),"")</f>
        <v/>
      </c>
      <c r="Y53" s="50"/>
      <c r="AB53" s="89" t="e">
        <f ca="1">IF(I53="","",IF(I53=_xlfn.XLOOKUP(COUNTIF(C$8:C53,"V")+AB$7,'[1]A1 VIN'!$A$7:$A$297600,'[1]A1 VIN'!$G$7:$G$297600),"OK","NG"))</f>
        <v>#NAME?</v>
      </c>
    </row>
    <row r="54" spans="1:28" ht="15.95" customHeight="1" x14ac:dyDescent="0.3">
      <c r="A54" s="1" t="str">
        <f t="shared" si="0"/>
        <v>KY-2616</v>
      </c>
      <c r="B54" s="47">
        <f t="shared" si="2"/>
        <v>47</v>
      </c>
      <c r="C54" s="47" t="str">
        <f t="shared" si="1"/>
        <v>V</v>
      </c>
      <c r="D54" s="47" t="str">
        <f>IF($B54="","",INDEX('[1]W &amp; FRAME -DATABASE'!$D$15:$J$17950,MATCH($B54,'[1]W &amp; FRAME -DATABASE'!$P$15:$P$4703,0),1))</f>
        <v>KY-261</v>
      </c>
      <c r="E54" s="47">
        <f>IF($B54="","",INDEX('[1]W &amp; FRAME -DATABASE'!$D$15:$J$17950,MATCH($B54,'[1]W &amp; FRAME -DATABASE'!$P$15:$P$4703,0),2))</f>
        <v>6</v>
      </c>
      <c r="F54" s="47" t="str">
        <f>IF($B54="","",INDEX('[1]W &amp; FRAME -DATABASE'!$D$15:$J$17950,MATCH($B54,'[1]W &amp; FRAME -DATABASE'!$P$15:$P$4703,0),3))</f>
        <v>KY</v>
      </c>
      <c r="G54" s="47" t="str">
        <f>IF($B54="","",INDEX('[1]W &amp; FRAME -DATABASE'!$D$15:$J$17950,MATCH($B54,'[1]W &amp; FRAME -DATABASE'!$P$15:$P$4703,0),4))</f>
        <v>V30</v>
      </c>
      <c r="H54" s="47"/>
      <c r="I54" s="47" t="str">
        <f>IF($B54="","",INDEX('[1]W &amp; FRAME -DATABASE'!$D$15:$J$17950,MATCH($B54,'[1]W &amp; FRAME -DATABASE'!$P$15:$P$4703,0),7))</f>
        <v>RL4B23F38N5162606</v>
      </c>
      <c r="J54" s="48">
        <f>+'[1]TAKT TIME'!M52</f>
        <v>0.54916666666666603</v>
      </c>
      <c r="K54" s="49"/>
      <c r="L54" s="50"/>
      <c r="M54" s="50"/>
      <c r="N54" s="51"/>
      <c r="O54" s="50"/>
      <c r="P54" s="50"/>
      <c r="Q54" s="50"/>
      <c r="R54" s="50"/>
      <c r="S54" s="50"/>
      <c r="T54" s="50"/>
      <c r="U54" s="50"/>
      <c r="V54" s="52"/>
      <c r="W54" s="52"/>
      <c r="X54" s="52" t="str">
        <f>IFERROR(VLOOKUP(D54&amp;E54,'[1]TPM FOLLOW'!$R$8:$U$1056,4,),"")</f>
        <v/>
      </c>
      <c r="Y54" s="50"/>
      <c r="AB54" s="89" t="e">
        <f ca="1">IF(I54="","",IF(I54=_xlfn.XLOOKUP(COUNTIF(C$8:C54,"V")+AB$7,'[1]A1 VIN'!$A$7:$A$297600,'[1]A1 VIN'!$G$7:$G$297600),"OK","NG"))</f>
        <v>#NAME?</v>
      </c>
    </row>
    <row r="55" spans="1:28" ht="15.95" customHeight="1" x14ac:dyDescent="0.3">
      <c r="A55" s="1" t="str">
        <f t="shared" si="0"/>
        <v>KU-2125</v>
      </c>
      <c r="B55" s="47">
        <f t="shared" si="2"/>
        <v>48</v>
      </c>
      <c r="C55" s="47" t="str">
        <f t="shared" si="1"/>
        <v>V</v>
      </c>
      <c r="D55" s="47" t="str">
        <f>IF($B55="","",INDEX('[1]W &amp; FRAME -DATABASE'!$D$15:$J$17950,MATCH($B55,'[1]W &amp; FRAME -DATABASE'!$P$15:$P$4703,0),1))</f>
        <v>KU-212</v>
      </c>
      <c r="E55" s="47">
        <f>IF($B55="","",INDEX('[1]W &amp; FRAME -DATABASE'!$D$15:$J$17950,MATCH($B55,'[1]W &amp; FRAME -DATABASE'!$P$15:$P$4703,0),2))</f>
        <v>5</v>
      </c>
      <c r="F55" s="47" t="str">
        <f>IF($B55="","",INDEX('[1]W &amp; FRAME -DATABASE'!$D$15:$J$17950,MATCH($B55,'[1]W &amp; FRAME -DATABASE'!$P$15:$P$4703,0),3))</f>
        <v>KU</v>
      </c>
      <c r="G55" s="47" t="str">
        <f>IF($B55="","",INDEX('[1]W &amp; FRAME -DATABASE'!$D$15:$J$17950,MATCH($B55,'[1]W &amp; FRAME -DATABASE'!$P$15:$P$4703,0),4))</f>
        <v>V31</v>
      </c>
      <c r="H55" s="47"/>
      <c r="I55" s="47" t="str">
        <f>IF($B55="","",INDEX('[1]W &amp; FRAME -DATABASE'!$D$15:$J$17950,MATCH($B55,'[1]W &amp; FRAME -DATABASE'!$P$15:$P$4703,0),7))</f>
        <v>RL4B28F32N5170925</v>
      </c>
      <c r="J55" s="48">
        <f>+'[1]TAKT TIME'!M53</f>
        <v>0.5536111111111105</v>
      </c>
      <c r="K55" s="49"/>
      <c r="L55" s="50"/>
      <c r="M55" s="50"/>
      <c r="N55" s="51"/>
      <c r="O55" s="50"/>
      <c r="P55" s="50"/>
      <c r="Q55" s="50"/>
      <c r="R55" s="50"/>
      <c r="S55" s="50"/>
      <c r="T55" s="50"/>
      <c r="U55" s="50"/>
      <c r="V55" s="52"/>
      <c r="W55" s="52"/>
      <c r="X55" s="52" t="str">
        <f>IFERROR(VLOOKUP(D55&amp;E55,'[1]TPM FOLLOW'!$R$8:$U$1056,4,),"")</f>
        <v/>
      </c>
      <c r="Y55" s="50"/>
      <c r="AB55" s="89" t="e">
        <f ca="1">IF(I55="","",IF(I55=_xlfn.XLOOKUP(COUNTIF(C$8:C55,"V")+AB$7,'[1]A1 VIN'!$A$7:$A$297600,'[1]A1 VIN'!$G$7:$G$297600),"OK","NG"))</f>
        <v>#NAME?</v>
      </c>
    </row>
    <row r="56" spans="1:28" ht="15.95" customHeight="1" x14ac:dyDescent="0.3">
      <c r="A56" s="1" t="str">
        <f t="shared" si="0"/>
        <v>LB-2381</v>
      </c>
      <c r="B56" s="47">
        <f t="shared" si="2"/>
        <v>49</v>
      </c>
      <c r="C56" s="47" t="str">
        <f t="shared" si="1"/>
        <v>V</v>
      </c>
      <c r="D56" s="47" t="str">
        <f>IF($B56="","",INDEX('[1]W &amp; FRAME -DATABASE'!$D$15:$J$17950,MATCH($B56,'[1]W &amp; FRAME -DATABASE'!$P$15:$P$4703,0),1))</f>
        <v>LB-238</v>
      </c>
      <c r="E56" s="47">
        <f>IF($B56="","",INDEX('[1]W &amp; FRAME -DATABASE'!$D$15:$J$17950,MATCH($B56,'[1]W &amp; FRAME -DATABASE'!$P$15:$P$4703,0),2))</f>
        <v>1</v>
      </c>
      <c r="F56" s="47" t="str">
        <f>IF($B56="","",INDEX('[1]W &amp; FRAME -DATABASE'!$D$15:$J$17950,MATCH($B56,'[1]W &amp; FRAME -DATABASE'!$P$15:$P$4703,0),3))</f>
        <v>LB</v>
      </c>
      <c r="G56" s="47" t="str">
        <f>IF($B56="","",INDEX('[1]W &amp; FRAME -DATABASE'!$D$15:$J$17950,MATCH($B56,'[1]W &amp; FRAME -DATABASE'!$P$15:$P$4703,0),4))</f>
        <v>V32</v>
      </c>
      <c r="H56" s="47"/>
      <c r="I56" s="47" t="str">
        <f>IF($B56="","",INDEX('[1]W &amp; FRAME -DATABASE'!$D$15:$J$17950,MATCH($B56,'[1]W &amp; FRAME -DATABASE'!$P$15:$P$4703,0),7))</f>
        <v>RL4B28F34N5170926</v>
      </c>
      <c r="J56" s="48">
        <f>+'[1]TAKT TIME'!M54</f>
        <v>0.55805555555555497</v>
      </c>
      <c r="K56" s="49"/>
      <c r="L56" s="50"/>
      <c r="M56" s="50"/>
      <c r="N56" s="51"/>
      <c r="O56" s="50"/>
      <c r="P56" s="50"/>
      <c r="Q56" s="50"/>
      <c r="R56" s="50"/>
      <c r="S56" s="50"/>
      <c r="T56" s="50"/>
      <c r="U56" s="50"/>
      <c r="V56" s="52"/>
      <c r="W56" s="52"/>
      <c r="X56" s="52" t="str">
        <f>IFERROR(VLOOKUP(D56&amp;E56,'[1]TPM FOLLOW'!$R$8:$U$1056,4,),"")</f>
        <v/>
      </c>
      <c r="Y56" s="50"/>
      <c r="AB56" s="89" t="e">
        <f ca="1">IF(I56="","",IF(I56=_xlfn.XLOOKUP(COUNTIF(C$8:C56,"V")+AB$7,'[1]A1 VIN'!$A$7:$A$297600,'[1]A1 VIN'!$G$7:$G$297600),"OK","NG"))</f>
        <v>#NAME?</v>
      </c>
    </row>
    <row r="57" spans="1:28" ht="15.95" customHeight="1" x14ac:dyDescent="0.3">
      <c r="A57" s="1" t="str">
        <f t="shared" si="0"/>
        <v>KY-2617</v>
      </c>
      <c r="B57" s="47">
        <f t="shared" si="2"/>
        <v>50</v>
      </c>
      <c r="C57" s="47" t="str">
        <f t="shared" si="1"/>
        <v>V</v>
      </c>
      <c r="D57" s="47" t="str">
        <f>IF($B57="","",INDEX('[1]W &amp; FRAME -DATABASE'!$D$15:$J$17950,MATCH($B57,'[1]W &amp; FRAME -DATABASE'!$P$15:$P$4703,0),1))</f>
        <v>KY-261</v>
      </c>
      <c r="E57" s="47">
        <f>IF($B57="","",INDEX('[1]W &amp; FRAME -DATABASE'!$D$15:$J$17950,MATCH($B57,'[1]W &amp; FRAME -DATABASE'!$P$15:$P$4703,0),2))</f>
        <v>7</v>
      </c>
      <c r="F57" s="47" t="str">
        <f>IF($B57="","",INDEX('[1]W &amp; FRAME -DATABASE'!$D$15:$J$17950,MATCH($B57,'[1]W &amp; FRAME -DATABASE'!$P$15:$P$4703,0),3))</f>
        <v>KY</v>
      </c>
      <c r="G57" s="47" t="str">
        <f>IF($B57="","",INDEX('[1]W &amp; FRAME -DATABASE'!$D$15:$J$17950,MATCH($B57,'[1]W &amp; FRAME -DATABASE'!$P$15:$P$4703,0),4))</f>
        <v>V33</v>
      </c>
      <c r="H57" s="47"/>
      <c r="I57" s="47" t="str">
        <f>IF($B57="","",INDEX('[1]W &amp; FRAME -DATABASE'!$D$15:$J$17950,MATCH($B57,'[1]W &amp; FRAME -DATABASE'!$P$15:$P$4703,0),7))</f>
        <v>RL4B23F3XN5162607</v>
      </c>
      <c r="J57" s="48">
        <f>+'[1]TAKT TIME'!M55</f>
        <v>0.56249999999999944</v>
      </c>
      <c r="K57" s="49"/>
      <c r="L57" s="50"/>
      <c r="M57" s="50"/>
      <c r="N57" s="51"/>
      <c r="O57" s="50"/>
      <c r="P57" s="50"/>
      <c r="Q57" s="50"/>
      <c r="R57" s="50"/>
      <c r="S57" s="50"/>
      <c r="T57" s="50"/>
      <c r="U57" s="50"/>
      <c r="V57" s="52"/>
      <c r="W57" s="52"/>
      <c r="X57" s="52" t="str">
        <f>IFERROR(VLOOKUP(D57&amp;E57,'[1]TPM FOLLOW'!$R$8:$U$1056,4,),"")</f>
        <v/>
      </c>
      <c r="Y57" s="50"/>
      <c r="AB57" s="89" t="e">
        <f ca="1">IF(I57="","",IF(I57=_xlfn.XLOOKUP(COUNTIF(C$8:C57,"V")+AB$7,'[1]A1 VIN'!$A$7:$A$297600,'[1]A1 VIN'!$G$7:$G$297600),"OK","NG"))</f>
        <v>#NAME?</v>
      </c>
    </row>
    <row r="58" spans="1:28" ht="15.95" customHeight="1" x14ac:dyDescent="0.3">
      <c r="A58" s="1" t="str">
        <f t="shared" si="0"/>
        <v>LB-2382</v>
      </c>
      <c r="B58" s="47">
        <f t="shared" si="2"/>
        <v>51</v>
      </c>
      <c r="C58" s="47" t="str">
        <f t="shared" si="1"/>
        <v>V</v>
      </c>
      <c r="D58" s="47" t="str">
        <f>IF($B58="","",INDEX('[1]W &amp; FRAME -DATABASE'!$D$15:$J$17950,MATCH($B58,'[1]W &amp; FRAME -DATABASE'!$P$15:$P$4703,0),1))</f>
        <v>LB-238</v>
      </c>
      <c r="E58" s="47">
        <f>IF($B58="","",INDEX('[1]W &amp; FRAME -DATABASE'!$D$15:$J$17950,MATCH($B58,'[1]W &amp; FRAME -DATABASE'!$P$15:$P$4703,0),2))</f>
        <v>2</v>
      </c>
      <c r="F58" s="47" t="str">
        <f>IF($B58="","",INDEX('[1]W &amp; FRAME -DATABASE'!$D$15:$J$17950,MATCH($B58,'[1]W &amp; FRAME -DATABASE'!$P$15:$P$4703,0),3))</f>
        <v>LB</v>
      </c>
      <c r="G58" s="47" t="str">
        <f>IF($B58="","",INDEX('[1]W &amp; FRAME -DATABASE'!$D$15:$J$17950,MATCH($B58,'[1]W &amp; FRAME -DATABASE'!$P$15:$P$4703,0),4))</f>
        <v>V34</v>
      </c>
      <c r="H58" s="47"/>
      <c r="I58" s="47" t="str">
        <f>IF($B58="","",INDEX('[1]W &amp; FRAME -DATABASE'!$D$15:$J$17950,MATCH($B58,'[1]W &amp; FRAME -DATABASE'!$P$15:$P$4703,0),7))</f>
        <v>RL4B28F36N5170927</v>
      </c>
      <c r="J58" s="48">
        <f>+'[1]TAKT TIME'!M56</f>
        <v>0.56694444444444392</v>
      </c>
      <c r="K58" s="49"/>
      <c r="L58" s="50"/>
      <c r="M58" s="50"/>
      <c r="N58" s="51"/>
      <c r="O58" s="50"/>
      <c r="P58" s="50"/>
      <c r="Q58" s="50"/>
      <c r="R58" s="50"/>
      <c r="S58" s="50"/>
      <c r="T58" s="50"/>
      <c r="U58" s="50"/>
      <c r="V58" s="52"/>
      <c r="W58" s="52"/>
      <c r="X58" s="52" t="str">
        <f>IFERROR(VLOOKUP(D58&amp;E58,'[1]TPM FOLLOW'!$R$8:$U$1056,4,),"")</f>
        <v/>
      </c>
      <c r="Y58" s="50"/>
      <c r="AB58" s="89" t="e">
        <f ca="1">IF(I58="","",IF(I58=_xlfn.XLOOKUP(COUNTIF(C$8:C58,"V")+AB$7,'[1]A1 VIN'!$A$7:$A$297600,'[1]A1 VIN'!$G$7:$G$297600),"OK","NG"))</f>
        <v>#NAME?</v>
      </c>
    </row>
    <row r="59" spans="1:28" ht="15.95" customHeight="1" x14ac:dyDescent="0.3">
      <c r="A59" s="1" t="str">
        <f t="shared" si="0"/>
        <v>KU-2126</v>
      </c>
      <c r="B59" s="47">
        <f t="shared" si="2"/>
        <v>52</v>
      </c>
      <c r="C59" s="47" t="str">
        <f t="shared" si="1"/>
        <v>V</v>
      </c>
      <c r="D59" s="47" t="str">
        <f>IF($B59="","",INDEX('[1]W &amp; FRAME -DATABASE'!$D$15:$J$17950,MATCH($B59,'[1]W &amp; FRAME -DATABASE'!$P$15:$P$4703,0),1))</f>
        <v>KU-212</v>
      </c>
      <c r="E59" s="47">
        <f>IF($B59="","",INDEX('[1]W &amp; FRAME -DATABASE'!$D$15:$J$17950,MATCH($B59,'[1]W &amp; FRAME -DATABASE'!$P$15:$P$4703,0),2))</f>
        <v>6</v>
      </c>
      <c r="F59" s="47" t="str">
        <f>IF($B59="","",INDEX('[1]W &amp; FRAME -DATABASE'!$D$15:$J$17950,MATCH($B59,'[1]W &amp; FRAME -DATABASE'!$P$15:$P$4703,0),3))</f>
        <v>KU</v>
      </c>
      <c r="G59" s="47" t="str">
        <f>IF($B59="","",INDEX('[1]W &amp; FRAME -DATABASE'!$D$15:$J$17950,MATCH($B59,'[1]W &amp; FRAME -DATABASE'!$P$15:$P$4703,0),4))</f>
        <v>V35</v>
      </c>
      <c r="H59" s="47"/>
      <c r="I59" s="47" t="str">
        <f>IF($B59="","",INDEX('[1]W &amp; FRAME -DATABASE'!$D$15:$J$17950,MATCH($B59,'[1]W &amp; FRAME -DATABASE'!$P$15:$P$4703,0),7))</f>
        <v>RL4B28F38N5170928</v>
      </c>
      <c r="J59" s="48">
        <f>+'[1]TAKT TIME'!M57</f>
        <v>0.57138888888888839</v>
      </c>
      <c r="K59" s="49"/>
      <c r="L59" s="50"/>
      <c r="M59" s="50"/>
      <c r="N59" s="51"/>
      <c r="O59" s="50"/>
      <c r="P59" s="50"/>
      <c r="Q59" s="50"/>
      <c r="R59" s="50"/>
      <c r="S59" s="50"/>
      <c r="T59" s="50"/>
      <c r="U59" s="50"/>
      <c r="V59" s="52"/>
      <c r="W59" s="52"/>
      <c r="X59" s="52" t="str">
        <f>IFERROR(VLOOKUP(D59&amp;E59,'[1]TPM FOLLOW'!$R$8:$U$1056,4,),"")</f>
        <v/>
      </c>
      <c r="Y59" s="50"/>
      <c r="AB59" s="89" t="e">
        <f ca="1">IF(I59="","",IF(I59=_xlfn.XLOOKUP(COUNTIF(C$8:C59,"V")+AB$7,'[1]A1 VIN'!$A$7:$A$297600,'[1]A1 VIN'!$G$7:$G$297600),"OK","NG"))</f>
        <v>#NAME?</v>
      </c>
    </row>
    <row r="60" spans="1:28" ht="15.95" customHeight="1" x14ac:dyDescent="0.3">
      <c r="A60" s="1" t="str">
        <f t="shared" si="0"/>
        <v>KY-2618</v>
      </c>
      <c r="B60" s="47">
        <f t="shared" si="2"/>
        <v>53</v>
      </c>
      <c r="C60" s="47" t="str">
        <f t="shared" si="1"/>
        <v>V</v>
      </c>
      <c r="D60" s="47" t="str">
        <f>IF($B60="","",INDEX('[1]W &amp; FRAME -DATABASE'!$D$15:$J$17950,MATCH($B60,'[1]W &amp; FRAME -DATABASE'!$P$15:$P$4703,0),1))</f>
        <v>KY-261</v>
      </c>
      <c r="E60" s="47">
        <f>IF($B60="","",INDEX('[1]W &amp; FRAME -DATABASE'!$D$15:$J$17950,MATCH($B60,'[1]W &amp; FRAME -DATABASE'!$P$15:$P$4703,0),2))</f>
        <v>8</v>
      </c>
      <c r="F60" s="47" t="str">
        <f>IF($B60="","",INDEX('[1]W &amp; FRAME -DATABASE'!$D$15:$J$17950,MATCH($B60,'[1]W &amp; FRAME -DATABASE'!$P$15:$P$4703,0),3))</f>
        <v>KY</v>
      </c>
      <c r="G60" s="47" t="str">
        <f>IF($B60="","",INDEX('[1]W &amp; FRAME -DATABASE'!$D$15:$J$17950,MATCH($B60,'[1]W &amp; FRAME -DATABASE'!$P$15:$P$4703,0),4))</f>
        <v>V36</v>
      </c>
      <c r="H60" s="47"/>
      <c r="I60" s="47" t="str">
        <f>IF($B60="","",INDEX('[1]W &amp; FRAME -DATABASE'!$D$15:$J$17950,MATCH($B60,'[1]W &amp; FRAME -DATABASE'!$P$15:$P$4703,0),7))</f>
        <v>RL4B23F31N5162608</v>
      </c>
      <c r="J60" s="48">
        <f>+'[1]TAKT TIME'!M58</f>
        <v>0.57583333333333286</v>
      </c>
      <c r="K60" s="49"/>
      <c r="L60" s="50"/>
      <c r="M60" s="50"/>
      <c r="N60" s="51"/>
      <c r="O60" s="50"/>
      <c r="P60" s="50"/>
      <c r="Q60" s="50"/>
      <c r="R60" s="50"/>
      <c r="S60" s="50"/>
      <c r="T60" s="50"/>
      <c r="U60" s="50"/>
      <c r="V60" s="52"/>
      <c r="W60" s="52"/>
      <c r="X60" s="52" t="str">
        <f>IFERROR(VLOOKUP(D60&amp;E60,'[1]TPM FOLLOW'!$R$8:$U$1056,4,),"")</f>
        <v/>
      </c>
      <c r="Y60" s="50"/>
      <c r="AB60" s="89" t="e">
        <f ca="1">IF(I60="","",IF(I60=_xlfn.XLOOKUP(COUNTIF(C$8:C60,"V")+AB$7,'[1]A1 VIN'!$A$7:$A$297600,'[1]A1 VIN'!$G$7:$G$297600),"OK","NG"))</f>
        <v>#NAME?</v>
      </c>
    </row>
    <row r="61" spans="1:28" ht="15.95" customHeight="1" x14ac:dyDescent="0.3">
      <c r="A61" s="1" t="str">
        <f t="shared" si="0"/>
        <v>KY-2619</v>
      </c>
      <c r="B61" s="47">
        <f t="shared" si="2"/>
        <v>54</v>
      </c>
      <c r="C61" s="47" t="str">
        <f t="shared" si="1"/>
        <v>V</v>
      </c>
      <c r="D61" s="47" t="str">
        <f>IF($B61="","",INDEX('[1]W &amp; FRAME -DATABASE'!$D$15:$J$17950,MATCH($B61,'[1]W &amp; FRAME -DATABASE'!$P$15:$P$4703,0),1))</f>
        <v>KY-261</v>
      </c>
      <c r="E61" s="47">
        <f>IF($B61="","",INDEX('[1]W &amp; FRAME -DATABASE'!$D$15:$J$17950,MATCH($B61,'[1]W &amp; FRAME -DATABASE'!$P$15:$P$4703,0),2))</f>
        <v>9</v>
      </c>
      <c r="F61" s="47" t="str">
        <f>IF($B61="","",INDEX('[1]W &amp; FRAME -DATABASE'!$D$15:$J$17950,MATCH($B61,'[1]W &amp; FRAME -DATABASE'!$P$15:$P$4703,0),3))</f>
        <v>KY</v>
      </c>
      <c r="G61" s="47" t="str">
        <f>IF($B61="","",INDEX('[1]W &amp; FRAME -DATABASE'!$D$15:$J$17950,MATCH($B61,'[1]W &amp; FRAME -DATABASE'!$P$15:$P$4703,0),4))</f>
        <v>V37</v>
      </c>
      <c r="H61" s="47"/>
      <c r="I61" s="47" t="str">
        <f>IF($B61="","",INDEX('[1]W &amp; FRAME -DATABASE'!$D$15:$J$17950,MATCH($B61,'[1]W &amp; FRAME -DATABASE'!$P$15:$P$4703,0),7))</f>
        <v>RL4B23F33N5162609</v>
      </c>
      <c r="J61" s="48">
        <f>+'[1]TAKT TIME'!M59</f>
        <v>0.58027777777777734</v>
      </c>
      <c r="K61" s="49"/>
      <c r="L61" s="50"/>
      <c r="M61" s="50"/>
      <c r="N61" s="51"/>
      <c r="O61" s="50"/>
      <c r="P61" s="50"/>
      <c r="Q61" s="50"/>
      <c r="R61" s="50"/>
      <c r="S61" s="50"/>
      <c r="T61" s="50"/>
      <c r="U61" s="50"/>
      <c r="V61" s="52"/>
      <c r="W61" s="52"/>
      <c r="X61" s="52" t="str">
        <f>IFERROR(VLOOKUP(D61&amp;E61,'[1]TPM FOLLOW'!$R$8:$U$1056,4,),"")</f>
        <v/>
      </c>
      <c r="Y61" s="50"/>
      <c r="AB61" s="89" t="e">
        <f ca="1">IF(I61="","",IF(I61=_xlfn.XLOOKUP(COUNTIF(C$8:C61,"V")+AB$7,'[1]A1 VIN'!$A$7:$A$297600,'[1]A1 VIN'!$G$7:$G$297600),"OK","NG"))</f>
        <v>#NAME?</v>
      </c>
    </row>
    <row r="62" spans="1:28" ht="15.95" customHeight="1" x14ac:dyDescent="0.3">
      <c r="A62" s="1" t="str">
        <f t="shared" si="0"/>
        <v>LB-2383</v>
      </c>
      <c r="B62" s="47">
        <f t="shared" si="2"/>
        <v>55</v>
      </c>
      <c r="C62" s="47" t="str">
        <f t="shared" si="1"/>
        <v>V</v>
      </c>
      <c r="D62" s="47" t="str">
        <f>IF($B62="","",INDEX('[1]W &amp; FRAME -DATABASE'!$D$15:$J$17950,MATCH($B62,'[1]W &amp; FRAME -DATABASE'!$P$15:$P$4703,0),1))</f>
        <v>LB-238</v>
      </c>
      <c r="E62" s="47">
        <f>IF($B62="","",INDEX('[1]W &amp; FRAME -DATABASE'!$D$15:$J$17950,MATCH($B62,'[1]W &amp; FRAME -DATABASE'!$P$15:$P$4703,0),2))</f>
        <v>3</v>
      </c>
      <c r="F62" s="47" t="str">
        <f>IF($B62="","",INDEX('[1]W &amp; FRAME -DATABASE'!$D$15:$J$17950,MATCH($B62,'[1]W &amp; FRAME -DATABASE'!$P$15:$P$4703,0),3))</f>
        <v>LB</v>
      </c>
      <c r="G62" s="47" t="str">
        <f>IF($B62="","",INDEX('[1]W &amp; FRAME -DATABASE'!$D$15:$J$17950,MATCH($B62,'[1]W &amp; FRAME -DATABASE'!$P$15:$P$4703,0),4))</f>
        <v>V38</v>
      </c>
      <c r="H62" s="47"/>
      <c r="I62" s="47" t="str">
        <f>IF($B62="","",INDEX('[1]W &amp; FRAME -DATABASE'!$D$15:$J$17950,MATCH($B62,'[1]W &amp; FRAME -DATABASE'!$P$15:$P$4703,0),7))</f>
        <v>RL4B28F3XN5170929</v>
      </c>
      <c r="J62" s="48">
        <f>+'[1]TAKT TIME'!M60</f>
        <v>0.59166666666666623</v>
      </c>
      <c r="K62" s="49"/>
      <c r="L62" s="50"/>
      <c r="M62" s="50"/>
      <c r="N62" s="51"/>
      <c r="O62" s="50"/>
      <c r="P62" s="50"/>
      <c r="Q62" s="50"/>
      <c r="R62" s="50"/>
      <c r="S62" s="50"/>
      <c r="T62" s="50"/>
      <c r="U62" s="50"/>
      <c r="V62" s="52"/>
      <c r="W62" s="52"/>
      <c r="X62" s="52" t="str">
        <f>IFERROR(VLOOKUP(D62&amp;E62,'[1]TPM FOLLOW'!$R$8:$U$1056,4,),"")</f>
        <v/>
      </c>
      <c r="Y62" s="50"/>
      <c r="AB62" s="89" t="e">
        <f ca="1">IF(I62="","",IF(I62=_xlfn.XLOOKUP(COUNTIF(C$8:C62,"V")+AB$7,'[1]A1 VIN'!$A$7:$A$297600,'[1]A1 VIN'!$G$7:$G$297600),"OK","NG"))</f>
        <v>#NAME?</v>
      </c>
    </row>
    <row r="63" spans="1:28" ht="15.95" customHeight="1" x14ac:dyDescent="0.3">
      <c r="A63" s="1" t="str">
        <f t="shared" si="0"/>
        <v>KU-2127</v>
      </c>
      <c r="B63" s="47">
        <f t="shared" si="2"/>
        <v>56</v>
      </c>
      <c r="C63" s="47" t="str">
        <f t="shared" si="1"/>
        <v>V</v>
      </c>
      <c r="D63" s="47" t="str">
        <f>IF($B63="","",INDEX('[1]W &amp; FRAME -DATABASE'!$D$15:$J$17950,MATCH($B63,'[1]W &amp; FRAME -DATABASE'!$P$15:$P$4703,0),1))</f>
        <v>KU-212</v>
      </c>
      <c r="E63" s="47">
        <f>IF($B63="","",INDEX('[1]W &amp; FRAME -DATABASE'!$D$15:$J$17950,MATCH($B63,'[1]W &amp; FRAME -DATABASE'!$P$15:$P$4703,0),2))</f>
        <v>7</v>
      </c>
      <c r="F63" s="47" t="str">
        <f>IF($B63="","",INDEX('[1]W &amp; FRAME -DATABASE'!$D$15:$J$17950,MATCH($B63,'[1]W &amp; FRAME -DATABASE'!$P$15:$P$4703,0),3))</f>
        <v>KU</v>
      </c>
      <c r="G63" s="47" t="str">
        <f>IF($B63="","",INDEX('[1]W &amp; FRAME -DATABASE'!$D$15:$J$17950,MATCH($B63,'[1]W &amp; FRAME -DATABASE'!$P$15:$P$4703,0),4))</f>
        <v>V39</v>
      </c>
      <c r="H63" s="47"/>
      <c r="I63" s="47" t="str">
        <f>IF($B63="","",INDEX('[1]W &amp; FRAME -DATABASE'!$D$15:$J$17950,MATCH($B63,'[1]W &amp; FRAME -DATABASE'!$P$15:$P$4703,0),7))</f>
        <v>RL4B28F36N5170930</v>
      </c>
      <c r="J63" s="48">
        <f>+'[1]TAKT TIME'!M61</f>
        <v>0.5961111111111107</v>
      </c>
      <c r="K63" s="49"/>
      <c r="L63" s="50"/>
      <c r="M63" s="50"/>
      <c r="N63" s="51"/>
      <c r="O63" s="50"/>
      <c r="P63" s="50"/>
      <c r="Q63" s="50"/>
      <c r="R63" s="50"/>
      <c r="S63" s="50"/>
      <c r="T63" s="50"/>
      <c r="U63" s="50"/>
      <c r="V63" s="52"/>
      <c r="W63" s="52"/>
      <c r="X63" s="52" t="str">
        <f>IFERROR(VLOOKUP(D63&amp;E63,'[1]TPM FOLLOW'!$R$8:$U$1056,4,),"")</f>
        <v/>
      </c>
      <c r="Y63" s="50"/>
      <c r="AB63" s="89" t="e">
        <f ca="1">IF(I63="","",IF(I63=_xlfn.XLOOKUP(COUNTIF(C$8:C63,"V")+AB$7,'[1]A1 VIN'!$A$7:$A$297600,'[1]A1 VIN'!$G$7:$G$297600),"OK","NG"))</f>
        <v>#NAME?</v>
      </c>
    </row>
    <row r="64" spans="1:28" ht="15.95" customHeight="1" x14ac:dyDescent="0.3">
      <c r="A64" s="1" t="str">
        <f t="shared" si="0"/>
        <v>KY-26110</v>
      </c>
      <c r="B64" s="47">
        <f t="shared" si="2"/>
        <v>57</v>
      </c>
      <c r="C64" s="47" t="str">
        <f t="shared" si="1"/>
        <v>V</v>
      </c>
      <c r="D64" s="47" t="str">
        <f>IF($B64="","",INDEX('[1]W &amp; FRAME -DATABASE'!$D$15:$J$17950,MATCH($B64,'[1]W &amp; FRAME -DATABASE'!$P$15:$P$4703,0),1))</f>
        <v>KY-261</v>
      </c>
      <c r="E64" s="47">
        <f>IF($B64="","",INDEX('[1]W &amp; FRAME -DATABASE'!$D$15:$J$17950,MATCH($B64,'[1]W &amp; FRAME -DATABASE'!$P$15:$P$4703,0),2))</f>
        <v>10</v>
      </c>
      <c r="F64" s="47" t="str">
        <f>IF($B64="","",INDEX('[1]W &amp; FRAME -DATABASE'!$D$15:$J$17950,MATCH($B64,'[1]W &amp; FRAME -DATABASE'!$P$15:$P$4703,0),3))</f>
        <v>KY</v>
      </c>
      <c r="G64" s="47" t="str">
        <f>IF($B64="","",INDEX('[1]W &amp; FRAME -DATABASE'!$D$15:$J$17950,MATCH($B64,'[1]W &amp; FRAME -DATABASE'!$P$15:$P$4703,0),4))</f>
        <v>V40</v>
      </c>
      <c r="H64" s="47"/>
      <c r="I64" s="47" t="str">
        <f>IF($B64="","",INDEX('[1]W &amp; FRAME -DATABASE'!$D$15:$J$17950,MATCH($B64,'[1]W &amp; FRAME -DATABASE'!$P$15:$P$4703,0),7))</f>
        <v>RL4B23F3XN5162610</v>
      </c>
      <c r="J64" s="48">
        <f>+'[1]TAKT TIME'!M62</f>
        <v>0.60055555555555518</v>
      </c>
      <c r="K64" s="49"/>
      <c r="L64" s="50"/>
      <c r="M64" s="50"/>
      <c r="N64" s="51"/>
      <c r="O64" s="50"/>
      <c r="P64" s="50"/>
      <c r="Q64" s="50"/>
      <c r="R64" s="50"/>
      <c r="S64" s="50"/>
      <c r="T64" s="50"/>
      <c r="U64" s="50"/>
      <c r="V64" s="52"/>
      <c r="W64" s="52"/>
      <c r="X64" s="52" t="str">
        <f>IFERROR(VLOOKUP(D64&amp;E64,'[1]TPM FOLLOW'!$R$8:$U$1056,4,),"")</f>
        <v/>
      </c>
      <c r="Y64" s="50"/>
      <c r="AB64" s="89" t="e">
        <f ca="1">IF(I64="","",IF(I64=_xlfn.XLOOKUP(COUNTIF(C$8:C64,"V")+AB$7,'[1]A1 VIN'!$A$7:$A$297600,'[1]A1 VIN'!$G$7:$G$297600),"OK","NG"))</f>
        <v>#NAME?</v>
      </c>
    </row>
    <row r="65" spans="1:28" ht="15.95" customHeight="1" x14ac:dyDescent="0.3">
      <c r="A65" s="1" t="str">
        <f t="shared" si="0"/>
        <v>LB-2384</v>
      </c>
      <c r="B65" s="47">
        <f t="shared" si="2"/>
        <v>58</v>
      </c>
      <c r="C65" s="47" t="str">
        <f t="shared" si="1"/>
        <v>V</v>
      </c>
      <c r="D65" s="47" t="str">
        <f>IF($B65="","",INDEX('[1]W &amp; FRAME -DATABASE'!$D$15:$J$17950,MATCH($B65,'[1]W &amp; FRAME -DATABASE'!$P$15:$P$4703,0),1))</f>
        <v>LB-238</v>
      </c>
      <c r="E65" s="47">
        <f>IF($B65="","",INDEX('[1]W &amp; FRAME -DATABASE'!$D$15:$J$17950,MATCH($B65,'[1]W &amp; FRAME -DATABASE'!$P$15:$P$4703,0),2))</f>
        <v>4</v>
      </c>
      <c r="F65" s="47" t="str">
        <f>IF($B65="","",INDEX('[1]W &amp; FRAME -DATABASE'!$D$15:$J$17950,MATCH($B65,'[1]W &amp; FRAME -DATABASE'!$P$15:$P$4703,0),3))</f>
        <v>LB</v>
      </c>
      <c r="G65" s="47" t="str">
        <f>IF($B65="","",INDEX('[1]W &amp; FRAME -DATABASE'!$D$15:$J$17950,MATCH($B65,'[1]W &amp; FRAME -DATABASE'!$P$15:$P$4703,0),4))</f>
        <v>V41</v>
      </c>
      <c r="H65" s="47"/>
      <c r="I65" s="47" t="str">
        <f>IF($B65="","",INDEX('[1]W &amp; FRAME -DATABASE'!$D$15:$J$17950,MATCH($B65,'[1]W &amp; FRAME -DATABASE'!$P$15:$P$4703,0),7))</f>
        <v>RL4B28F38N5170931</v>
      </c>
      <c r="J65" s="48">
        <f>+'[1]TAKT TIME'!M63</f>
        <v>0.60499999999999965</v>
      </c>
      <c r="K65" s="49"/>
      <c r="L65" s="50"/>
      <c r="M65" s="50"/>
      <c r="N65" s="51"/>
      <c r="O65" s="50"/>
      <c r="P65" s="50"/>
      <c r="Q65" s="50"/>
      <c r="R65" s="50"/>
      <c r="S65" s="50"/>
      <c r="T65" s="50"/>
      <c r="U65" s="50"/>
      <c r="V65" s="52"/>
      <c r="W65" s="52"/>
      <c r="X65" s="52" t="str">
        <f>IFERROR(VLOOKUP(D65&amp;E65,'[1]TPM FOLLOW'!$R$8:$U$1056,4,),"")</f>
        <v/>
      </c>
      <c r="Y65" s="50"/>
      <c r="AB65" s="89" t="e">
        <f ca="1">IF(I65="","",IF(I65=_xlfn.XLOOKUP(COUNTIF(C$8:C65,"V")+AB$7,'[1]A1 VIN'!$A$7:$A$297600,'[1]A1 VIN'!$G$7:$G$297600),"OK","NG"))</f>
        <v>#NAME?</v>
      </c>
    </row>
    <row r="66" spans="1:28" ht="15.95" customHeight="1" x14ac:dyDescent="0.3">
      <c r="A66" s="1" t="str">
        <f t="shared" si="0"/>
        <v>KY-2621</v>
      </c>
      <c r="B66" s="47">
        <f t="shared" si="2"/>
        <v>59</v>
      </c>
      <c r="C66" s="47" t="str">
        <f t="shared" si="1"/>
        <v>V</v>
      </c>
      <c r="D66" s="47" t="str">
        <f>IF($B66="","",INDEX('[1]W &amp; FRAME -DATABASE'!$D$15:$J$17950,MATCH($B66,'[1]W &amp; FRAME -DATABASE'!$P$15:$P$4703,0),1))</f>
        <v>KY-262</v>
      </c>
      <c r="E66" s="47">
        <f>IF($B66="","",INDEX('[1]W &amp; FRAME -DATABASE'!$D$15:$J$17950,MATCH($B66,'[1]W &amp; FRAME -DATABASE'!$P$15:$P$4703,0),2))</f>
        <v>1</v>
      </c>
      <c r="F66" s="47" t="str">
        <f>IF($B66="","",INDEX('[1]W &amp; FRAME -DATABASE'!$D$15:$J$17950,MATCH($B66,'[1]W &amp; FRAME -DATABASE'!$P$15:$P$4703,0),3))</f>
        <v>KY</v>
      </c>
      <c r="G66" s="47" t="str">
        <f>IF($B66="","",INDEX('[1]W &amp; FRAME -DATABASE'!$D$15:$J$17950,MATCH($B66,'[1]W &amp; FRAME -DATABASE'!$P$15:$P$4703,0),4))</f>
        <v>V42</v>
      </c>
      <c r="H66" s="47"/>
      <c r="I66" s="47" t="str">
        <f>IF($B66="","",INDEX('[1]W &amp; FRAME -DATABASE'!$D$15:$J$17950,MATCH($B66,'[1]W &amp; FRAME -DATABASE'!$P$15:$P$4703,0),7))</f>
        <v>RL4B23F31N5162611</v>
      </c>
      <c r="J66" s="48">
        <f>+'[1]TAKT TIME'!M64</f>
        <v>0.60944444444444412</v>
      </c>
      <c r="K66" s="49"/>
      <c r="L66" s="50"/>
      <c r="M66" s="50"/>
      <c r="N66" s="51"/>
      <c r="O66" s="50"/>
      <c r="P66" s="50"/>
      <c r="Q66" s="50"/>
      <c r="R66" s="50"/>
      <c r="S66" s="50"/>
      <c r="T66" s="50"/>
      <c r="U66" s="50"/>
      <c r="V66" s="52"/>
      <c r="W66" s="52"/>
      <c r="X66" s="52" t="str">
        <f>IFERROR(VLOOKUP(D66&amp;E66,'[1]TPM FOLLOW'!$R$8:$U$1056,4,),"")</f>
        <v/>
      </c>
      <c r="Y66" s="50"/>
      <c r="AB66" s="89" t="e">
        <f ca="1">IF(I66="","",IF(I66=_xlfn.XLOOKUP(COUNTIF(C$8:C66,"V")+AB$7,'[1]A1 VIN'!$A$7:$A$297600,'[1]A1 VIN'!$G$7:$G$297600),"OK","NG"))</f>
        <v>#NAME?</v>
      </c>
    </row>
    <row r="67" spans="1:28" ht="15.95" customHeight="1" x14ac:dyDescent="0.3">
      <c r="A67" s="1" t="str">
        <f t="shared" si="0"/>
        <v>KU-2128</v>
      </c>
      <c r="B67" s="47">
        <f t="shared" si="2"/>
        <v>60</v>
      </c>
      <c r="C67" s="47" t="str">
        <f t="shared" si="1"/>
        <v>V</v>
      </c>
      <c r="D67" s="47" t="str">
        <f>IF($B67="","",INDEX('[1]W &amp; FRAME -DATABASE'!$D$15:$J$17950,MATCH($B67,'[1]W &amp; FRAME -DATABASE'!$P$15:$P$4703,0),1))</f>
        <v>KU-212</v>
      </c>
      <c r="E67" s="47">
        <f>IF($B67="","",INDEX('[1]W &amp; FRAME -DATABASE'!$D$15:$J$17950,MATCH($B67,'[1]W &amp; FRAME -DATABASE'!$P$15:$P$4703,0),2))</f>
        <v>8</v>
      </c>
      <c r="F67" s="47" t="str">
        <f>IF($B67="","",INDEX('[1]W &amp; FRAME -DATABASE'!$D$15:$J$17950,MATCH($B67,'[1]W &amp; FRAME -DATABASE'!$P$15:$P$4703,0),3))</f>
        <v>KU</v>
      </c>
      <c r="G67" s="47" t="str">
        <f>IF($B67="","",INDEX('[1]W &amp; FRAME -DATABASE'!$D$15:$J$17950,MATCH($B67,'[1]W &amp; FRAME -DATABASE'!$P$15:$P$4703,0),4))</f>
        <v>V43</v>
      </c>
      <c r="H67" s="47"/>
      <c r="I67" s="47" t="str">
        <f>IF($B67="","",INDEX('[1]W &amp; FRAME -DATABASE'!$D$15:$J$17950,MATCH($B67,'[1]W &amp; FRAME -DATABASE'!$P$15:$P$4703,0),7))</f>
        <v>RL4B28F3XN5170932</v>
      </c>
      <c r="J67" s="48">
        <f>+'[1]TAKT TIME'!M65</f>
        <v>0.6138888888888886</v>
      </c>
      <c r="K67" s="49"/>
      <c r="L67" s="50"/>
      <c r="M67" s="50"/>
      <c r="N67" s="51"/>
      <c r="O67" s="50"/>
      <c r="P67" s="50"/>
      <c r="Q67" s="50"/>
      <c r="R67" s="50"/>
      <c r="S67" s="50"/>
      <c r="T67" s="50"/>
      <c r="U67" s="50"/>
      <c r="V67" s="52"/>
      <c r="W67" s="52"/>
      <c r="X67" s="52" t="str">
        <f>IFERROR(VLOOKUP(D67&amp;E67,'[1]TPM FOLLOW'!$R$8:$U$1056,4,),"")</f>
        <v/>
      </c>
      <c r="Y67" s="50"/>
      <c r="AB67" s="89" t="e">
        <f ca="1">IF(I67="","",IF(I67=_xlfn.XLOOKUP(COUNTIF(C$8:C67,"V")+AB$7,'[1]A1 VIN'!$A$7:$A$297600,'[1]A1 VIN'!$G$7:$G$297600),"OK","NG"))</f>
        <v>#NAME?</v>
      </c>
    </row>
    <row r="68" spans="1:28" ht="15.95" customHeight="1" x14ac:dyDescent="0.3">
      <c r="A68" s="1" t="str">
        <f t="shared" si="0"/>
        <v>KY-2622</v>
      </c>
      <c r="B68" s="47">
        <f t="shared" si="2"/>
        <v>61</v>
      </c>
      <c r="C68" s="47" t="str">
        <f t="shared" si="1"/>
        <v>V</v>
      </c>
      <c r="D68" s="47" t="str">
        <f>IF($B68="","",INDEX('[1]W &amp; FRAME -DATABASE'!$D$15:$J$17950,MATCH($B68,'[1]W &amp; FRAME -DATABASE'!$P$15:$P$4703,0),1))</f>
        <v>KY-262</v>
      </c>
      <c r="E68" s="47">
        <f>IF($B68="","",INDEX('[1]W &amp; FRAME -DATABASE'!$D$15:$J$17950,MATCH($B68,'[1]W &amp; FRAME -DATABASE'!$P$15:$P$4703,0),2))</f>
        <v>2</v>
      </c>
      <c r="F68" s="47" t="str">
        <f>IF($B68="","",INDEX('[1]W &amp; FRAME -DATABASE'!$D$15:$J$17950,MATCH($B68,'[1]W &amp; FRAME -DATABASE'!$P$15:$P$4703,0),3))</f>
        <v>KY</v>
      </c>
      <c r="G68" s="47" t="str">
        <f>IF($B68="","",INDEX('[1]W &amp; FRAME -DATABASE'!$D$15:$J$17950,MATCH($B68,'[1]W &amp; FRAME -DATABASE'!$P$15:$P$4703,0),4))</f>
        <v>V44</v>
      </c>
      <c r="H68" s="47"/>
      <c r="I68" s="47" t="str">
        <f>IF($B68="","",INDEX('[1]W &amp; FRAME -DATABASE'!$D$15:$J$17950,MATCH($B68,'[1]W &amp; FRAME -DATABASE'!$P$15:$P$4703,0),7))</f>
        <v>RL4B23F33N5162612</v>
      </c>
      <c r="J68" s="48">
        <f>+'[1]TAKT TIME'!M66</f>
        <v>0.61833333333333307</v>
      </c>
      <c r="K68" s="49"/>
      <c r="L68" s="50"/>
      <c r="M68" s="50"/>
      <c r="N68" s="51"/>
      <c r="O68" s="50"/>
      <c r="P68" s="50"/>
      <c r="Q68" s="50"/>
      <c r="R68" s="50"/>
      <c r="S68" s="50"/>
      <c r="T68" s="50"/>
      <c r="U68" s="50"/>
      <c r="V68" s="52"/>
      <c r="W68" s="52"/>
      <c r="X68" s="52" t="str">
        <f>IFERROR(VLOOKUP(D68&amp;E68,'[1]TPM FOLLOW'!$R$8:$U$1056,4,),"")</f>
        <v/>
      </c>
      <c r="Y68" s="50"/>
      <c r="AB68" s="89" t="e">
        <f ca="1">IF(I68="","",IF(I68=_xlfn.XLOOKUP(COUNTIF(C$8:C68,"V")+AB$7,'[1]A1 VIN'!$A$7:$A$297600,'[1]A1 VIN'!$G$7:$G$297600),"OK","NG"))</f>
        <v>#NAME?</v>
      </c>
    </row>
    <row r="69" spans="1:28" ht="15.95" customHeight="1" x14ac:dyDescent="0.3">
      <c r="A69" s="1" t="str">
        <f t="shared" si="0"/>
        <v>LB-2385</v>
      </c>
      <c r="B69" s="47">
        <f t="shared" si="2"/>
        <v>62</v>
      </c>
      <c r="C69" s="47" t="str">
        <f t="shared" si="1"/>
        <v>V</v>
      </c>
      <c r="D69" s="47" t="str">
        <f>IF($B69="","",INDEX('[1]W &amp; FRAME -DATABASE'!$D$15:$J$17950,MATCH($B69,'[1]W &amp; FRAME -DATABASE'!$P$15:$P$4703,0),1))</f>
        <v>LB-238</v>
      </c>
      <c r="E69" s="47">
        <f>IF($B69="","",INDEX('[1]W &amp; FRAME -DATABASE'!$D$15:$J$17950,MATCH($B69,'[1]W &amp; FRAME -DATABASE'!$P$15:$P$4703,0),2))</f>
        <v>5</v>
      </c>
      <c r="F69" s="47" t="str">
        <f>IF($B69="","",INDEX('[1]W &amp; FRAME -DATABASE'!$D$15:$J$17950,MATCH($B69,'[1]W &amp; FRAME -DATABASE'!$P$15:$P$4703,0),3))</f>
        <v>LB</v>
      </c>
      <c r="G69" s="47" t="str">
        <f>IF($B69="","",INDEX('[1]W &amp; FRAME -DATABASE'!$D$15:$J$17950,MATCH($B69,'[1]W &amp; FRAME -DATABASE'!$P$15:$P$4703,0),4))</f>
        <v>V45</v>
      </c>
      <c r="H69" s="47"/>
      <c r="I69" s="47" t="str">
        <f>IF($B69="","",INDEX('[1]W &amp; FRAME -DATABASE'!$D$15:$J$17950,MATCH($B69,'[1]W &amp; FRAME -DATABASE'!$P$15:$P$4703,0),7))</f>
        <v>RL4B28F31N5170933</v>
      </c>
      <c r="J69" s="48">
        <f>+'[1]TAKT TIME'!M67</f>
        <v>0.62277777777777754</v>
      </c>
      <c r="K69" s="49"/>
      <c r="L69" s="50"/>
      <c r="M69" s="50"/>
      <c r="N69" s="51"/>
      <c r="O69" s="50"/>
      <c r="P69" s="50"/>
      <c r="Q69" s="50"/>
      <c r="R69" s="50"/>
      <c r="S69" s="50"/>
      <c r="T69" s="50"/>
      <c r="U69" s="50"/>
      <c r="V69" s="52"/>
      <c r="W69" s="52"/>
      <c r="X69" s="52" t="str">
        <f>IFERROR(VLOOKUP(D69&amp;E69,'[1]TPM FOLLOW'!$R$8:$U$1056,4,),"")</f>
        <v/>
      </c>
      <c r="Y69" s="50"/>
      <c r="AB69" s="89" t="e">
        <f ca="1">IF(I69="","",IF(I69=_xlfn.XLOOKUP(COUNTIF(C$8:C69,"V")+AB$7,'[1]A1 VIN'!$A$7:$A$297600,'[1]A1 VIN'!$G$7:$G$297600),"OK","NG"))</f>
        <v>#NAME?</v>
      </c>
    </row>
    <row r="70" spans="1:28" ht="15.95" customHeight="1" x14ac:dyDescent="0.3">
      <c r="A70" s="1" t="str">
        <f t="shared" si="0"/>
        <v>KY-2623</v>
      </c>
      <c r="B70" s="47">
        <f t="shared" si="2"/>
        <v>63</v>
      </c>
      <c r="C70" s="47" t="str">
        <f t="shared" si="1"/>
        <v>V</v>
      </c>
      <c r="D70" s="47" t="str">
        <f>IF($B70="","",INDEX('[1]W &amp; FRAME -DATABASE'!$D$15:$J$17950,MATCH($B70,'[1]W &amp; FRAME -DATABASE'!$P$15:$P$4703,0),1))</f>
        <v>KY-262</v>
      </c>
      <c r="E70" s="47">
        <f>IF($B70="","",INDEX('[1]W &amp; FRAME -DATABASE'!$D$15:$J$17950,MATCH($B70,'[1]W &amp; FRAME -DATABASE'!$P$15:$P$4703,0),2))</f>
        <v>3</v>
      </c>
      <c r="F70" s="47" t="str">
        <f>IF($B70="","",INDEX('[1]W &amp; FRAME -DATABASE'!$D$15:$J$17950,MATCH($B70,'[1]W &amp; FRAME -DATABASE'!$P$15:$P$4703,0),3))</f>
        <v>KY</v>
      </c>
      <c r="G70" s="47" t="str">
        <f>IF($B70="","",INDEX('[1]W &amp; FRAME -DATABASE'!$D$15:$J$17950,MATCH($B70,'[1]W &amp; FRAME -DATABASE'!$P$15:$P$4703,0),4))</f>
        <v>V46</v>
      </c>
      <c r="H70" s="47"/>
      <c r="I70" s="47" t="str">
        <f>IF($B70="","",INDEX('[1]W &amp; FRAME -DATABASE'!$D$15:$J$17950,MATCH($B70,'[1]W &amp; FRAME -DATABASE'!$P$15:$P$4703,0),7))</f>
        <v>RL4B23F35N5162613</v>
      </c>
      <c r="J70" s="48">
        <f>+'[1]TAKT TIME'!M68</f>
        <v>0.62722222222222201</v>
      </c>
      <c r="K70" s="49"/>
      <c r="L70" s="50"/>
      <c r="M70" s="50"/>
      <c r="N70" s="51"/>
      <c r="O70" s="50"/>
      <c r="P70" s="50"/>
      <c r="Q70" s="50"/>
      <c r="R70" s="50"/>
      <c r="S70" s="50"/>
      <c r="T70" s="50"/>
      <c r="U70" s="50"/>
      <c r="V70" s="52"/>
      <c r="W70" s="52"/>
      <c r="X70" s="52" t="str">
        <f>IFERROR(VLOOKUP(D70&amp;E70,'[1]TPM FOLLOW'!$R$8:$U$1056,4,),"")</f>
        <v/>
      </c>
      <c r="Y70" s="50"/>
      <c r="AB70" s="89" t="e">
        <f ca="1">IF(I70="","",IF(I70=_xlfn.XLOOKUP(COUNTIF(C$8:C70,"V")+AB$7,'[1]A1 VIN'!$A$7:$A$297600,'[1]A1 VIN'!$G$7:$G$297600),"OK","NG"))</f>
        <v>#NAME?</v>
      </c>
    </row>
    <row r="71" spans="1:28" ht="15.95" customHeight="1" x14ac:dyDescent="0.3">
      <c r="A71" s="1" t="str">
        <f t="shared" si="0"/>
        <v/>
      </c>
      <c r="B71" s="47" t="str">
        <f t="shared" si="2"/>
        <v/>
      </c>
      <c r="C71" s="47" t="str">
        <f t="shared" si="1"/>
        <v/>
      </c>
      <c r="D71" s="47" t="str">
        <f>IF($B71="","",INDEX('[1]W &amp; FRAME -DATABASE'!$D$15:$J$17950,MATCH($B71,'[1]W &amp; FRAME -DATABASE'!$P$15:$P$4703,0),1))</f>
        <v/>
      </c>
      <c r="E71" s="47" t="str">
        <f>IF($B71="","",INDEX('[1]W &amp; FRAME -DATABASE'!$D$15:$J$17950,MATCH($B71,'[1]W &amp; FRAME -DATABASE'!$P$15:$P$4703,0),2))</f>
        <v/>
      </c>
      <c r="F71" s="47" t="str">
        <f>IF($B71="","",INDEX('[1]W &amp; FRAME -DATABASE'!$D$15:$J$17950,MATCH($B71,'[1]W &amp; FRAME -DATABASE'!$P$15:$P$4703,0),3))</f>
        <v/>
      </c>
      <c r="G71" s="47" t="str">
        <f>IF($B71="","",INDEX('[1]W &amp; FRAME -DATABASE'!$D$15:$J$17950,MATCH($B71,'[1]W &amp; FRAME -DATABASE'!$P$15:$P$4703,0),4))</f>
        <v/>
      </c>
      <c r="H71" s="47"/>
      <c r="I71" s="47" t="str">
        <f>IF($B71="","",INDEX('[1]W &amp; FRAME -DATABASE'!$D$15:$J$17950,MATCH($B71,'[1]W &amp; FRAME -DATABASE'!$P$15:$P$4703,0),7))</f>
        <v/>
      </c>
      <c r="J71" s="48">
        <f>+'[1]TAKT TIME'!M69</f>
        <v>0.63166666666666649</v>
      </c>
      <c r="K71" s="49"/>
      <c r="L71" s="50"/>
      <c r="M71" s="50"/>
      <c r="N71" s="51"/>
      <c r="O71" s="50"/>
      <c r="P71" s="50"/>
      <c r="Q71" s="50"/>
      <c r="R71" s="50"/>
      <c r="S71" s="50"/>
      <c r="T71" s="50"/>
      <c r="U71" s="50"/>
      <c r="V71" s="52"/>
      <c r="W71" s="52"/>
      <c r="X71" s="52" t="str">
        <f>IFERROR(VLOOKUP(D71&amp;E71,'[1]TPM FOLLOW'!$R$8:$U$1056,4,),"")</f>
        <v/>
      </c>
      <c r="Y71" s="50"/>
      <c r="AB71" s="89" t="str">
        <f>IF(I71="","",IF(I71=_xlfn.XLOOKUP(COUNTIF(C$8:C71,"V")+AB$7,'[1]A1 VIN'!$A$7:$A$297600,'[1]A1 VIN'!$G$7:$G$297600),"OK","NG"))</f>
        <v/>
      </c>
    </row>
    <row r="72" spans="1:28" ht="15.95" customHeight="1" x14ac:dyDescent="0.3">
      <c r="A72" s="1" t="str">
        <f t="shared" si="0"/>
        <v/>
      </c>
      <c r="B72" s="60" t="str">
        <f t="shared" si="2"/>
        <v/>
      </c>
      <c r="C72" s="47" t="str">
        <f t="shared" si="1"/>
        <v/>
      </c>
      <c r="D72" s="47" t="str">
        <f>IF($B72="","",INDEX('[1]W &amp; FRAME -DATABASE'!$D$15:$J$17950,MATCH($B72,'[1]W &amp; FRAME -DATABASE'!$P$15:$P$4703,0),1))</f>
        <v/>
      </c>
      <c r="E72" s="47" t="str">
        <f>IF($B72="","",INDEX('[1]W &amp; FRAME -DATABASE'!$D$15:$J$17950,MATCH($B72,'[1]W &amp; FRAME -DATABASE'!$P$15:$P$4703,0),2))</f>
        <v/>
      </c>
      <c r="F72" s="47" t="str">
        <f>IF($B72="","",INDEX('[1]W &amp; FRAME -DATABASE'!$D$15:$J$17950,MATCH($B72,'[1]W &amp; FRAME -DATABASE'!$P$15:$P$4703,0),3))</f>
        <v/>
      </c>
      <c r="G72" s="47" t="str">
        <f>IF($B72="","",INDEX('[1]W &amp; FRAME -DATABASE'!$D$15:$J$17950,MATCH($B72,'[1]W &amp; FRAME -DATABASE'!$P$15:$P$4703,0),4))</f>
        <v/>
      </c>
      <c r="H72" s="47"/>
      <c r="I72" s="47" t="str">
        <f>IF($B72="","",INDEX('[1]W &amp; FRAME -DATABASE'!$D$15:$J$17950,MATCH($B72,'[1]W &amp; FRAME -DATABASE'!$P$15:$P$4703,0),7))</f>
        <v/>
      </c>
      <c r="J72" s="61">
        <f>+'[1]TAKT TIME'!M70</f>
        <v>0.63611111111111096</v>
      </c>
      <c r="K72" s="49"/>
      <c r="L72" s="50"/>
      <c r="M72" s="50"/>
      <c r="N72" s="51"/>
      <c r="O72" s="50"/>
      <c r="P72" s="50"/>
      <c r="Q72" s="50"/>
      <c r="R72" s="50"/>
      <c r="S72" s="50"/>
      <c r="T72" s="50"/>
      <c r="U72" s="50"/>
      <c r="V72" s="52"/>
      <c r="W72" s="52"/>
      <c r="X72" s="52" t="str">
        <f>IFERROR(VLOOKUP(D72&amp;E72,'[1]TPM FOLLOW'!$R$8:$U$1056,4,),"")</f>
        <v/>
      </c>
      <c r="Y72" s="50"/>
      <c r="AB72" s="89" t="str">
        <f>IF(I72="","",IF(I72=_xlfn.XLOOKUP(COUNTIF(C$8:C72,"V")+AB$7,'[1]A1 VIN'!$A$7:$A$297600,'[1]A1 VIN'!$G$7:$G$297600),"OK","NG"))</f>
        <v/>
      </c>
    </row>
    <row r="73" spans="1:28" ht="15.95" customHeight="1" x14ac:dyDescent="0.3">
      <c r="A73" s="1" t="str">
        <f t="shared" ref="A73:A136" si="3">D73&amp;E73</f>
        <v/>
      </c>
      <c r="B73" s="60" t="str">
        <f t="shared" si="2"/>
        <v/>
      </c>
      <c r="C73" s="47" t="str">
        <f t="shared" ref="C73:C136" si="4">+LEFT(G73,1)</f>
        <v/>
      </c>
      <c r="D73" s="47" t="str">
        <f>IF($B73="","",INDEX('[1]W &amp; FRAME -DATABASE'!$D$15:$J$17950,MATCH($B73,'[1]W &amp; FRAME -DATABASE'!$P$15:$P$4703,0),1))</f>
        <v/>
      </c>
      <c r="E73" s="47" t="str">
        <f>IF($B73="","",INDEX('[1]W &amp; FRAME -DATABASE'!$D$15:$J$17950,MATCH($B73,'[1]W &amp; FRAME -DATABASE'!$P$15:$P$4703,0),2))</f>
        <v/>
      </c>
      <c r="F73" s="47" t="str">
        <f>IF($B73="","",INDEX('[1]W &amp; FRAME -DATABASE'!$D$15:$J$17950,MATCH($B73,'[1]W &amp; FRAME -DATABASE'!$P$15:$P$4703,0),3))</f>
        <v/>
      </c>
      <c r="G73" s="47" t="str">
        <f>IF($B73="","",INDEX('[1]W &amp; FRAME -DATABASE'!$D$15:$J$17950,MATCH($B73,'[1]W &amp; FRAME -DATABASE'!$P$15:$P$4703,0),4))</f>
        <v/>
      </c>
      <c r="H73" s="47"/>
      <c r="I73" s="47" t="str">
        <f>IF($B73="","",INDEX('[1]W &amp; FRAME -DATABASE'!$D$15:$J$17950,MATCH($B73,'[1]W &amp; FRAME -DATABASE'!$P$15:$P$4703,0),7))</f>
        <v/>
      </c>
      <c r="J73" s="61">
        <f>+'[1]TAKT TIME'!M71</f>
        <v>0.64055555555555543</v>
      </c>
      <c r="K73" s="49"/>
      <c r="L73" s="50"/>
      <c r="M73" s="50"/>
      <c r="N73" s="51"/>
      <c r="O73" s="50"/>
      <c r="P73" s="50"/>
      <c r="Q73" s="50"/>
      <c r="R73" s="50"/>
      <c r="S73" s="50"/>
      <c r="T73" s="50"/>
      <c r="U73" s="50"/>
      <c r="V73" s="52"/>
      <c r="W73" s="52"/>
      <c r="X73" s="52" t="str">
        <f>IFERROR(VLOOKUP(D73&amp;E73,'[1]TPM FOLLOW'!$R$8:$U$1056,4,),"")</f>
        <v/>
      </c>
      <c r="Y73" s="50"/>
      <c r="AB73" s="89" t="str">
        <f>IF(I73="","",IF(I73=_xlfn.XLOOKUP(COUNTIF(C$8:C73,"V")+AB$7,'[1]A1 VIN'!$A$7:$A$297600,'[1]A1 VIN'!$G$7:$G$297600),"OK","NG"))</f>
        <v/>
      </c>
    </row>
    <row r="74" spans="1:28" ht="15.95" customHeight="1" x14ac:dyDescent="0.3">
      <c r="A74" s="1" t="str">
        <f t="shared" si="3"/>
        <v/>
      </c>
      <c r="B74" s="60" t="str">
        <f t="shared" ref="B74:B137" si="5">+IF(B73&gt;=$AD$3,"",B73+1)</f>
        <v/>
      </c>
      <c r="C74" s="47" t="str">
        <f t="shared" si="4"/>
        <v/>
      </c>
      <c r="D74" s="47" t="str">
        <f>IF($B74="","",INDEX('[1]W &amp; FRAME -DATABASE'!$D$15:$J$17950,MATCH($B74,'[1]W &amp; FRAME -DATABASE'!$P$15:$P$4703,0),1))</f>
        <v/>
      </c>
      <c r="E74" s="47" t="str">
        <f>IF($B74="","",INDEX('[1]W &amp; FRAME -DATABASE'!$D$15:$J$17950,MATCH($B74,'[1]W &amp; FRAME -DATABASE'!$P$15:$P$4703,0),2))</f>
        <v/>
      </c>
      <c r="F74" s="47" t="str">
        <f>IF($B74="","",INDEX('[1]W &amp; FRAME -DATABASE'!$D$15:$J$17950,MATCH($B74,'[1]W &amp; FRAME -DATABASE'!$P$15:$P$4703,0),3))</f>
        <v/>
      </c>
      <c r="G74" s="47" t="str">
        <f>IF($B74="","",INDEX('[1]W &amp; FRAME -DATABASE'!$D$15:$J$17950,MATCH($B74,'[1]W &amp; FRAME -DATABASE'!$P$15:$P$4703,0),4))</f>
        <v/>
      </c>
      <c r="H74" s="47"/>
      <c r="I74" s="47" t="str">
        <f>IF($B74="","",INDEX('[1]W &amp; FRAME -DATABASE'!$D$15:$J$17950,MATCH($B74,'[1]W &amp; FRAME -DATABASE'!$P$15:$P$4703,0),7))</f>
        <v/>
      </c>
      <c r="J74" s="61">
        <f>+'[1]TAKT TIME'!M72</f>
        <v>0.64499999999999991</v>
      </c>
      <c r="K74" s="49"/>
      <c r="L74" s="50"/>
      <c r="M74" s="50"/>
      <c r="N74" s="51"/>
      <c r="O74" s="50"/>
      <c r="P74" s="50"/>
      <c r="Q74" s="50"/>
      <c r="R74" s="50"/>
      <c r="S74" s="50"/>
      <c r="T74" s="50"/>
      <c r="U74" s="50"/>
      <c r="V74" s="52"/>
      <c r="W74" s="52"/>
      <c r="X74" s="52" t="str">
        <f>IFERROR(VLOOKUP(D74&amp;E74,'[1]TPM FOLLOW'!$R$8:$U$1056,4,),"")</f>
        <v/>
      </c>
      <c r="Y74" s="50"/>
      <c r="AB74" s="89" t="str">
        <f>IF(I74="","",IF(I74=_xlfn.XLOOKUP(COUNTIF(C$8:C74,"V")+AB$7,'[1]A1 VIN'!$A$7:$A$297600,'[1]A1 VIN'!$G$7:$G$297600),"OK","NG"))</f>
        <v/>
      </c>
    </row>
    <row r="75" spans="1:28" ht="15.95" customHeight="1" x14ac:dyDescent="0.3">
      <c r="A75" s="1" t="str">
        <f t="shared" si="3"/>
        <v/>
      </c>
      <c r="B75" s="47" t="str">
        <f t="shared" si="5"/>
        <v/>
      </c>
      <c r="C75" s="47" t="str">
        <f t="shared" si="4"/>
        <v/>
      </c>
      <c r="D75" s="47" t="str">
        <f>IF($B75="","",INDEX('[1]W &amp; FRAME -DATABASE'!$D$15:$J$17950,MATCH($B75,'[1]W &amp; FRAME -DATABASE'!$P$15:$P$4703,0),1))</f>
        <v/>
      </c>
      <c r="E75" s="47" t="str">
        <f>IF($B75="","",INDEX('[1]W &amp; FRAME -DATABASE'!$D$15:$J$17950,MATCH($B75,'[1]W &amp; FRAME -DATABASE'!$P$15:$P$4703,0),2))</f>
        <v/>
      </c>
      <c r="F75" s="47" t="str">
        <f>IF($B75="","",INDEX('[1]W &amp; FRAME -DATABASE'!$D$15:$J$17950,MATCH($B75,'[1]W &amp; FRAME -DATABASE'!$P$15:$P$4703,0),3))</f>
        <v/>
      </c>
      <c r="G75" s="47" t="str">
        <f>IF($B75="","",INDEX('[1]W &amp; FRAME -DATABASE'!$D$15:$J$17950,MATCH($B75,'[1]W &amp; FRAME -DATABASE'!$P$15:$P$4703,0),4))</f>
        <v/>
      </c>
      <c r="H75" s="47"/>
      <c r="I75" s="47" t="str">
        <f>IF($B75="","",INDEX('[1]W &amp; FRAME -DATABASE'!$D$15:$J$17950,MATCH($B75,'[1]W &amp; FRAME -DATABASE'!$P$15:$P$4703,0),7))</f>
        <v/>
      </c>
      <c r="J75" s="48">
        <f>+'[1]TAKT TIME'!M73</f>
        <v>0.64944444444444438</v>
      </c>
      <c r="K75" s="49"/>
      <c r="L75" s="50"/>
      <c r="M75" s="50"/>
      <c r="N75" s="51"/>
      <c r="O75" s="50"/>
      <c r="P75" s="50"/>
      <c r="Q75" s="50"/>
      <c r="R75" s="50"/>
      <c r="S75" s="50"/>
      <c r="T75" s="50"/>
      <c r="U75" s="50"/>
      <c r="V75" s="52"/>
      <c r="W75" s="52"/>
      <c r="X75" s="52" t="str">
        <f>IFERROR(VLOOKUP(D75&amp;E75,'[1]TPM FOLLOW'!$R$8:$U$1056,4,),"")</f>
        <v/>
      </c>
      <c r="Y75" s="50"/>
      <c r="AB75" s="89" t="str">
        <f>IF(I75="","",IF(I75=_xlfn.XLOOKUP(COUNTIF(C$8:C75,"V")+AB$7,'[1]A1 VIN'!$A$7:$A$297600,'[1]A1 VIN'!$G$7:$G$297600),"OK","NG"))</f>
        <v/>
      </c>
    </row>
    <row r="76" spans="1:28" ht="15.95" customHeight="1" x14ac:dyDescent="0.3">
      <c r="A76" s="1" t="str">
        <f t="shared" si="3"/>
        <v/>
      </c>
      <c r="B76" s="47" t="str">
        <f t="shared" si="5"/>
        <v/>
      </c>
      <c r="C76" s="47" t="str">
        <f t="shared" si="4"/>
        <v/>
      </c>
      <c r="D76" s="47" t="str">
        <f>IF($B76="","",INDEX('[1]W &amp; FRAME -DATABASE'!$D$15:$J$17950,MATCH($B76,'[1]W &amp; FRAME -DATABASE'!$P$15:$P$4703,0),1))</f>
        <v/>
      </c>
      <c r="E76" s="47" t="str">
        <f>IF($B76="","",INDEX('[1]W &amp; FRAME -DATABASE'!$D$15:$J$17950,MATCH($B76,'[1]W &amp; FRAME -DATABASE'!$P$15:$P$4703,0),2))</f>
        <v/>
      </c>
      <c r="F76" s="47" t="str">
        <f>IF($B76="","",INDEX('[1]W &amp; FRAME -DATABASE'!$D$15:$J$17950,MATCH($B76,'[1]W &amp; FRAME -DATABASE'!$P$15:$P$4703,0),3))</f>
        <v/>
      </c>
      <c r="G76" s="47" t="str">
        <f>IF($B76="","",INDEX('[1]W &amp; FRAME -DATABASE'!$D$15:$J$17950,MATCH($B76,'[1]W &amp; FRAME -DATABASE'!$P$15:$P$4703,0),4))</f>
        <v/>
      </c>
      <c r="H76" s="47"/>
      <c r="I76" s="47" t="str">
        <f>IF($B76="","",INDEX('[1]W &amp; FRAME -DATABASE'!$D$15:$J$17950,MATCH($B76,'[1]W &amp; FRAME -DATABASE'!$P$15:$P$4703,0),7))</f>
        <v/>
      </c>
      <c r="J76" s="48">
        <f>+'[1]TAKT TIME'!M74</f>
        <v>0.65388888888888885</v>
      </c>
      <c r="K76" s="49"/>
      <c r="L76" s="50"/>
      <c r="M76" s="50"/>
      <c r="N76" s="51"/>
      <c r="O76" s="50"/>
      <c r="P76" s="50"/>
      <c r="Q76" s="50"/>
      <c r="R76" s="50"/>
      <c r="S76" s="50"/>
      <c r="T76" s="50"/>
      <c r="U76" s="50"/>
      <c r="V76" s="52"/>
      <c r="W76" s="52"/>
      <c r="X76" s="52" t="str">
        <f>IFERROR(VLOOKUP(D76&amp;E76,'[1]TPM FOLLOW'!$R$8:$U$1056,4,),"")</f>
        <v/>
      </c>
      <c r="Y76" s="50"/>
      <c r="AB76" s="89" t="str">
        <f>IF(I76="","",IF(I76=_xlfn.XLOOKUP(COUNTIF(C$8:C76,"V")+AB$7,'[1]A1 VIN'!$A$7:$A$297600,'[1]A1 VIN'!$G$7:$G$297600),"OK","NG"))</f>
        <v/>
      </c>
    </row>
    <row r="77" spans="1:28" ht="15.95" customHeight="1" x14ac:dyDescent="0.3">
      <c r="A77" s="1" t="str">
        <f t="shared" si="3"/>
        <v/>
      </c>
      <c r="B77" s="47" t="str">
        <f t="shared" si="5"/>
        <v/>
      </c>
      <c r="C77" s="47" t="str">
        <f t="shared" si="4"/>
        <v/>
      </c>
      <c r="D77" s="47" t="str">
        <f>IF($B77="","",INDEX('[1]W &amp; FRAME -DATABASE'!$D$15:$J$17950,MATCH($B77,'[1]W &amp; FRAME -DATABASE'!$P$15:$P$4703,0),1))</f>
        <v/>
      </c>
      <c r="E77" s="47" t="str">
        <f>IF($B77="","",INDEX('[1]W &amp; FRAME -DATABASE'!$D$15:$J$17950,MATCH($B77,'[1]W &amp; FRAME -DATABASE'!$P$15:$P$4703,0),2))</f>
        <v/>
      </c>
      <c r="F77" s="47" t="str">
        <f>IF($B77="","",INDEX('[1]W &amp; FRAME -DATABASE'!$D$15:$J$17950,MATCH($B77,'[1]W &amp; FRAME -DATABASE'!$P$15:$P$4703,0),3))</f>
        <v/>
      </c>
      <c r="G77" s="47" t="str">
        <f>IF($B77="","",INDEX('[1]W &amp; FRAME -DATABASE'!$D$15:$J$17950,MATCH($B77,'[1]W &amp; FRAME -DATABASE'!$P$15:$P$4703,0),4))</f>
        <v/>
      </c>
      <c r="H77" s="47"/>
      <c r="I77" s="47" t="str">
        <f>IF($B77="","",INDEX('[1]W &amp; FRAME -DATABASE'!$D$15:$J$17950,MATCH($B77,'[1]W &amp; FRAME -DATABASE'!$P$15:$P$4703,0),7))</f>
        <v/>
      </c>
      <c r="J77" s="48">
        <f>+'[1]TAKT TIME'!M75</f>
        <v>0.65833333333333333</v>
      </c>
      <c r="K77" s="49"/>
      <c r="L77" s="50"/>
      <c r="M77" s="50"/>
      <c r="N77" s="51"/>
      <c r="O77" s="50"/>
      <c r="P77" s="50"/>
      <c r="Q77" s="50"/>
      <c r="R77" s="50"/>
      <c r="S77" s="50"/>
      <c r="T77" s="50"/>
      <c r="U77" s="50"/>
      <c r="V77" s="52"/>
      <c r="W77" s="52"/>
      <c r="X77" s="52" t="str">
        <f>IFERROR(VLOOKUP(D77&amp;E77,'[1]TPM FOLLOW'!$R$8:$U$1056,4,),"")</f>
        <v/>
      </c>
      <c r="Y77" s="50"/>
      <c r="AB77" s="89" t="str">
        <f>IF(I77="","",IF(I77=_xlfn.XLOOKUP(COUNTIF(C$8:C77,"V")+AB$7,'[1]A1 VIN'!$A$7:$A$297600,'[1]A1 VIN'!$G$7:$G$297600),"OK","NG"))</f>
        <v/>
      </c>
    </row>
    <row r="78" spans="1:28" ht="15.95" customHeight="1" x14ac:dyDescent="0.3">
      <c r="A78" s="1" t="str">
        <f t="shared" si="3"/>
        <v/>
      </c>
      <c r="B78" s="47" t="str">
        <f t="shared" si="5"/>
        <v/>
      </c>
      <c r="C78" s="47" t="str">
        <f t="shared" si="4"/>
        <v/>
      </c>
      <c r="D78" s="47" t="str">
        <f>IF($B78="","",INDEX('[1]W &amp; FRAME -DATABASE'!$D$15:$J$17950,MATCH($B78,'[1]W &amp; FRAME -DATABASE'!$P$15:$P$4703,0),1))</f>
        <v/>
      </c>
      <c r="E78" s="47" t="str">
        <f>IF($B78="","",INDEX('[1]W &amp; FRAME -DATABASE'!$D$15:$J$17950,MATCH($B78,'[1]W &amp; FRAME -DATABASE'!$P$15:$P$4703,0),2))</f>
        <v/>
      </c>
      <c r="F78" s="47" t="str">
        <f>IF($B78="","",INDEX('[1]W &amp; FRAME -DATABASE'!$D$15:$J$17950,MATCH($B78,'[1]W &amp; FRAME -DATABASE'!$P$15:$P$4703,0),3))</f>
        <v/>
      </c>
      <c r="G78" s="47" t="str">
        <f>IF($B78="","",INDEX('[1]W &amp; FRAME -DATABASE'!$D$15:$J$17950,MATCH($B78,'[1]W &amp; FRAME -DATABASE'!$P$15:$P$4703,0),4))</f>
        <v/>
      </c>
      <c r="H78" s="47"/>
      <c r="I78" s="47" t="str">
        <f>IF($B78="","",INDEX('[1]W &amp; FRAME -DATABASE'!$D$15:$J$17950,MATCH($B78,'[1]W &amp; FRAME -DATABASE'!$P$15:$P$4703,0),7))</f>
        <v/>
      </c>
      <c r="J78" s="48">
        <f>+'[1]TAKT TIME'!M76</f>
        <v>0.6627777777777778</v>
      </c>
      <c r="K78" s="49"/>
      <c r="L78" s="50"/>
      <c r="M78" s="50"/>
      <c r="N78" s="51"/>
      <c r="O78" s="50"/>
      <c r="P78" s="50"/>
      <c r="Q78" s="50"/>
      <c r="R78" s="50"/>
      <c r="S78" s="50"/>
      <c r="T78" s="50"/>
      <c r="U78" s="50"/>
      <c r="V78" s="52"/>
      <c r="W78" s="52"/>
      <c r="X78" s="52" t="str">
        <f>IFERROR(VLOOKUP(D78&amp;E78,'[1]TPM FOLLOW'!$R$8:$U$1056,4,),"")</f>
        <v/>
      </c>
      <c r="Y78" s="50"/>
      <c r="AB78" s="89" t="str">
        <f>IF(I78="","",IF(I78=_xlfn.XLOOKUP(COUNTIF(C$8:C78,"V")+AB$7,'[1]A1 VIN'!$A$7:$A$297600,'[1]A1 VIN'!$G$7:$G$297600),"OK","NG"))</f>
        <v/>
      </c>
    </row>
    <row r="79" spans="1:28" ht="15.95" customHeight="1" x14ac:dyDescent="0.3">
      <c r="A79" s="1" t="str">
        <f t="shared" si="3"/>
        <v/>
      </c>
      <c r="B79" s="47" t="str">
        <f t="shared" si="5"/>
        <v/>
      </c>
      <c r="C79" s="47" t="str">
        <f t="shared" si="4"/>
        <v/>
      </c>
      <c r="D79" s="47" t="str">
        <f>IF($B79="","",INDEX('[1]W &amp; FRAME -DATABASE'!$D$15:$J$17950,MATCH($B79,'[1]W &amp; FRAME -DATABASE'!$P$15:$P$4703,0),1))</f>
        <v/>
      </c>
      <c r="E79" s="47" t="str">
        <f>IF($B79="","",INDEX('[1]W &amp; FRAME -DATABASE'!$D$15:$J$17950,MATCH($B79,'[1]W &amp; FRAME -DATABASE'!$P$15:$P$4703,0),2))</f>
        <v/>
      </c>
      <c r="F79" s="47" t="str">
        <f>IF($B79="","",INDEX('[1]W &amp; FRAME -DATABASE'!$D$15:$J$17950,MATCH($B79,'[1]W &amp; FRAME -DATABASE'!$P$15:$P$4703,0),3))</f>
        <v/>
      </c>
      <c r="G79" s="47" t="str">
        <f>IF($B79="","",INDEX('[1]W &amp; FRAME -DATABASE'!$D$15:$J$17950,MATCH($B79,'[1]W &amp; FRAME -DATABASE'!$P$15:$P$4703,0),4))</f>
        <v/>
      </c>
      <c r="H79" s="47"/>
      <c r="I79" s="47" t="str">
        <f>IF($B79="","",INDEX('[1]W &amp; FRAME -DATABASE'!$D$15:$J$17950,MATCH($B79,'[1]W &amp; FRAME -DATABASE'!$P$15:$P$4703,0),7))</f>
        <v/>
      </c>
      <c r="J79" s="48">
        <f>+'[1]TAKT TIME'!M77</f>
        <v>0.67416666666666669</v>
      </c>
      <c r="K79" s="49"/>
      <c r="L79" s="50"/>
      <c r="M79" s="50"/>
      <c r="N79" s="51"/>
      <c r="O79" s="50"/>
      <c r="P79" s="50"/>
      <c r="Q79" s="50"/>
      <c r="R79" s="50"/>
      <c r="S79" s="50"/>
      <c r="T79" s="50"/>
      <c r="U79" s="50"/>
      <c r="V79" s="52"/>
      <c r="W79" s="52"/>
      <c r="X79" s="52" t="str">
        <f>IFERROR(VLOOKUP(D79&amp;E79,'[1]TPM FOLLOW'!$R$8:$U$1056,4,),"")</f>
        <v/>
      </c>
      <c r="Y79" s="50"/>
      <c r="AB79" s="89" t="str">
        <f>IF(I79="","",IF(I79=_xlfn.XLOOKUP(COUNTIF(C$8:C79,"V")+AB$7,'[1]A1 VIN'!$A$7:$A$297600,'[1]A1 VIN'!$G$7:$G$297600),"OK","NG"))</f>
        <v/>
      </c>
    </row>
    <row r="80" spans="1:28" ht="15.95" customHeight="1" x14ac:dyDescent="0.3">
      <c r="A80" s="1" t="str">
        <f t="shared" si="3"/>
        <v/>
      </c>
      <c r="B80" s="47" t="str">
        <f t="shared" si="5"/>
        <v/>
      </c>
      <c r="C80" s="47" t="str">
        <f t="shared" si="4"/>
        <v/>
      </c>
      <c r="D80" s="47" t="str">
        <f>IF($B80="","",INDEX('[1]W &amp; FRAME -DATABASE'!$D$15:$J$17950,MATCH($B80,'[1]W &amp; FRAME -DATABASE'!$P$15:$P$4703,0),1))</f>
        <v/>
      </c>
      <c r="E80" s="47" t="str">
        <f>IF($B80="","",INDEX('[1]W &amp; FRAME -DATABASE'!$D$15:$J$17950,MATCH($B80,'[1]W &amp; FRAME -DATABASE'!$P$15:$P$4703,0),2))</f>
        <v/>
      </c>
      <c r="F80" s="47" t="str">
        <f>IF($B80="","",INDEX('[1]W &amp; FRAME -DATABASE'!$D$15:$J$17950,MATCH($B80,'[1]W &amp; FRAME -DATABASE'!$P$15:$P$4703,0),3))</f>
        <v/>
      </c>
      <c r="G80" s="47" t="str">
        <f>IF($B80="","",INDEX('[1]W &amp; FRAME -DATABASE'!$D$15:$J$17950,MATCH($B80,'[1]W &amp; FRAME -DATABASE'!$P$15:$P$4703,0),4))</f>
        <v/>
      </c>
      <c r="H80" s="47"/>
      <c r="I80" s="47" t="str">
        <f>IF($B80="","",INDEX('[1]W &amp; FRAME -DATABASE'!$D$15:$J$17950,MATCH($B80,'[1]W &amp; FRAME -DATABASE'!$P$15:$P$4703,0),7))</f>
        <v/>
      </c>
      <c r="J80" s="48">
        <f>+'[1]TAKT TIME'!M78</f>
        <v>0.67861111111111116</v>
      </c>
      <c r="K80" s="49"/>
      <c r="L80" s="50"/>
      <c r="M80" s="50"/>
      <c r="N80" s="51"/>
      <c r="O80" s="50"/>
      <c r="P80" s="50"/>
      <c r="Q80" s="50"/>
      <c r="R80" s="50"/>
      <c r="S80" s="50"/>
      <c r="T80" s="50"/>
      <c r="U80" s="50"/>
      <c r="V80" s="52"/>
      <c r="W80" s="52"/>
      <c r="X80" s="52" t="str">
        <f>IFERROR(VLOOKUP(D80&amp;E80,'[1]TPM FOLLOW'!$R$8:$U$1056,4,),"")</f>
        <v/>
      </c>
      <c r="Y80" s="50"/>
      <c r="AB80" s="89" t="str">
        <f>IF(I80="","",IF(I80=_xlfn.XLOOKUP(COUNTIF(C$8:C80,"V")+AB$7,'[1]A1 VIN'!$A$7:$A$297600,'[1]A1 VIN'!$G$7:$G$297600),"OK","NG"))</f>
        <v/>
      </c>
    </row>
    <row r="81" spans="1:28" ht="15.95" customHeight="1" x14ac:dyDescent="0.3">
      <c r="A81" s="1" t="str">
        <f t="shared" si="3"/>
        <v/>
      </c>
      <c r="B81" s="47" t="str">
        <f t="shared" si="5"/>
        <v/>
      </c>
      <c r="C81" s="47" t="str">
        <f t="shared" si="4"/>
        <v/>
      </c>
      <c r="D81" s="47" t="str">
        <f>IF($B81="","",INDEX('[1]W &amp; FRAME -DATABASE'!$D$15:$J$17950,MATCH($B81,'[1]W &amp; FRAME -DATABASE'!$P$15:$P$4703,0),1))</f>
        <v/>
      </c>
      <c r="E81" s="47" t="str">
        <f>IF($B81="","",INDEX('[1]W &amp; FRAME -DATABASE'!$D$15:$J$17950,MATCH($B81,'[1]W &amp; FRAME -DATABASE'!$P$15:$P$4703,0),2))</f>
        <v/>
      </c>
      <c r="F81" s="47" t="str">
        <f>IF($B81="","",INDEX('[1]W &amp; FRAME -DATABASE'!$D$15:$J$17950,MATCH($B81,'[1]W &amp; FRAME -DATABASE'!$P$15:$P$4703,0),3))</f>
        <v/>
      </c>
      <c r="G81" s="47" t="str">
        <f>IF($B81="","",INDEX('[1]W &amp; FRAME -DATABASE'!$D$15:$J$17950,MATCH($B81,'[1]W &amp; FRAME -DATABASE'!$P$15:$P$4703,0),4))</f>
        <v/>
      </c>
      <c r="H81" s="47"/>
      <c r="I81" s="47" t="str">
        <f>IF($B81="","",INDEX('[1]W &amp; FRAME -DATABASE'!$D$15:$J$17950,MATCH($B81,'[1]W &amp; FRAME -DATABASE'!$P$15:$P$4703,0),7))</f>
        <v/>
      </c>
      <c r="J81" s="48">
        <f>+'[1]TAKT TIME'!M79</f>
        <v>0.68305555555555564</v>
      </c>
      <c r="K81" s="49"/>
      <c r="L81" s="50"/>
      <c r="M81" s="50"/>
      <c r="N81" s="51"/>
      <c r="O81" s="50"/>
      <c r="P81" s="50"/>
      <c r="Q81" s="50"/>
      <c r="R81" s="50"/>
      <c r="S81" s="50"/>
      <c r="T81" s="50"/>
      <c r="U81" s="50"/>
      <c r="V81" s="52"/>
      <c r="W81" s="52"/>
      <c r="X81" s="52" t="str">
        <f>IFERROR(VLOOKUP(D81&amp;E81,'[1]TPM FOLLOW'!$R$8:$U$1056,4,),"")</f>
        <v/>
      </c>
      <c r="Y81" s="50"/>
      <c r="AB81" s="89" t="str">
        <f>IF(I81="","",IF(I81=_xlfn.XLOOKUP(COUNTIF(C$8:C81,"V")+AB$7,'[1]A1 VIN'!$A$7:$A$297600,'[1]A1 VIN'!$G$7:$G$297600),"OK","NG"))</f>
        <v/>
      </c>
    </row>
    <row r="82" spans="1:28" ht="15.95" customHeight="1" x14ac:dyDescent="0.3">
      <c r="A82" s="1" t="str">
        <f t="shared" si="3"/>
        <v/>
      </c>
      <c r="B82" s="47" t="str">
        <f t="shared" si="5"/>
        <v/>
      </c>
      <c r="C82" s="47" t="str">
        <f t="shared" si="4"/>
        <v/>
      </c>
      <c r="D82" s="47" t="str">
        <f>IF($B82="","",INDEX('[1]W &amp; FRAME -DATABASE'!$D$15:$J$17950,MATCH($B82,'[1]W &amp; FRAME -DATABASE'!$P$15:$P$4703,0),1))</f>
        <v/>
      </c>
      <c r="E82" s="47" t="str">
        <f>IF($B82="","",INDEX('[1]W &amp; FRAME -DATABASE'!$D$15:$J$17950,MATCH($B82,'[1]W &amp; FRAME -DATABASE'!$P$15:$P$4703,0),2))</f>
        <v/>
      </c>
      <c r="F82" s="47" t="str">
        <f>IF($B82="","",INDEX('[1]W &amp; FRAME -DATABASE'!$D$15:$J$17950,MATCH($B82,'[1]W &amp; FRAME -DATABASE'!$P$15:$P$4703,0),3))</f>
        <v/>
      </c>
      <c r="G82" s="47" t="str">
        <f>IF($B82="","",INDEX('[1]W &amp; FRAME -DATABASE'!$D$15:$J$17950,MATCH($B82,'[1]W &amp; FRAME -DATABASE'!$P$15:$P$4703,0),4))</f>
        <v/>
      </c>
      <c r="H82" s="47"/>
      <c r="I82" s="47" t="str">
        <f>IF($B82="","",INDEX('[1]W &amp; FRAME -DATABASE'!$D$15:$J$17950,MATCH($B82,'[1]W &amp; FRAME -DATABASE'!$P$15:$P$4703,0),7))</f>
        <v/>
      </c>
      <c r="J82" s="48">
        <f>+'[1]TAKT TIME'!M80</f>
        <v>0.68750000000000011</v>
      </c>
      <c r="K82" s="49"/>
      <c r="L82" s="50"/>
      <c r="M82" s="50"/>
      <c r="N82" s="51"/>
      <c r="O82" s="50"/>
      <c r="P82" s="50"/>
      <c r="Q82" s="50"/>
      <c r="R82" s="50"/>
      <c r="S82" s="50"/>
      <c r="T82" s="50"/>
      <c r="U82" s="50"/>
      <c r="V82" s="52"/>
      <c r="W82" s="52"/>
      <c r="X82" s="52" t="str">
        <f>IFERROR(VLOOKUP(D82&amp;E82,'[1]TPM FOLLOW'!$R$8:$U$1056,4,),"")</f>
        <v/>
      </c>
      <c r="Y82" s="50"/>
      <c r="AB82" s="89" t="str">
        <f>IF(I82="","",IF(I82=_xlfn.XLOOKUP(COUNTIF(C$8:C82,"V")+AB$7,'[1]A1 VIN'!$A$7:$A$297600,'[1]A1 VIN'!$G$7:$G$297600),"OK","NG"))</f>
        <v/>
      </c>
    </row>
    <row r="83" spans="1:28" ht="15.95" customHeight="1" x14ac:dyDescent="0.3">
      <c r="A83" s="1" t="str">
        <f t="shared" si="3"/>
        <v/>
      </c>
      <c r="B83" s="47" t="str">
        <f t="shared" si="5"/>
        <v/>
      </c>
      <c r="C83" s="47" t="str">
        <f t="shared" si="4"/>
        <v/>
      </c>
      <c r="D83" s="47" t="str">
        <f>IF($B83="","",INDEX('[1]W &amp; FRAME -DATABASE'!$D$15:$J$17950,MATCH($B83,'[1]W &amp; FRAME -DATABASE'!$P$15:$P$4703,0),1))</f>
        <v/>
      </c>
      <c r="E83" s="47" t="str">
        <f>IF($B83="","",INDEX('[1]W &amp; FRAME -DATABASE'!$D$15:$J$17950,MATCH($B83,'[1]W &amp; FRAME -DATABASE'!$P$15:$P$4703,0),2))</f>
        <v/>
      </c>
      <c r="F83" s="47" t="str">
        <f>IF($B83="","",INDEX('[1]W &amp; FRAME -DATABASE'!$D$15:$J$17950,MATCH($B83,'[1]W &amp; FRAME -DATABASE'!$P$15:$P$4703,0),3))</f>
        <v/>
      </c>
      <c r="G83" s="47" t="str">
        <f>IF($B83="","",INDEX('[1]W &amp; FRAME -DATABASE'!$D$15:$J$17950,MATCH($B83,'[1]W &amp; FRAME -DATABASE'!$P$15:$P$4703,0),4))</f>
        <v/>
      </c>
      <c r="H83" s="47"/>
      <c r="I83" s="47" t="str">
        <f>IF($B83="","",INDEX('[1]W &amp; FRAME -DATABASE'!$D$15:$J$17950,MATCH($B83,'[1]W &amp; FRAME -DATABASE'!$P$15:$P$4703,0),7))</f>
        <v/>
      </c>
      <c r="J83" s="48">
        <f>+'[1]TAKT TIME'!M81</f>
        <v>0.69194444444444458</v>
      </c>
      <c r="K83" s="49"/>
      <c r="L83" s="50"/>
      <c r="M83" s="50"/>
      <c r="N83" s="51"/>
      <c r="O83" s="50"/>
      <c r="P83" s="50"/>
      <c r="Q83" s="50"/>
      <c r="R83" s="50"/>
      <c r="S83" s="50"/>
      <c r="T83" s="50"/>
      <c r="U83" s="50"/>
      <c r="V83" s="52"/>
      <c r="W83" s="52"/>
      <c r="X83" s="52" t="str">
        <f>IFERROR(VLOOKUP(D83&amp;E83,'[1]TPM FOLLOW'!$R$8:$U$1056,4,),"")</f>
        <v/>
      </c>
      <c r="Y83" s="50"/>
      <c r="AB83" s="89" t="str">
        <f>IF(I83="","",IF(I83=_xlfn.XLOOKUP(COUNTIF(C$8:C83,"V")+AB$7,'[1]A1 VIN'!$A$7:$A$297600,'[1]A1 VIN'!$G$7:$G$297600),"OK","NG"))</f>
        <v/>
      </c>
    </row>
    <row r="84" spans="1:28" ht="15.95" customHeight="1" x14ac:dyDescent="0.3">
      <c r="A84" s="1" t="str">
        <f t="shared" si="3"/>
        <v/>
      </c>
      <c r="B84" s="47" t="str">
        <f t="shared" si="5"/>
        <v/>
      </c>
      <c r="C84" s="47" t="str">
        <f t="shared" si="4"/>
        <v/>
      </c>
      <c r="D84" s="47" t="str">
        <f>IF($B84="","",INDEX('[1]W &amp; FRAME -DATABASE'!$D$15:$J$17950,MATCH($B84,'[1]W &amp; FRAME -DATABASE'!$P$15:$P$4703,0),1))</f>
        <v/>
      </c>
      <c r="E84" s="47" t="str">
        <f>IF($B84="","",INDEX('[1]W &amp; FRAME -DATABASE'!$D$15:$J$17950,MATCH($B84,'[1]W &amp; FRAME -DATABASE'!$P$15:$P$4703,0),2))</f>
        <v/>
      </c>
      <c r="F84" s="47" t="str">
        <f>IF($B84="","",INDEX('[1]W &amp; FRAME -DATABASE'!$D$15:$J$17950,MATCH($B84,'[1]W &amp; FRAME -DATABASE'!$P$15:$P$4703,0),3))</f>
        <v/>
      </c>
      <c r="G84" s="47" t="str">
        <f>IF($B84="","",INDEX('[1]W &amp; FRAME -DATABASE'!$D$15:$J$17950,MATCH($B84,'[1]W &amp; FRAME -DATABASE'!$P$15:$P$4703,0),4))</f>
        <v/>
      </c>
      <c r="H84" s="47"/>
      <c r="I84" s="47" t="str">
        <f>IF($B84="","",INDEX('[1]W &amp; FRAME -DATABASE'!$D$15:$J$17950,MATCH($B84,'[1]W &amp; FRAME -DATABASE'!$P$15:$P$4703,0),7))</f>
        <v/>
      </c>
      <c r="J84" s="48">
        <f>+'[1]TAKT TIME'!M82</f>
        <v>0.69638888888888906</v>
      </c>
      <c r="K84" s="49"/>
      <c r="L84" s="50"/>
      <c r="M84" s="50"/>
      <c r="N84" s="51"/>
      <c r="O84" s="50"/>
      <c r="P84" s="50"/>
      <c r="Q84" s="50"/>
      <c r="R84" s="50"/>
      <c r="S84" s="50"/>
      <c r="T84" s="50"/>
      <c r="U84" s="50"/>
      <c r="V84" s="52"/>
      <c r="W84" s="52"/>
      <c r="X84" s="52" t="str">
        <f>IFERROR(VLOOKUP(D84&amp;E84,'[1]TPM FOLLOW'!$R$8:$U$1056,4,),"")</f>
        <v/>
      </c>
      <c r="Y84" s="50"/>
      <c r="AB84" s="89" t="str">
        <f>IF(I84="","",IF(I84=_xlfn.XLOOKUP(COUNTIF(C$8:C84,"V")+AB$7,'[1]A1 VIN'!$A$7:$A$297600,'[1]A1 VIN'!$G$7:$G$297600),"OK","NG"))</f>
        <v/>
      </c>
    </row>
    <row r="85" spans="1:28" ht="15.95" customHeight="1" x14ac:dyDescent="0.3">
      <c r="A85" s="1" t="str">
        <f t="shared" si="3"/>
        <v/>
      </c>
      <c r="B85" s="47" t="str">
        <f t="shared" si="5"/>
        <v/>
      </c>
      <c r="C85" s="47" t="str">
        <f t="shared" si="4"/>
        <v/>
      </c>
      <c r="D85" s="47" t="str">
        <f>IF($B85="","",INDEX('[1]W &amp; FRAME -DATABASE'!$D$15:$J$17950,MATCH($B85,'[1]W &amp; FRAME -DATABASE'!$P$15:$P$4703,0),1))</f>
        <v/>
      </c>
      <c r="E85" s="47" t="str">
        <f>IF($B85="","",INDEX('[1]W &amp; FRAME -DATABASE'!$D$15:$J$17950,MATCH($B85,'[1]W &amp; FRAME -DATABASE'!$P$15:$P$4703,0),2))</f>
        <v/>
      </c>
      <c r="F85" s="47" t="str">
        <f>IF($B85="","",INDEX('[1]W &amp; FRAME -DATABASE'!$D$15:$J$17950,MATCH($B85,'[1]W &amp; FRAME -DATABASE'!$P$15:$P$4703,0),3))</f>
        <v/>
      </c>
      <c r="G85" s="47" t="str">
        <f>IF($B85="","",INDEX('[1]W &amp; FRAME -DATABASE'!$D$15:$J$17950,MATCH($B85,'[1]W &amp; FRAME -DATABASE'!$P$15:$P$4703,0),4))</f>
        <v/>
      </c>
      <c r="H85" s="47"/>
      <c r="I85" s="47" t="str">
        <f>IF($B85="","",INDEX('[1]W &amp; FRAME -DATABASE'!$D$15:$J$17950,MATCH($B85,'[1]W &amp; FRAME -DATABASE'!$P$15:$P$4703,0),7))</f>
        <v/>
      </c>
      <c r="J85" s="48">
        <f>+'[1]TAKT TIME'!M83</f>
        <v>0.70083333333333353</v>
      </c>
      <c r="K85" s="49"/>
      <c r="L85" s="50"/>
      <c r="M85" s="50"/>
      <c r="N85" s="51"/>
      <c r="O85" s="50"/>
      <c r="P85" s="50"/>
      <c r="Q85" s="50"/>
      <c r="R85" s="50"/>
      <c r="S85" s="50"/>
      <c r="T85" s="50"/>
      <c r="U85" s="50"/>
      <c r="V85" s="52"/>
      <c r="W85" s="52"/>
      <c r="X85" s="52" t="str">
        <f>IFERROR(VLOOKUP(D85&amp;E85,'[1]TPM FOLLOW'!$R$8:$U$1056,4,),"")</f>
        <v/>
      </c>
      <c r="Y85" s="50"/>
      <c r="AB85" s="89" t="str">
        <f>IF(I85="","",IF(I85=_xlfn.XLOOKUP(COUNTIF(C$8:C85,"V")+AB$7,'[1]A1 VIN'!$A$7:$A$297600,'[1]A1 VIN'!$G$7:$G$297600),"OK","NG"))</f>
        <v/>
      </c>
    </row>
    <row r="86" spans="1:28" ht="15.95" customHeight="1" x14ac:dyDescent="0.3">
      <c r="A86" s="1" t="str">
        <f t="shared" si="3"/>
        <v/>
      </c>
      <c r="B86" s="47" t="str">
        <f t="shared" si="5"/>
        <v/>
      </c>
      <c r="C86" s="47" t="str">
        <f t="shared" si="4"/>
        <v/>
      </c>
      <c r="D86" s="47" t="str">
        <f>IF($B86="","",INDEX('[1]W &amp; FRAME -DATABASE'!$D$15:$J$17950,MATCH($B86,'[1]W &amp; FRAME -DATABASE'!$P$15:$P$4703,0),1))</f>
        <v/>
      </c>
      <c r="E86" s="47" t="str">
        <f>IF($B86="","",INDEX('[1]W &amp; FRAME -DATABASE'!$D$15:$J$17950,MATCH($B86,'[1]W &amp; FRAME -DATABASE'!$P$15:$P$4703,0),2))</f>
        <v/>
      </c>
      <c r="F86" s="47" t="str">
        <f>IF($B86="","",INDEX('[1]W &amp; FRAME -DATABASE'!$D$15:$J$17950,MATCH($B86,'[1]W &amp; FRAME -DATABASE'!$P$15:$P$4703,0),3))</f>
        <v/>
      </c>
      <c r="G86" s="47" t="str">
        <f>IF($B86="","",INDEX('[1]W &amp; FRAME -DATABASE'!$D$15:$J$17950,MATCH($B86,'[1]W &amp; FRAME -DATABASE'!$P$15:$P$4703,0),4))</f>
        <v/>
      </c>
      <c r="H86" s="47"/>
      <c r="I86" s="47" t="str">
        <f>IF($B86="","",INDEX('[1]W &amp; FRAME -DATABASE'!$D$15:$J$17950,MATCH($B86,'[1]W &amp; FRAME -DATABASE'!$P$15:$P$4703,0),7))</f>
        <v/>
      </c>
      <c r="J86" s="48">
        <f>+'[1]TAKT TIME'!M84</f>
        <v>0.705277777777778</v>
      </c>
      <c r="K86" s="49"/>
      <c r="L86" s="50"/>
      <c r="M86" s="50"/>
      <c r="N86" s="51"/>
      <c r="O86" s="50"/>
      <c r="P86" s="50"/>
      <c r="Q86" s="50"/>
      <c r="R86" s="50"/>
      <c r="S86" s="50"/>
      <c r="T86" s="50"/>
      <c r="U86" s="50"/>
      <c r="V86" s="52"/>
      <c r="W86" s="52"/>
      <c r="X86" s="52" t="str">
        <f>IFERROR(VLOOKUP(D86&amp;E86,'[1]TPM FOLLOW'!$R$8:$U$1056,4,),"")</f>
        <v/>
      </c>
      <c r="Y86" s="50"/>
      <c r="AB86" s="89" t="str">
        <f>IF(I86="","",IF(I86=_xlfn.XLOOKUP(COUNTIF(C$8:C86,"V")+AB$7,'[1]A1 VIN'!$A$7:$A$297600,'[1]A1 VIN'!$G$7:$G$297600),"OK","NG"))</f>
        <v/>
      </c>
    </row>
    <row r="87" spans="1:28" ht="15.95" customHeight="1" x14ac:dyDescent="0.3">
      <c r="A87" s="1" t="str">
        <f t="shared" si="3"/>
        <v/>
      </c>
      <c r="B87" s="47" t="str">
        <f t="shared" si="5"/>
        <v/>
      </c>
      <c r="C87" s="47" t="str">
        <f t="shared" si="4"/>
        <v/>
      </c>
      <c r="D87" s="47" t="str">
        <f>IF($B87="","",INDEX('[1]W &amp; FRAME -DATABASE'!$D$15:$J$17950,MATCH($B87,'[1]W &amp; FRAME -DATABASE'!$P$15:$P$4703,0),1))</f>
        <v/>
      </c>
      <c r="E87" s="47" t="str">
        <f>IF($B87="","",INDEX('[1]W &amp; FRAME -DATABASE'!$D$15:$J$17950,MATCH($B87,'[1]W &amp; FRAME -DATABASE'!$P$15:$P$4703,0),2))</f>
        <v/>
      </c>
      <c r="F87" s="47" t="str">
        <f>IF($B87="","",INDEX('[1]W &amp; FRAME -DATABASE'!$D$15:$J$17950,MATCH($B87,'[1]W &amp; FRAME -DATABASE'!$P$15:$P$4703,0),3))</f>
        <v/>
      </c>
      <c r="G87" s="47" t="str">
        <f>IF($B87="","",INDEX('[1]W &amp; FRAME -DATABASE'!$D$15:$J$17950,MATCH($B87,'[1]W &amp; FRAME -DATABASE'!$P$15:$P$4703,0),4))</f>
        <v/>
      </c>
      <c r="H87" s="47"/>
      <c r="I87" s="47" t="str">
        <f>IF($B87="","",INDEX('[1]W &amp; FRAME -DATABASE'!$D$15:$J$17950,MATCH($B87,'[1]W &amp; FRAME -DATABASE'!$P$15:$P$4703,0),7))</f>
        <v/>
      </c>
      <c r="J87" s="48">
        <f>+'[1]TAKT TIME'!M85</f>
        <v>0.70972222222222248</v>
      </c>
      <c r="K87" s="49"/>
      <c r="L87" s="50"/>
      <c r="M87" s="50"/>
      <c r="N87" s="51"/>
      <c r="O87" s="50"/>
      <c r="P87" s="50"/>
      <c r="Q87" s="50"/>
      <c r="R87" s="50"/>
      <c r="S87" s="50"/>
      <c r="T87" s="50"/>
      <c r="U87" s="50"/>
      <c r="V87" s="52"/>
      <c r="W87" s="52"/>
      <c r="X87" s="52" t="str">
        <f>IFERROR(VLOOKUP(D87&amp;E87,'[1]TPM FOLLOW'!$R$8:$U$1056,4,),"")</f>
        <v/>
      </c>
      <c r="Y87" s="50"/>
      <c r="AB87" s="89" t="str">
        <f>IF(I87="","",IF(I87=_xlfn.XLOOKUP(COUNTIF(C$8:C87,"V")+AB$7,'[1]A1 VIN'!$A$7:$A$297600,'[1]A1 VIN'!$G$7:$G$297600),"OK","NG"))</f>
        <v/>
      </c>
    </row>
    <row r="88" spans="1:28" ht="15.95" customHeight="1" x14ac:dyDescent="0.3">
      <c r="A88" s="1" t="str">
        <f t="shared" si="3"/>
        <v/>
      </c>
      <c r="B88" s="47" t="str">
        <f t="shared" si="5"/>
        <v/>
      </c>
      <c r="C88" s="47" t="str">
        <f t="shared" si="4"/>
        <v/>
      </c>
      <c r="D88" s="47" t="str">
        <f>IF($B88="","",INDEX('[1]W &amp; FRAME -DATABASE'!$D$15:$J$17950,MATCH($B88,'[1]W &amp; FRAME -DATABASE'!$P$15:$P$4703,0),1))</f>
        <v/>
      </c>
      <c r="E88" s="47" t="str">
        <f>IF($B88="","",INDEX('[1]W &amp; FRAME -DATABASE'!$D$15:$J$17950,MATCH($B88,'[1]W &amp; FRAME -DATABASE'!$P$15:$P$4703,0),2))</f>
        <v/>
      </c>
      <c r="F88" s="47" t="str">
        <f>IF($B88="","",INDEX('[1]W &amp; FRAME -DATABASE'!$D$15:$J$17950,MATCH($B88,'[1]W &amp; FRAME -DATABASE'!$P$15:$P$4703,0),3))</f>
        <v/>
      </c>
      <c r="G88" s="47" t="str">
        <f>IF($B88="","",INDEX('[1]W &amp; FRAME -DATABASE'!$D$15:$J$17950,MATCH($B88,'[1]W &amp; FRAME -DATABASE'!$P$15:$P$4703,0),4))</f>
        <v/>
      </c>
      <c r="H88" s="47"/>
      <c r="I88" s="47" t="str">
        <f>IF($B88="","",INDEX('[1]W &amp; FRAME -DATABASE'!$D$15:$J$17950,MATCH($B88,'[1]W &amp; FRAME -DATABASE'!$P$15:$P$4703,0),7))</f>
        <v/>
      </c>
      <c r="J88" s="48">
        <f>+'[1]TAKT TIME'!M86</f>
        <v>0.71416666666666695</v>
      </c>
      <c r="K88" s="49"/>
      <c r="L88" s="50"/>
      <c r="M88" s="50"/>
      <c r="N88" s="51"/>
      <c r="O88" s="50"/>
      <c r="P88" s="50"/>
      <c r="Q88" s="50"/>
      <c r="R88" s="50"/>
      <c r="S88" s="50"/>
      <c r="T88" s="50"/>
      <c r="U88" s="50"/>
      <c r="V88" s="52"/>
      <c r="W88" s="52"/>
      <c r="X88" s="52" t="str">
        <f>IFERROR(VLOOKUP(D88&amp;E88,'[1]TPM FOLLOW'!$R$8:$U$1056,4,),"")</f>
        <v/>
      </c>
      <c r="Y88" s="50"/>
      <c r="AB88" s="89" t="str">
        <f>IF(I88="","",IF(I88=_xlfn.XLOOKUP(COUNTIF(C$8:C88,"V")+AB$7,'[1]A1 VIN'!$A$7:$A$297600,'[1]A1 VIN'!$G$7:$G$297600),"OK","NG"))</f>
        <v/>
      </c>
    </row>
    <row r="89" spans="1:28" ht="15.95" customHeight="1" x14ac:dyDescent="0.3">
      <c r="A89" s="1" t="str">
        <f t="shared" si="3"/>
        <v/>
      </c>
      <c r="B89" s="47" t="str">
        <f t="shared" si="5"/>
        <v/>
      </c>
      <c r="C89" s="47" t="str">
        <f t="shared" si="4"/>
        <v/>
      </c>
      <c r="D89" s="47" t="str">
        <f>IF($B89="","",INDEX('[1]W &amp; FRAME -DATABASE'!$D$15:$J$17950,MATCH($B89,'[1]W &amp; FRAME -DATABASE'!$P$15:$P$4703,0),1))</f>
        <v/>
      </c>
      <c r="E89" s="47" t="str">
        <f>IF($B89="","",INDEX('[1]W &amp; FRAME -DATABASE'!$D$15:$J$17950,MATCH($B89,'[1]W &amp; FRAME -DATABASE'!$P$15:$P$4703,0),2))</f>
        <v/>
      </c>
      <c r="F89" s="47" t="str">
        <f>IF($B89="","",INDEX('[1]W &amp; FRAME -DATABASE'!$D$15:$J$17950,MATCH($B89,'[1]W &amp; FRAME -DATABASE'!$P$15:$P$4703,0),3))</f>
        <v/>
      </c>
      <c r="G89" s="47" t="str">
        <f>IF($B89="","",INDEX('[1]W &amp; FRAME -DATABASE'!$D$15:$J$17950,MATCH($B89,'[1]W &amp; FRAME -DATABASE'!$P$15:$P$4703,0),4))</f>
        <v/>
      </c>
      <c r="H89" s="47"/>
      <c r="I89" s="47" t="str">
        <f>IF($B89="","",INDEX('[1]W &amp; FRAME -DATABASE'!$D$15:$J$17950,MATCH($B89,'[1]W &amp; FRAME -DATABASE'!$P$15:$P$4703,0),7))</f>
        <v/>
      </c>
      <c r="J89" s="48">
        <f>+'[1]TAKT TIME'!M87</f>
        <v>0.71861111111111142</v>
      </c>
      <c r="K89" s="49"/>
      <c r="L89" s="50"/>
      <c r="M89" s="50"/>
      <c r="N89" s="51"/>
      <c r="O89" s="50"/>
      <c r="P89" s="50"/>
      <c r="Q89" s="50"/>
      <c r="R89" s="50"/>
      <c r="S89" s="50"/>
      <c r="T89" s="50"/>
      <c r="U89" s="50"/>
      <c r="V89" s="52"/>
      <c r="W89" s="52"/>
      <c r="X89" s="52" t="str">
        <f>IFERROR(VLOOKUP(D89&amp;E89,'[1]TPM FOLLOW'!$R$8:$U$1056,4,),"")</f>
        <v/>
      </c>
      <c r="Y89" s="50"/>
      <c r="AB89" s="89" t="str">
        <f>IF(I89="","",IF(I89=_xlfn.XLOOKUP(COUNTIF(C$8:C89,"V")+AB$7,'[1]A1 VIN'!$A$7:$A$297600,'[1]A1 VIN'!$G$7:$G$297600),"OK","NG"))</f>
        <v/>
      </c>
    </row>
    <row r="90" spans="1:28" ht="15.95" customHeight="1" x14ac:dyDescent="0.3">
      <c r="A90" s="1" t="str">
        <f t="shared" si="3"/>
        <v/>
      </c>
      <c r="B90" s="47" t="str">
        <f t="shared" si="5"/>
        <v/>
      </c>
      <c r="C90" s="47" t="str">
        <f t="shared" si="4"/>
        <v/>
      </c>
      <c r="D90" s="47" t="str">
        <f>IF($B90="","",INDEX('[1]W &amp; FRAME -DATABASE'!$D$15:$J$17950,MATCH($B90,'[1]W &amp; FRAME -DATABASE'!$P$15:$P$4703,0),1))</f>
        <v/>
      </c>
      <c r="E90" s="47" t="str">
        <f>IF($B90="","",INDEX('[1]W &amp; FRAME -DATABASE'!$D$15:$J$17950,MATCH($B90,'[1]W &amp; FRAME -DATABASE'!$P$15:$P$4703,0),2))</f>
        <v/>
      </c>
      <c r="F90" s="47" t="str">
        <f>IF($B90="","",INDEX('[1]W &amp; FRAME -DATABASE'!$D$15:$J$17950,MATCH($B90,'[1]W &amp; FRAME -DATABASE'!$P$15:$P$4703,0),3))</f>
        <v/>
      </c>
      <c r="G90" s="47" t="str">
        <f>IF($B90="","",INDEX('[1]W &amp; FRAME -DATABASE'!$D$15:$J$17950,MATCH($B90,'[1]W &amp; FRAME -DATABASE'!$P$15:$P$4703,0),4))</f>
        <v/>
      </c>
      <c r="H90" s="47"/>
      <c r="I90" s="47" t="str">
        <f>IF($B90="","",INDEX('[1]W &amp; FRAME -DATABASE'!$D$15:$J$17950,MATCH($B90,'[1]W &amp; FRAME -DATABASE'!$P$15:$P$4703,0),7))</f>
        <v/>
      </c>
      <c r="J90" s="48">
        <f>+'[1]TAKT TIME'!M88</f>
        <v>0.7230555555555559</v>
      </c>
      <c r="K90" s="49"/>
      <c r="L90" s="50"/>
      <c r="M90" s="50"/>
      <c r="N90" s="51"/>
      <c r="O90" s="50"/>
      <c r="P90" s="50"/>
      <c r="Q90" s="50"/>
      <c r="R90" s="50"/>
      <c r="S90" s="50"/>
      <c r="T90" s="50"/>
      <c r="U90" s="50"/>
      <c r="V90" s="52"/>
      <c r="W90" s="52"/>
      <c r="X90" s="52" t="str">
        <f>IFERROR(VLOOKUP(D90&amp;E90,'[1]TPM FOLLOW'!$R$8:$U$1056,4,),"")</f>
        <v/>
      </c>
      <c r="Y90" s="50"/>
      <c r="AB90" s="89" t="str">
        <f>IF(I90="","",IF(I90=_xlfn.XLOOKUP(COUNTIF(C$8:C90,"V")+AB$7,'[1]A1 VIN'!$A$7:$A$297600,'[1]A1 VIN'!$G$7:$G$297600),"OK","NG"))</f>
        <v/>
      </c>
    </row>
    <row r="91" spans="1:28" ht="15.95" customHeight="1" x14ac:dyDescent="0.3">
      <c r="A91" s="1" t="str">
        <f t="shared" si="3"/>
        <v/>
      </c>
      <c r="B91" s="47" t="str">
        <f t="shared" si="5"/>
        <v/>
      </c>
      <c r="C91" s="47" t="str">
        <f t="shared" si="4"/>
        <v/>
      </c>
      <c r="D91" s="47" t="str">
        <f>IF($B91="","",INDEX('[1]W &amp; FRAME -DATABASE'!$D$15:$J$17950,MATCH($B91,'[1]W &amp; FRAME -DATABASE'!$P$15:$P$4703,0),1))</f>
        <v/>
      </c>
      <c r="E91" s="47" t="str">
        <f>IF($B91="","",INDEX('[1]W &amp; FRAME -DATABASE'!$D$15:$J$17950,MATCH($B91,'[1]W &amp; FRAME -DATABASE'!$P$15:$P$4703,0),2))</f>
        <v/>
      </c>
      <c r="F91" s="47" t="str">
        <f>IF($B91="","",INDEX('[1]W &amp; FRAME -DATABASE'!$D$15:$J$17950,MATCH($B91,'[1]W &amp; FRAME -DATABASE'!$P$15:$P$4703,0),3))</f>
        <v/>
      </c>
      <c r="G91" s="47" t="str">
        <f>IF($B91="","",INDEX('[1]W &amp; FRAME -DATABASE'!$D$15:$J$17950,MATCH($B91,'[1]W &amp; FRAME -DATABASE'!$P$15:$P$4703,0),4))</f>
        <v/>
      </c>
      <c r="H91" s="47"/>
      <c r="I91" s="47" t="str">
        <f>IF($B91="","",INDEX('[1]W &amp; FRAME -DATABASE'!$D$15:$J$17950,MATCH($B91,'[1]W &amp; FRAME -DATABASE'!$P$15:$P$4703,0),7))</f>
        <v/>
      </c>
      <c r="J91" s="48">
        <f>+'[1]TAKT TIME'!M89</f>
        <v>0.72750000000000037</v>
      </c>
      <c r="K91" s="49"/>
      <c r="L91" s="50"/>
      <c r="M91" s="50"/>
      <c r="N91" s="51"/>
      <c r="O91" s="50"/>
      <c r="P91" s="50"/>
      <c r="Q91" s="50"/>
      <c r="R91" s="50"/>
      <c r="S91" s="50"/>
      <c r="T91" s="50"/>
      <c r="U91" s="50"/>
      <c r="V91" s="52"/>
      <c r="W91" s="52"/>
      <c r="X91" s="52" t="str">
        <f>IFERROR(VLOOKUP(D91&amp;E91,'[1]TPM FOLLOW'!$R$8:$U$1056,4,),"")</f>
        <v/>
      </c>
      <c r="Y91" s="50"/>
      <c r="AB91" s="89" t="str">
        <f>IF(I91="","",IF(I91=_xlfn.XLOOKUP(COUNTIF(C$8:C91,"V")+AB$7,'[1]A1 VIN'!$A$7:$A$297600,'[1]A1 VIN'!$G$7:$G$297600),"OK","NG"))</f>
        <v/>
      </c>
    </row>
    <row r="92" spans="1:28" ht="15.95" customHeight="1" x14ac:dyDescent="0.3">
      <c r="A92" s="1" t="str">
        <f t="shared" si="3"/>
        <v/>
      </c>
      <c r="B92" s="47" t="str">
        <f t="shared" si="5"/>
        <v/>
      </c>
      <c r="C92" s="47" t="str">
        <f t="shared" si="4"/>
        <v/>
      </c>
      <c r="D92" s="47" t="str">
        <f>IF($B92="","",INDEX('[1]W &amp; FRAME -DATABASE'!$D$15:$J$17950,MATCH($B92,'[1]W &amp; FRAME -DATABASE'!$P$15:$P$4703,0),1))</f>
        <v/>
      </c>
      <c r="E92" s="47" t="str">
        <f>IF($B92="","",INDEX('[1]W &amp; FRAME -DATABASE'!$D$15:$J$17950,MATCH($B92,'[1]W &amp; FRAME -DATABASE'!$P$15:$P$4703,0),2))</f>
        <v/>
      </c>
      <c r="F92" s="47" t="str">
        <f>IF($B92="","",INDEX('[1]W &amp; FRAME -DATABASE'!$D$15:$J$17950,MATCH($B92,'[1]W &amp; FRAME -DATABASE'!$P$15:$P$4703,0),3))</f>
        <v/>
      </c>
      <c r="G92" s="47" t="str">
        <f>IF($B92="","",INDEX('[1]W &amp; FRAME -DATABASE'!$D$15:$J$17950,MATCH($B92,'[1]W &amp; FRAME -DATABASE'!$P$15:$P$4703,0),4))</f>
        <v/>
      </c>
      <c r="H92" s="47"/>
      <c r="I92" s="47" t="str">
        <f>IF($B92="","",INDEX('[1]W &amp; FRAME -DATABASE'!$D$15:$J$17950,MATCH($B92,'[1]W &amp; FRAME -DATABASE'!$P$15:$P$4703,0),7))</f>
        <v/>
      </c>
      <c r="J92" s="48">
        <f>+'[1]TAKT TIME'!M90</f>
        <v>0.73194444444444484</v>
      </c>
      <c r="K92" s="49"/>
      <c r="L92" s="50"/>
      <c r="M92" s="50"/>
      <c r="N92" s="51"/>
      <c r="O92" s="50"/>
      <c r="P92" s="50"/>
      <c r="Q92" s="50"/>
      <c r="R92" s="50"/>
      <c r="S92" s="50"/>
      <c r="T92" s="50"/>
      <c r="U92" s="50"/>
      <c r="V92" s="52"/>
      <c r="W92" s="52"/>
      <c r="X92" s="52" t="str">
        <f>IFERROR(VLOOKUP(D92&amp;E92,'[1]TPM FOLLOW'!$R$8:$U$1056,4,),"")</f>
        <v/>
      </c>
      <c r="Y92" s="50"/>
      <c r="AB92" s="89" t="str">
        <f>IF(I92="","",IF(I92=_xlfn.XLOOKUP(COUNTIF(C$8:C92,"V")+AB$7,'[1]A1 VIN'!$A$7:$A$297600,'[1]A1 VIN'!$G$7:$G$297600),"OK","NG"))</f>
        <v/>
      </c>
    </row>
    <row r="93" spans="1:28" ht="15.95" customHeight="1" x14ac:dyDescent="0.3">
      <c r="A93" s="1" t="str">
        <f t="shared" si="3"/>
        <v/>
      </c>
      <c r="B93" s="47" t="str">
        <f t="shared" si="5"/>
        <v/>
      </c>
      <c r="C93" s="47" t="str">
        <f t="shared" si="4"/>
        <v/>
      </c>
      <c r="D93" s="47" t="str">
        <f>IF($B93="","",INDEX('[1]W &amp; FRAME -DATABASE'!$D$15:$J$17950,MATCH($B93,'[1]W &amp; FRAME -DATABASE'!$P$15:$P$4703,0),1))</f>
        <v/>
      </c>
      <c r="E93" s="47" t="str">
        <f>IF($B93="","",INDEX('[1]W &amp; FRAME -DATABASE'!$D$15:$J$17950,MATCH($B93,'[1]W &amp; FRAME -DATABASE'!$P$15:$P$4703,0),2))</f>
        <v/>
      </c>
      <c r="F93" s="47" t="str">
        <f>IF($B93="","",INDEX('[1]W &amp; FRAME -DATABASE'!$D$15:$J$17950,MATCH($B93,'[1]W &amp; FRAME -DATABASE'!$P$15:$P$4703,0),3))</f>
        <v/>
      </c>
      <c r="G93" s="47" t="str">
        <f>IF($B93="","",INDEX('[1]W &amp; FRAME -DATABASE'!$D$15:$J$17950,MATCH($B93,'[1]W &amp; FRAME -DATABASE'!$P$15:$P$4703,0),4))</f>
        <v/>
      </c>
      <c r="H93" s="47"/>
      <c r="I93" s="47" t="str">
        <f>IF($B93="","",INDEX('[1]W &amp; FRAME -DATABASE'!$D$15:$J$17950,MATCH($B93,'[1]W &amp; FRAME -DATABASE'!$P$15:$P$4703,0),7))</f>
        <v/>
      </c>
      <c r="J93" s="48">
        <f>+'[1]TAKT TIME'!M91</f>
        <v>0.73638888888888931</v>
      </c>
      <c r="K93" s="49"/>
      <c r="L93" s="50"/>
      <c r="M93" s="50"/>
      <c r="N93" s="51"/>
      <c r="O93" s="50"/>
      <c r="P93" s="50"/>
      <c r="Q93" s="50"/>
      <c r="R93" s="50"/>
      <c r="S93" s="50"/>
      <c r="T93" s="50"/>
      <c r="U93" s="50"/>
      <c r="V93" s="52"/>
      <c r="W93" s="52"/>
      <c r="X93" s="52" t="str">
        <f>IFERROR(VLOOKUP(D93&amp;E93,'[1]TPM FOLLOW'!$R$8:$U$1056,4,),"")</f>
        <v/>
      </c>
      <c r="Y93" s="50"/>
      <c r="AB93" s="89" t="str">
        <f>IF(I93="","",IF(I93=_xlfn.XLOOKUP(COUNTIF(C$8:C93,"V")+AB$7,'[1]A1 VIN'!$A$7:$A$297600,'[1]A1 VIN'!$G$7:$G$297600),"OK","NG"))</f>
        <v/>
      </c>
    </row>
    <row r="94" spans="1:28" ht="15.95" customHeight="1" x14ac:dyDescent="0.3">
      <c r="A94" s="1" t="str">
        <f t="shared" si="3"/>
        <v/>
      </c>
      <c r="B94" s="47" t="str">
        <f t="shared" si="5"/>
        <v/>
      </c>
      <c r="C94" s="47" t="str">
        <f t="shared" si="4"/>
        <v/>
      </c>
      <c r="D94" s="47" t="str">
        <f>IF($B94="","",INDEX('[1]W &amp; FRAME -DATABASE'!$D$15:$J$17950,MATCH($B94,'[1]W &amp; FRAME -DATABASE'!$P$15:$P$4703,0),1))</f>
        <v/>
      </c>
      <c r="E94" s="47" t="str">
        <f>IF($B94="","",INDEX('[1]W &amp; FRAME -DATABASE'!$D$15:$J$17950,MATCH($B94,'[1]W &amp; FRAME -DATABASE'!$P$15:$P$4703,0),2))</f>
        <v/>
      </c>
      <c r="F94" s="47" t="str">
        <f>IF($B94="","",INDEX('[1]W &amp; FRAME -DATABASE'!$D$15:$J$17950,MATCH($B94,'[1]W &amp; FRAME -DATABASE'!$P$15:$P$4703,0),3))</f>
        <v/>
      </c>
      <c r="G94" s="47" t="str">
        <f>IF($B94="","",INDEX('[1]W &amp; FRAME -DATABASE'!$D$15:$J$17950,MATCH($B94,'[1]W &amp; FRAME -DATABASE'!$P$15:$P$4703,0),4))</f>
        <v/>
      </c>
      <c r="H94" s="47"/>
      <c r="I94" s="47" t="str">
        <f>IF($B94="","",INDEX('[1]W &amp; FRAME -DATABASE'!$D$15:$J$17950,MATCH($B94,'[1]W &amp; FRAME -DATABASE'!$P$15:$P$4703,0),7))</f>
        <v/>
      </c>
      <c r="J94" s="48">
        <f>+'[1]TAKT TIME'!M92</f>
        <v>0.74083333333333379</v>
      </c>
      <c r="K94" s="49"/>
      <c r="L94" s="50"/>
      <c r="M94" s="50"/>
      <c r="N94" s="51"/>
      <c r="O94" s="50"/>
      <c r="P94" s="50"/>
      <c r="Q94" s="50"/>
      <c r="R94" s="50"/>
      <c r="S94" s="50"/>
      <c r="T94" s="50"/>
      <c r="U94" s="50"/>
      <c r="V94" s="52"/>
      <c r="W94" s="52"/>
      <c r="X94" s="52"/>
      <c r="Y94" s="50"/>
      <c r="AB94" s="89" t="str">
        <f>IF(I94="","",IF(I94=_xlfn.XLOOKUP(COUNTIF(C$8:C94,"V")+AB$7,'[1]A1 VIN'!$A$7:$A$297600,'[1]A1 VIN'!$G$7:$G$297600),"OK","NG"))</f>
        <v/>
      </c>
    </row>
    <row r="95" spans="1:28" ht="15.95" customHeight="1" x14ac:dyDescent="0.3">
      <c r="A95" s="1" t="str">
        <f t="shared" si="3"/>
        <v/>
      </c>
      <c r="B95" s="47" t="str">
        <f t="shared" si="5"/>
        <v/>
      </c>
      <c r="C95" s="47" t="str">
        <f t="shared" si="4"/>
        <v/>
      </c>
      <c r="D95" s="47" t="str">
        <f>IF($B95="","",INDEX('[1]W &amp; FRAME -DATABASE'!$D$15:$J$17950,MATCH($B95,'[1]W &amp; FRAME -DATABASE'!$P$15:$P$4703,0),1))</f>
        <v/>
      </c>
      <c r="E95" s="47" t="str">
        <f>IF($B95="","",INDEX('[1]W &amp; FRAME -DATABASE'!$D$15:$J$17950,MATCH($B95,'[1]W &amp; FRAME -DATABASE'!$P$15:$P$4703,0),2))</f>
        <v/>
      </c>
      <c r="F95" s="47" t="str">
        <f>IF($B95="","",INDEX('[1]W &amp; FRAME -DATABASE'!$D$15:$J$17950,MATCH($B95,'[1]W &amp; FRAME -DATABASE'!$P$15:$P$4703,0),3))</f>
        <v/>
      </c>
      <c r="G95" s="47" t="str">
        <f>IF($B95="","",INDEX('[1]W &amp; FRAME -DATABASE'!$D$15:$J$17950,MATCH($B95,'[1]W &amp; FRAME -DATABASE'!$P$15:$P$4703,0),4))</f>
        <v/>
      </c>
      <c r="H95" s="47"/>
      <c r="I95" s="47" t="str">
        <f>IF($B95="","",INDEX('[1]W &amp; FRAME -DATABASE'!$D$15:$J$17950,MATCH($B95,'[1]W &amp; FRAME -DATABASE'!$P$15:$P$4703,0),7))</f>
        <v/>
      </c>
      <c r="J95" s="48">
        <f>+'[1]TAKT TIME'!M93</f>
        <v>0.74527777777777826</v>
      </c>
      <c r="K95" s="49"/>
      <c r="L95" s="50"/>
      <c r="M95" s="50"/>
      <c r="N95" s="51"/>
      <c r="O95" s="50"/>
      <c r="P95" s="50"/>
      <c r="Q95" s="50"/>
      <c r="R95" s="50"/>
      <c r="S95" s="50"/>
      <c r="T95" s="50"/>
      <c r="U95" s="50"/>
      <c r="V95" s="52"/>
      <c r="W95" s="52"/>
      <c r="X95" s="52"/>
      <c r="Y95" s="50"/>
      <c r="AB95" s="89" t="str">
        <f>IF(I95="","",IF(I95=_xlfn.XLOOKUP(COUNTIF(C$8:C95,"V")+AB$7,'[1]A1 VIN'!$A$7:$A$297600,'[1]A1 VIN'!$G$7:$G$297600),"OK","NG"))</f>
        <v/>
      </c>
    </row>
    <row r="96" spans="1:28" ht="15.95" customHeight="1" x14ac:dyDescent="0.3">
      <c r="A96" s="1" t="str">
        <f t="shared" si="3"/>
        <v/>
      </c>
      <c r="B96" s="47" t="str">
        <f t="shared" si="5"/>
        <v/>
      </c>
      <c r="C96" s="47" t="str">
        <f t="shared" si="4"/>
        <v/>
      </c>
      <c r="D96" s="47" t="str">
        <f>IF($B96="","",INDEX('[1]W &amp; FRAME -DATABASE'!$D$15:$J$17950,MATCH($B96,'[1]W &amp; FRAME -DATABASE'!$P$15:$P$4703,0),1))</f>
        <v/>
      </c>
      <c r="E96" s="47" t="str">
        <f>IF($B96="","",INDEX('[1]W &amp; FRAME -DATABASE'!$D$15:$J$17950,MATCH($B96,'[1]W &amp; FRAME -DATABASE'!$P$15:$P$4703,0),2))</f>
        <v/>
      </c>
      <c r="F96" s="47" t="str">
        <f>IF($B96="","",INDEX('[1]W &amp; FRAME -DATABASE'!$D$15:$J$17950,MATCH($B96,'[1]W &amp; FRAME -DATABASE'!$P$15:$P$4703,0),3))</f>
        <v/>
      </c>
      <c r="G96" s="47" t="str">
        <f>IF($B96="","",INDEX('[1]W &amp; FRAME -DATABASE'!$D$15:$J$17950,MATCH($B96,'[1]W &amp; FRAME -DATABASE'!$P$15:$P$4703,0),4))</f>
        <v/>
      </c>
      <c r="H96" s="47"/>
      <c r="I96" s="47" t="str">
        <f>IF($B96="","",INDEX('[1]W &amp; FRAME -DATABASE'!$D$15:$J$17950,MATCH($B96,'[1]W &amp; FRAME -DATABASE'!$P$15:$P$4703,0),7))</f>
        <v/>
      </c>
      <c r="J96" s="48">
        <f>+'[1]TAKT TIME'!M94</f>
        <v>0.74972222222222273</v>
      </c>
      <c r="K96" s="49"/>
      <c r="L96" s="50"/>
      <c r="M96" s="50"/>
      <c r="N96" s="51"/>
      <c r="O96" s="50"/>
      <c r="P96" s="50"/>
      <c r="Q96" s="50"/>
      <c r="R96" s="50"/>
      <c r="S96" s="50"/>
      <c r="T96" s="50"/>
      <c r="U96" s="50"/>
      <c r="V96" s="52"/>
      <c r="W96" s="52"/>
      <c r="X96" s="52"/>
      <c r="Y96" s="50"/>
      <c r="AB96" s="89" t="str">
        <f>IF(I96="","",IF(I96=_xlfn.XLOOKUP(COUNTIF(C$8:C96,"V")+AB$7,'[1]A1 VIN'!$A$7:$A$297600,'[1]A1 VIN'!$G$7:$G$297600),"OK","NG"))</f>
        <v/>
      </c>
    </row>
    <row r="97" spans="1:28" ht="15.95" customHeight="1" x14ac:dyDescent="0.3">
      <c r="A97" s="1" t="str">
        <f t="shared" si="3"/>
        <v/>
      </c>
      <c r="B97" s="47" t="str">
        <f t="shared" si="5"/>
        <v/>
      </c>
      <c r="C97" s="47" t="str">
        <f t="shared" si="4"/>
        <v/>
      </c>
      <c r="D97" s="47" t="str">
        <f>IF($B97="","",INDEX('[1]W &amp; FRAME -DATABASE'!$D$15:$J$17950,MATCH($B97,'[1]W &amp; FRAME -DATABASE'!$P$15:$P$4703,0),1))</f>
        <v/>
      </c>
      <c r="E97" s="47" t="str">
        <f>IF($B97="","",INDEX('[1]W &amp; FRAME -DATABASE'!$D$15:$J$17950,MATCH($B97,'[1]W &amp; FRAME -DATABASE'!$P$15:$P$4703,0),2))</f>
        <v/>
      </c>
      <c r="F97" s="47" t="str">
        <f>IF($B97="","",INDEX('[1]W &amp; FRAME -DATABASE'!$D$15:$J$17950,MATCH($B97,'[1]W &amp; FRAME -DATABASE'!$P$15:$P$4703,0),3))</f>
        <v/>
      </c>
      <c r="G97" s="47" t="str">
        <f>IF($B97="","",INDEX('[1]W &amp; FRAME -DATABASE'!$D$15:$J$17950,MATCH($B97,'[1]W &amp; FRAME -DATABASE'!$P$15:$P$4703,0),4))</f>
        <v/>
      </c>
      <c r="H97" s="47"/>
      <c r="I97" s="47" t="str">
        <f>IF($B97="","",INDEX('[1]W &amp; FRAME -DATABASE'!$D$15:$J$17950,MATCH($B97,'[1]W &amp; FRAME -DATABASE'!$P$15:$P$4703,0),7))</f>
        <v/>
      </c>
      <c r="J97" s="48">
        <f>+'[1]TAKT TIME'!M95</f>
        <v>0.75416666666666721</v>
      </c>
      <c r="K97" s="49"/>
      <c r="L97" s="50"/>
      <c r="M97" s="50"/>
      <c r="N97" s="51"/>
      <c r="O97" s="50"/>
      <c r="P97" s="50"/>
      <c r="Q97" s="50"/>
      <c r="R97" s="50"/>
      <c r="S97" s="50"/>
      <c r="T97" s="50"/>
      <c r="U97" s="50"/>
      <c r="V97" s="52"/>
      <c r="W97" s="52"/>
      <c r="X97" s="52"/>
      <c r="Y97" s="50"/>
      <c r="AB97" s="89" t="str">
        <f>IF(I97="","",IF(I97=_xlfn.XLOOKUP(COUNTIF(C$8:C97,"V")+AB$7,'[1]A1 VIN'!$A$7:$A$297600,'[1]A1 VIN'!$G$7:$G$297600),"OK","NG"))</f>
        <v/>
      </c>
    </row>
    <row r="98" spans="1:28" ht="15.95" customHeight="1" x14ac:dyDescent="0.3">
      <c r="A98" s="1" t="str">
        <f t="shared" si="3"/>
        <v/>
      </c>
      <c r="B98" s="47" t="str">
        <f t="shared" si="5"/>
        <v/>
      </c>
      <c r="C98" s="47" t="str">
        <f t="shared" si="4"/>
        <v/>
      </c>
      <c r="D98" s="47" t="str">
        <f>IF($B98="","",INDEX('[1]W &amp; FRAME -DATABASE'!$D$15:$J$17950,MATCH($B98,'[1]W &amp; FRAME -DATABASE'!$P$15:$P$4703,0),1))</f>
        <v/>
      </c>
      <c r="E98" s="47" t="str">
        <f>IF($B98="","",INDEX('[1]W &amp; FRAME -DATABASE'!$D$15:$J$17950,MATCH($B98,'[1]W &amp; FRAME -DATABASE'!$P$15:$P$4703,0),2))</f>
        <v/>
      </c>
      <c r="F98" s="47" t="str">
        <f>IF($B98="","",INDEX('[1]W &amp; FRAME -DATABASE'!$D$15:$J$17950,MATCH($B98,'[1]W &amp; FRAME -DATABASE'!$P$15:$P$4703,0),3))</f>
        <v/>
      </c>
      <c r="G98" s="47" t="str">
        <f>IF($B98="","",INDEX('[1]W &amp; FRAME -DATABASE'!$D$15:$J$17950,MATCH($B98,'[1]W &amp; FRAME -DATABASE'!$P$15:$P$4703,0),4))</f>
        <v/>
      </c>
      <c r="H98" s="47"/>
      <c r="I98" s="47" t="str">
        <f>IF($B98="","",INDEX('[1]W &amp; FRAME -DATABASE'!$D$15:$J$17950,MATCH($B98,'[1]W &amp; FRAME -DATABASE'!$P$15:$P$4703,0),7))</f>
        <v/>
      </c>
      <c r="J98" s="48">
        <f>+'[1]TAKT TIME'!M96</f>
        <v>0.75861111111111168</v>
      </c>
      <c r="K98" s="62"/>
      <c r="L98" s="63"/>
      <c r="M98" s="63"/>
      <c r="N98" s="64"/>
      <c r="O98" s="63"/>
      <c r="P98" s="63"/>
      <c r="Q98" s="63"/>
      <c r="R98" s="63"/>
      <c r="S98" s="63"/>
      <c r="T98" s="63"/>
      <c r="U98" s="63"/>
      <c r="V98" s="65"/>
      <c r="W98" s="65"/>
      <c r="X98" s="65"/>
      <c r="Y98" s="63"/>
      <c r="AB98" s="89" t="str">
        <f>IF(I98="","",IF(I98=_xlfn.XLOOKUP(COUNTIF(C$8:C98,"V")+AB$7,'[1]A1 VIN'!$A$7:$A$297600,'[1]A1 VIN'!$G$7:$G$297600),"OK","NG"))</f>
        <v/>
      </c>
    </row>
    <row r="99" spans="1:28" ht="15.95" customHeight="1" x14ac:dyDescent="0.3">
      <c r="A99" s="1" t="str">
        <f t="shared" si="3"/>
        <v/>
      </c>
      <c r="B99" s="47" t="str">
        <f t="shared" si="5"/>
        <v/>
      </c>
      <c r="C99" s="47" t="str">
        <f t="shared" si="4"/>
        <v/>
      </c>
      <c r="D99" s="47" t="str">
        <f>IF($B99="","",INDEX('[1]W &amp; FRAME -DATABASE'!$D$15:$J$17950,MATCH($B99,'[1]W &amp; FRAME -DATABASE'!$P$15:$P$4703,0),1))</f>
        <v/>
      </c>
      <c r="E99" s="47" t="str">
        <f>IF($B99="","",INDEX('[1]W &amp; FRAME -DATABASE'!$D$15:$J$17950,MATCH($B99,'[1]W &amp; FRAME -DATABASE'!$P$15:$P$4703,0),2))</f>
        <v/>
      </c>
      <c r="F99" s="47" t="str">
        <f>IF($B99="","",INDEX('[1]W &amp; FRAME -DATABASE'!$D$15:$J$17950,MATCH($B99,'[1]W &amp; FRAME -DATABASE'!$P$15:$P$4703,0),3))</f>
        <v/>
      </c>
      <c r="G99" s="47" t="str">
        <f>IF($B99="","",INDEX('[1]W &amp; FRAME -DATABASE'!$D$15:$J$17950,MATCH($B99,'[1]W &amp; FRAME -DATABASE'!$P$15:$P$4703,0),4))</f>
        <v/>
      </c>
      <c r="H99" s="47"/>
      <c r="I99" s="47" t="str">
        <f>IF($B99="","",INDEX('[1]W &amp; FRAME -DATABASE'!$D$15:$J$17950,MATCH($B99,'[1]W &amp; FRAME -DATABASE'!$P$15:$P$4703,0),7))</f>
        <v/>
      </c>
      <c r="J99" s="48">
        <f>+'[1]TAKT TIME'!M97</f>
        <v>0.76305555555555615</v>
      </c>
      <c r="K99" s="62"/>
      <c r="L99" s="63"/>
      <c r="M99" s="63"/>
      <c r="N99" s="64"/>
      <c r="O99" s="63"/>
      <c r="P99" s="63"/>
      <c r="Q99" s="63"/>
      <c r="R99" s="63"/>
      <c r="S99" s="63"/>
      <c r="T99" s="63"/>
      <c r="U99" s="63"/>
      <c r="V99" s="65"/>
      <c r="W99" s="65"/>
      <c r="X99" s="65"/>
      <c r="Y99" s="63"/>
      <c r="AB99" s="89" t="str">
        <f>IF(I99="","",IF(I99=_xlfn.XLOOKUP(COUNTIF(C$8:C99,"V")+AB$7,'[1]A1 VIN'!$A$7:$A$297600,'[1]A1 VIN'!$G$7:$G$297600),"OK","NG"))</f>
        <v/>
      </c>
    </row>
    <row r="100" spans="1:28" ht="15.95" customHeight="1" x14ac:dyDescent="0.3">
      <c r="A100" s="1" t="str">
        <f t="shared" si="3"/>
        <v/>
      </c>
      <c r="B100" s="60" t="str">
        <f t="shared" si="5"/>
        <v/>
      </c>
      <c r="C100" s="60" t="str">
        <f t="shared" si="4"/>
        <v/>
      </c>
      <c r="D100" s="60" t="str">
        <f>IF($B100="","",INDEX('[1]W &amp; FRAME -DATABASE'!$D$15:$J$17950,MATCH($B100,'[1]W &amp; FRAME -DATABASE'!$P$15:$P$4703,0),1))</f>
        <v/>
      </c>
      <c r="E100" s="60" t="str">
        <f>IF($B100="","",INDEX('[1]W &amp; FRAME -DATABASE'!$D$15:$J$17950,MATCH($B100,'[1]W &amp; FRAME -DATABASE'!$P$15:$P$4703,0),2))</f>
        <v/>
      </c>
      <c r="F100" s="60" t="str">
        <f>IF($B100="","",INDEX('[1]W &amp; FRAME -DATABASE'!$D$15:$J$17950,MATCH($B100,'[1]W &amp; FRAME -DATABASE'!$P$15:$P$4703,0),3))</f>
        <v/>
      </c>
      <c r="G100" s="60" t="str">
        <f>IF($B100="","",INDEX('[1]W &amp; FRAME -DATABASE'!$D$15:$J$17950,MATCH($B100,'[1]W &amp; FRAME -DATABASE'!$P$15:$P$4703,0),4))</f>
        <v/>
      </c>
      <c r="H100" s="60"/>
      <c r="I100" s="60" t="str">
        <f>IF($B100="","",INDEX('[1]W &amp; FRAME -DATABASE'!$D$15:$J$17950,MATCH($B100,'[1]W &amp; FRAME -DATABASE'!$P$15:$P$4703,0),7))</f>
        <v/>
      </c>
      <c r="J100" s="48">
        <f>+'[1]TAKT TIME'!M98</f>
        <v>0.76750000000000063</v>
      </c>
      <c r="K100" s="49"/>
      <c r="L100" s="50"/>
      <c r="M100" s="50"/>
      <c r="N100" s="51"/>
      <c r="O100" s="50"/>
      <c r="P100" s="50"/>
      <c r="Q100" s="50"/>
      <c r="R100" s="50"/>
      <c r="S100" s="50"/>
      <c r="T100" s="50"/>
      <c r="U100" s="50"/>
      <c r="V100" s="52"/>
      <c r="W100" s="52"/>
      <c r="X100" s="52"/>
      <c r="Y100" s="50"/>
      <c r="AB100" s="89" t="str">
        <f>IF(I100="","",IF(I100=_xlfn.XLOOKUP(COUNTIF(C$8:C100,"V")+AB$7,'[1]A1 VIN'!$A$7:$A$297600,'[1]A1 VIN'!$G$7:$G$297600),"OK","NG"))</f>
        <v/>
      </c>
    </row>
    <row r="101" spans="1:28" ht="17.25" hidden="1" customHeight="1" x14ac:dyDescent="0.25">
      <c r="A101" s="1" t="str">
        <f t="shared" si="3"/>
        <v/>
      </c>
      <c r="B101" s="66" t="str">
        <f t="shared" si="5"/>
        <v/>
      </c>
      <c r="C101" s="66" t="str">
        <f t="shared" si="4"/>
        <v/>
      </c>
      <c r="D101" s="66" t="str">
        <f>IF($B101="","",INDEX('[1]W &amp; FRAME -DATABASE'!$D$15:$J$17950,MATCH($B101,'[1]W &amp; FRAME -DATABASE'!$P$15:$P$4703,0),1))</f>
        <v/>
      </c>
      <c r="E101" s="66" t="str">
        <f>IF($B101="","",INDEX('[1]W &amp; FRAME -DATABASE'!$D$15:$J$17950,MATCH($B101,'[1]W &amp; FRAME -DATABASE'!$P$15:$P$4703,0),2))</f>
        <v/>
      </c>
      <c r="F101" s="66" t="str">
        <f>IF($B101="","",INDEX('[1]W &amp; FRAME -DATABASE'!$D$15:$J$17950,MATCH($B101,'[1]W &amp; FRAME -DATABASE'!$P$15:$P$4703,0),3))</f>
        <v/>
      </c>
      <c r="G101" s="66" t="str">
        <f>IF($B101="","",INDEX('[1]W &amp; FRAME -DATABASE'!$D$15:$J$17950,MATCH($B101,'[1]W &amp; FRAME -DATABASE'!$P$15:$P$4703,0),4))</f>
        <v/>
      </c>
      <c r="H101" s="66"/>
      <c r="I101" s="66" t="str">
        <f>IF($B101="","",INDEX('[1]W &amp; FRAME -DATABASE'!$D$15:$J$17950,MATCH($B101,'[1]W &amp; FRAME -DATABASE'!$P$15:$P$4703,0),7))</f>
        <v/>
      </c>
      <c r="J101" s="49">
        <f>+'[1]TAKT TIME'!M99</f>
        <v>0.7719444444444451</v>
      </c>
      <c r="K101" s="49"/>
      <c r="L101" s="50"/>
      <c r="M101" s="50"/>
      <c r="N101" s="51"/>
      <c r="O101" s="50"/>
      <c r="P101" s="50"/>
      <c r="Q101" s="50"/>
      <c r="R101" s="50"/>
      <c r="S101" s="50"/>
      <c r="T101" s="50"/>
      <c r="U101" s="50"/>
      <c r="V101" s="52"/>
      <c r="W101" s="52"/>
      <c r="X101" s="52"/>
      <c r="Y101" s="50"/>
      <c r="AB101" s="89" t="str">
        <f>IF(I101="","",IF(I101=_xlfn.XLOOKUP(COUNTIF(C$8:C101,"V")+AB$7,'[1]A1 VIN'!$A$7:$A$297600,'[1]A1 VIN'!$G$7:$G$297600),"OK","NG"))</f>
        <v/>
      </c>
    </row>
    <row r="102" spans="1:28" ht="17.25" hidden="1" customHeight="1" x14ac:dyDescent="0.25">
      <c r="A102" s="1" t="str">
        <f t="shared" si="3"/>
        <v/>
      </c>
      <c r="B102" s="66" t="str">
        <f t="shared" si="5"/>
        <v/>
      </c>
      <c r="C102" s="66" t="str">
        <f t="shared" si="4"/>
        <v/>
      </c>
      <c r="D102" s="66" t="str">
        <f>IF($B102="","",INDEX('[1]W &amp; FRAME -DATABASE'!$D$15:$J$17950,MATCH($B102,'[1]W &amp; FRAME -DATABASE'!$P$15:$P$4703,0),1))</f>
        <v/>
      </c>
      <c r="E102" s="66" t="str">
        <f>IF($B102="","",INDEX('[1]W &amp; FRAME -DATABASE'!$D$15:$J$17950,MATCH($B102,'[1]W &amp; FRAME -DATABASE'!$P$15:$P$4703,0),2))</f>
        <v/>
      </c>
      <c r="F102" s="66" t="str">
        <f>IF($B102="","",INDEX('[1]W &amp; FRAME -DATABASE'!$D$15:$J$17950,MATCH($B102,'[1]W &amp; FRAME -DATABASE'!$P$15:$P$4703,0),3))</f>
        <v/>
      </c>
      <c r="G102" s="66" t="str">
        <f>IF($B102="","",INDEX('[1]W &amp; FRAME -DATABASE'!$D$15:$J$17950,MATCH($B102,'[1]W &amp; FRAME -DATABASE'!$P$15:$P$4703,0),4))</f>
        <v/>
      </c>
      <c r="H102" s="66"/>
      <c r="I102" s="66" t="str">
        <f>IF($B102="","",INDEX('[1]W &amp; FRAME -DATABASE'!$D$15:$J$17950,MATCH($B102,'[1]W &amp; FRAME -DATABASE'!$P$15:$P$4703,0),7))</f>
        <v/>
      </c>
      <c r="J102" s="49">
        <f>+'[1]TAKT TIME'!M100</f>
        <v>0.77638888888888957</v>
      </c>
      <c r="K102" s="49"/>
      <c r="L102" s="50"/>
      <c r="M102" s="50"/>
      <c r="N102" s="51"/>
      <c r="O102" s="50"/>
      <c r="P102" s="50"/>
      <c r="Q102" s="50"/>
      <c r="R102" s="50"/>
      <c r="S102" s="50"/>
      <c r="T102" s="50"/>
      <c r="U102" s="50"/>
      <c r="V102" s="52"/>
      <c r="W102" s="52"/>
      <c r="X102" s="52"/>
      <c r="Y102" s="50"/>
      <c r="AB102" s="89" t="str">
        <f>IF(I102="","",IF(I102=_xlfn.XLOOKUP(COUNTIF(C$8:C102,"V")+AB$7,'[1]A1 VIN'!$A$7:$A$297600,'[1]A1 VIN'!$G$7:$G$297600),"OK","NG"))</f>
        <v/>
      </c>
    </row>
    <row r="103" spans="1:28" ht="17.25" hidden="1" customHeight="1" x14ac:dyDescent="0.25">
      <c r="A103" s="1" t="str">
        <f t="shared" si="3"/>
        <v/>
      </c>
      <c r="B103" s="66" t="str">
        <f t="shared" si="5"/>
        <v/>
      </c>
      <c r="C103" s="66" t="str">
        <f t="shared" si="4"/>
        <v/>
      </c>
      <c r="D103" s="66" t="str">
        <f>IF($B103="","",INDEX('[1]W &amp; FRAME -DATABASE'!$D$15:$J$17950,MATCH($B103,'[1]W &amp; FRAME -DATABASE'!$P$15:$P$4703,0),1))</f>
        <v/>
      </c>
      <c r="E103" s="66" t="str">
        <f>IF($B103="","",INDEX('[1]W &amp; FRAME -DATABASE'!$D$15:$J$17950,MATCH($B103,'[1]W &amp; FRAME -DATABASE'!$P$15:$P$4703,0),2))</f>
        <v/>
      </c>
      <c r="F103" s="66" t="str">
        <f>IF($B103="","",INDEX('[1]W &amp; FRAME -DATABASE'!$D$15:$J$17950,MATCH($B103,'[1]W &amp; FRAME -DATABASE'!$P$15:$P$4703,0),3))</f>
        <v/>
      </c>
      <c r="G103" s="66" t="str">
        <f>IF($B103="","",INDEX('[1]W &amp; FRAME -DATABASE'!$D$15:$J$17950,MATCH($B103,'[1]W &amp; FRAME -DATABASE'!$P$15:$P$4703,0),4))</f>
        <v/>
      </c>
      <c r="H103" s="66"/>
      <c r="I103" s="66" t="str">
        <f>IF($B103="","",INDEX('[1]W &amp; FRAME -DATABASE'!$D$15:$J$17950,MATCH($B103,'[1]W &amp; FRAME -DATABASE'!$P$15:$P$4703,0),7))</f>
        <v/>
      </c>
      <c r="J103" s="49">
        <f>+'[1]TAKT TIME'!M101</f>
        <v>0.78083333333333405</v>
      </c>
      <c r="K103" s="49"/>
      <c r="L103" s="50"/>
      <c r="M103" s="50"/>
      <c r="N103" s="51"/>
      <c r="O103" s="50"/>
      <c r="P103" s="50"/>
      <c r="Q103" s="50"/>
      <c r="R103" s="50"/>
      <c r="S103" s="50"/>
      <c r="T103" s="50"/>
      <c r="U103" s="50"/>
      <c r="V103" s="52"/>
      <c r="W103" s="52"/>
      <c r="X103" s="52"/>
      <c r="Y103" s="50"/>
      <c r="AB103" s="89" t="str">
        <f>IF(I103="","",IF(I103=_xlfn.XLOOKUP(COUNTIF(C$8:C103,"V")+AB$7,'[1]A1 VIN'!$A$7:$A$297600,'[1]A1 VIN'!$G$7:$G$297600),"OK","NG"))</f>
        <v/>
      </c>
    </row>
    <row r="104" spans="1:28" ht="17.25" hidden="1" customHeight="1" x14ac:dyDescent="0.25">
      <c r="A104" s="1" t="str">
        <f t="shared" si="3"/>
        <v/>
      </c>
      <c r="B104" s="66" t="str">
        <f t="shared" si="5"/>
        <v/>
      </c>
      <c r="C104" s="66" t="str">
        <f t="shared" si="4"/>
        <v/>
      </c>
      <c r="D104" s="66" t="str">
        <f>IF($B104="","",INDEX('[1]W &amp; FRAME -DATABASE'!$D$15:$J$17950,MATCH($B104,'[1]W &amp; FRAME -DATABASE'!$P$15:$P$4703,0),1))</f>
        <v/>
      </c>
      <c r="E104" s="66" t="str">
        <f>IF($B104="","",INDEX('[1]W &amp; FRAME -DATABASE'!$D$15:$J$17950,MATCH($B104,'[1]W &amp; FRAME -DATABASE'!$P$15:$P$4703,0),2))</f>
        <v/>
      </c>
      <c r="F104" s="66" t="str">
        <f>IF($B104="","",INDEX('[1]W &amp; FRAME -DATABASE'!$D$15:$J$17950,MATCH($B104,'[1]W &amp; FRAME -DATABASE'!$P$15:$P$4703,0),3))</f>
        <v/>
      </c>
      <c r="G104" s="66" t="str">
        <f>IF($B104="","",INDEX('[1]W &amp; FRAME -DATABASE'!$D$15:$J$17950,MATCH($B104,'[1]W &amp; FRAME -DATABASE'!$P$15:$P$4703,0),4))</f>
        <v/>
      </c>
      <c r="H104" s="66"/>
      <c r="I104" s="66" t="str">
        <f>IF($B104="","",INDEX('[1]W &amp; FRAME -DATABASE'!$D$15:$J$17950,MATCH($B104,'[1]W &amp; FRAME -DATABASE'!$P$15:$P$4703,0),7))</f>
        <v/>
      </c>
      <c r="J104" s="49">
        <f>+'[1]TAKT TIME'!M102</f>
        <v>0.78527777777777852</v>
      </c>
      <c r="K104" s="49"/>
      <c r="L104" s="50"/>
      <c r="M104" s="50"/>
      <c r="N104" s="51"/>
      <c r="O104" s="50"/>
      <c r="P104" s="50"/>
      <c r="Q104" s="50"/>
      <c r="R104" s="50"/>
      <c r="S104" s="50"/>
      <c r="T104" s="50"/>
      <c r="U104" s="50"/>
      <c r="V104" s="52"/>
      <c r="W104" s="52"/>
      <c r="X104" s="52"/>
      <c r="Y104" s="50"/>
      <c r="AB104" s="89" t="str">
        <f>IF(I104="","",IF(I104=_xlfn.XLOOKUP(COUNTIF(C$8:C104,"V")+AB$7,'[1]A1 VIN'!$A$7:$A$297600,'[1]A1 VIN'!$G$7:$G$297600),"OK","NG"))</f>
        <v/>
      </c>
    </row>
    <row r="105" spans="1:28" ht="17.25" hidden="1" customHeight="1" x14ac:dyDescent="0.25">
      <c r="A105" s="1" t="str">
        <f t="shared" si="3"/>
        <v/>
      </c>
      <c r="B105" s="66" t="str">
        <f t="shared" si="5"/>
        <v/>
      </c>
      <c r="C105" s="66" t="str">
        <f t="shared" si="4"/>
        <v/>
      </c>
      <c r="D105" s="66" t="str">
        <f>IF($B105="","",INDEX('[1]W &amp; FRAME -DATABASE'!$D$15:$J$17950,MATCH($B105,'[1]W &amp; FRAME -DATABASE'!$P$15:$P$4703,0),1))</f>
        <v/>
      </c>
      <c r="E105" s="66" t="str">
        <f>IF($B105="","",INDEX('[1]W &amp; FRAME -DATABASE'!$D$15:$J$17950,MATCH($B105,'[1]W &amp; FRAME -DATABASE'!$P$15:$P$4703,0),2))</f>
        <v/>
      </c>
      <c r="F105" s="66" t="str">
        <f>IF($B105="","",INDEX('[1]W &amp; FRAME -DATABASE'!$D$15:$J$17950,MATCH($B105,'[1]W &amp; FRAME -DATABASE'!$P$15:$P$4703,0),3))</f>
        <v/>
      </c>
      <c r="G105" s="66" t="str">
        <f>IF($B105="","",INDEX('[1]W &amp; FRAME -DATABASE'!$D$15:$J$17950,MATCH($B105,'[1]W &amp; FRAME -DATABASE'!$P$15:$P$4703,0),4))</f>
        <v/>
      </c>
      <c r="H105" s="66"/>
      <c r="I105" s="66" t="str">
        <f>IF($B105="","",INDEX('[1]W &amp; FRAME -DATABASE'!$D$15:$J$17950,MATCH($B105,'[1]W &amp; FRAME -DATABASE'!$P$15:$P$4703,0),7))</f>
        <v/>
      </c>
      <c r="J105" s="49">
        <f>+'[1]TAKT TIME'!M103</f>
        <v>0.78972222222222299</v>
      </c>
      <c r="K105" s="49"/>
      <c r="L105" s="50"/>
      <c r="M105" s="50"/>
      <c r="N105" s="51"/>
      <c r="O105" s="50"/>
      <c r="P105" s="50"/>
      <c r="Q105" s="50"/>
      <c r="R105" s="50"/>
      <c r="S105" s="50"/>
      <c r="T105" s="50"/>
      <c r="U105" s="50"/>
      <c r="V105" s="52"/>
      <c r="W105" s="52"/>
      <c r="X105" s="52"/>
      <c r="Y105" s="50"/>
      <c r="AB105" s="89" t="str">
        <f>IF(I105="","",IF(I105=_xlfn.XLOOKUP(COUNTIF(C$8:C105,"V")+AB$7,'[1]A1 VIN'!$A$7:$A$297600,'[1]A1 VIN'!$G$7:$G$297600),"OK","NG"))</f>
        <v/>
      </c>
    </row>
    <row r="106" spans="1:28" ht="17.25" hidden="1" customHeight="1" x14ac:dyDescent="0.25">
      <c r="A106" s="1" t="str">
        <f t="shared" si="3"/>
        <v/>
      </c>
      <c r="B106" s="66" t="str">
        <f t="shared" si="5"/>
        <v/>
      </c>
      <c r="C106" s="66" t="str">
        <f t="shared" si="4"/>
        <v/>
      </c>
      <c r="D106" s="66" t="str">
        <f>IF($B106="","",INDEX('[1]W &amp; FRAME -DATABASE'!$D$15:$J$17950,MATCH($B106,'[1]W &amp; FRAME -DATABASE'!$P$15:$P$4703,0),1))</f>
        <v/>
      </c>
      <c r="E106" s="66" t="str">
        <f>IF($B106="","",INDEX('[1]W &amp; FRAME -DATABASE'!$D$15:$J$17950,MATCH($B106,'[1]W &amp; FRAME -DATABASE'!$P$15:$P$4703,0),2))</f>
        <v/>
      </c>
      <c r="F106" s="66" t="str">
        <f>IF($B106="","",INDEX('[1]W &amp; FRAME -DATABASE'!$D$15:$J$17950,MATCH($B106,'[1]W &amp; FRAME -DATABASE'!$P$15:$P$4703,0),3))</f>
        <v/>
      </c>
      <c r="G106" s="66" t="str">
        <f>IF($B106="","",INDEX('[1]W &amp; FRAME -DATABASE'!$D$15:$J$17950,MATCH($B106,'[1]W &amp; FRAME -DATABASE'!$P$15:$P$4703,0),4))</f>
        <v/>
      </c>
      <c r="H106" s="66"/>
      <c r="I106" s="66" t="str">
        <f>IF($B106="","",INDEX('[1]W &amp; FRAME -DATABASE'!$D$15:$J$17950,MATCH($B106,'[1]W &amp; FRAME -DATABASE'!$P$15:$P$4703,0),7))</f>
        <v/>
      </c>
      <c r="J106" s="49">
        <f>+'[1]TAKT TIME'!M104</f>
        <v>0.79416666666666746</v>
      </c>
      <c r="K106" s="49"/>
      <c r="L106" s="50"/>
      <c r="M106" s="50"/>
      <c r="N106" s="51"/>
      <c r="O106" s="50"/>
      <c r="P106" s="50"/>
      <c r="Q106" s="50"/>
      <c r="R106" s="50"/>
      <c r="S106" s="50"/>
      <c r="T106" s="50"/>
      <c r="U106" s="50"/>
      <c r="V106" s="52"/>
      <c r="W106" s="52"/>
      <c r="X106" s="52"/>
      <c r="Y106" s="50"/>
      <c r="AB106" s="89" t="str">
        <f>IF(I106="","",IF(I106=_xlfn.XLOOKUP(COUNTIF(C$8:C106,"V")+AB$7,'[1]A1 VIN'!$A$7:$A$297600,'[1]A1 VIN'!$G$7:$G$297600),"OK","NG"))</f>
        <v/>
      </c>
    </row>
    <row r="107" spans="1:28" ht="17.25" hidden="1" customHeight="1" x14ac:dyDescent="0.25">
      <c r="A107" s="1" t="str">
        <f t="shared" si="3"/>
        <v/>
      </c>
      <c r="B107" s="66" t="str">
        <f t="shared" si="5"/>
        <v/>
      </c>
      <c r="C107" s="66" t="str">
        <f t="shared" si="4"/>
        <v/>
      </c>
      <c r="D107" s="66" t="str">
        <f>IF($B107="","",INDEX('[1]W &amp; FRAME -DATABASE'!$D$15:$J$17950,MATCH($B107,'[1]W &amp; FRAME -DATABASE'!$P$15:$P$4703,0),1))</f>
        <v/>
      </c>
      <c r="E107" s="66" t="str">
        <f>IF($B107="","",INDEX('[1]W &amp; FRAME -DATABASE'!$D$15:$J$17950,MATCH($B107,'[1]W &amp; FRAME -DATABASE'!$P$15:$P$4703,0),2))</f>
        <v/>
      </c>
      <c r="F107" s="66" t="str">
        <f>IF($B107="","",INDEX('[1]W &amp; FRAME -DATABASE'!$D$15:$J$17950,MATCH($B107,'[1]W &amp; FRAME -DATABASE'!$P$15:$P$4703,0),3))</f>
        <v/>
      </c>
      <c r="G107" s="66" t="str">
        <f>IF($B107="","",INDEX('[1]W &amp; FRAME -DATABASE'!$D$15:$J$17950,MATCH($B107,'[1]W &amp; FRAME -DATABASE'!$P$15:$P$4703,0),4))</f>
        <v/>
      </c>
      <c r="H107" s="66"/>
      <c r="I107" s="66" t="str">
        <f>IF($B107="","",INDEX('[1]W &amp; FRAME -DATABASE'!$D$15:$J$17950,MATCH($B107,'[1]W &amp; FRAME -DATABASE'!$P$15:$P$4703,0),7))</f>
        <v/>
      </c>
      <c r="J107" s="49">
        <f>+'[1]TAKT TIME'!M105</f>
        <v>0.79861111111111194</v>
      </c>
      <c r="K107" s="49"/>
      <c r="L107" s="50"/>
      <c r="M107" s="50"/>
      <c r="N107" s="51"/>
      <c r="O107" s="50"/>
      <c r="P107" s="50"/>
      <c r="Q107" s="50"/>
      <c r="R107" s="50"/>
      <c r="S107" s="50"/>
      <c r="T107" s="50"/>
      <c r="U107" s="50"/>
      <c r="V107" s="52"/>
      <c r="W107" s="52"/>
      <c r="X107" s="52"/>
      <c r="Y107" s="50"/>
      <c r="AB107" s="89" t="str">
        <f>IF(I107="","",IF(I107=_xlfn.XLOOKUP(COUNTIF(C$8:C107,"V")+AB$7,'[1]A1 VIN'!$A$7:$A$297600,'[1]A1 VIN'!$G$7:$G$297600),"OK","NG"))</f>
        <v/>
      </c>
    </row>
    <row r="108" spans="1:28" ht="17.25" hidden="1" customHeight="1" x14ac:dyDescent="0.25">
      <c r="A108" s="1" t="str">
        <f t="shared" si="3"/>
        <v/>
      </c>
      <c r="B108" s="66" t="str">
        <f t="shared" si="5"/>
        <v/>
      </c>
      <c r="C108" s="66" t="str">
        <f t="shared" si="4"/>
        <v/>
      </c>
      <c r="D108" s="66" t="str">
        <f>IF($B108="","",INDEX('[1]W &amp; FRAME -DATABASE'!$D$15:$J$17950,MATCH($B108,'[1]W &amp; FRAME -DATABASE'!$P$15:$P$4703,0),1))</f>
        <v/>
      </c>
      <c r="E108" s="66" t="str">
        <f>IF($B108="","",INDEX('[1]W &amp; FRAME -DATABASE'!$D$15:$J$17950,MATCH($B108,'[1]W &amp; FRAME -DATABASE'!$P$15:$P$4703,0),2))</f>
        <v/>
      </c>
      <c r="F108" s="66" t="str">
        <f>IF($B108="","",INDEX('[1]W &amp; FRAME -DATABASE'!$D$15:$J$17950,MATCH($B108,'[1]W &amp; FRAME -DATABASE'!$P$15:$P$4703,0),3))</f>
        <v/>
      </c>
      <c r="G108" s="66" t="str">
        <f>IF($B108="","",INDEX('[1]W &amp; FRAME -DATABASE'!$D$15:$J$17950,MATCH($B108,'[1]W &amp; FRAME -DATABASE'!$P$15:$P$4703,0),4))</f>
        <v/>
      </c>
      <c r="H108" s="66"/>
      <c r="I108" s="66" t="str">
        <f>IF($B108="","",INDEX('[1]W &amp; FRAME -DATABASE'!$D$15:$J$17950,MATCH($B108,'[1]W &amp; FRAME -DATABASE'!$P$15:$P$4703,0),7))</f>
        <v/>
      </c>
      <c r="J108" s="49">
        <f>+'[1]TAKT TIME'!M106</f>
        <v>0.80305555555555641</v>
      </c>
      <c r="K108" s="49"/>
      <c r="L108" s="50"/>
      <c r="M108" s="50"/>
      <c r="N108" s="51"/>
      <c r="O108" s="50"/>
      <c r="P108" s="50"/>
      <c r="Q108" s="50"/>
      <c r="R108" s="50"/>
      <c r="S108" s="50"/>
      <c r="T108" s="50"/>
      <c r="U108" s="50"/>
      <c r="V108" s="52"/>
      <c r="W108" s="52"/>
      <c r="X108" s="52"/>
      <c r="Y108" s="50"/>
      <c r="AB108" s="89" t="str">
        <f>IF(I108="","",IF(I108=_xlfn.XLOOKUP(COUNTIF(C$8:C108,"V")+AB$7,'[1]A1 VIN'!$A$7:$A$297600,'[1]A1 VIN'!$G$7:$G$297600),"OK","NG"))</f>
        <v/>
      </c>
    </row>
    <row r="109" spans="1:28" ht="17.25" hidden="1" customHeight="1" x14ac:dyDescent="0.25">
      <c r="A109" s="1" t="str">
        <f t="shared" si="3"/>
        <v/>
      </c>
      <c r="B109" s="66" t="str">
        <f t="shared" si="5"/>
        <v/>
      </c>
      <c r="C109" s="66" t="str">
        <f t="shared" si="4"/>
        <v/>
      </c>
      <c r="D109" s="66" t="str">
        <f>IF($B109="","",INDEX('[1]W &amp; FRAME -DATABASE'!$D$15:$J$17950,MATCH($B109,'[1]W &amp; FRAME -DATABASE'!$P$15:$P$4703,0),1))</f>
        <v/>
      </c>
      <c r="E109" s="66" t="str">
        <f>IF($B109="","",INDEX('[1]W &amp; FRAME -DATABASE'!$D$15:$J$17950,MATCH($B109,'[1]W &amp; FRAME -DATABASE'!$P$15:$P$4703,0),2))</f>
        <v/>
      </c>
      <c r="F109" s="66" t="str">
        <f>IF($B109="","",INDEX('[1]W &amp; FRAME -DATABASE'!$D$15:$J$17950,MATCH($B109,'[1]W &amp; FRAME -DATABASE'!$P$15:$P$4703,0),3))</f>
        <v/>
      </c>
      <c r="G109" s="66" t="str">
        <f>IF($B109="","",INDEX('[1]W &amp; FRAME -DATABASE'!$D$15:$J$17950,MATCH($B109,'[1]W &amp; FRAME -DATABASE'!$P$15:$P$4703,0),4))</f>
        <v/>
      </c>
      <c r="H109" s="66"/>
      <c r="I109" s="66" t="str">
        <f>IF($B109="","",INDEX('[1]W &amp; FRAME -DATABASE'!$D$15:$J$17950,MATCH($B109,'[1]W &amp; FRAME -DATABASE'!$P$15:$P$4703,0),7))</f>
        <v/>
      </c>
      <c r="J109" s="49">
        <f>+'[1]TAKT TIME'!M107</f>
        <v>0.80750000000000088</v>
      </c>
      <c r="K109" s="49"/>
      <c r="L109" s="50"/>
      <c r="M109" s="50"/>
      <c r="N109" s="51"/>
      <c r="O109" s="50"/>
      <c r="P109" s="50"/>
      <c r="Q109" s="50"/>
      <c r="R109" s="50"/>
      <c r="S109" s="50"/>
      <c r="T109" s="50"/>
      <c r="U109" s="50"/>
      <c r="V109" s="52"/>
      <c r="W109" s="52"/>
      <c r="X109" s="52"/>
      <c r="Y109" s="50"/>
      <c r="AB109" s="89" t="str">
        <f>IF(I109="","",IF(I109=_xlfn.XLOOKUP(COUNTIF(C$8:C109,"V")+AB$7,'[1]A1 VIN'!$A$7:$A$297600,'[1]A1 VIN'!$G$7:$G$297600),"OK","NG"))</f>
        <v/>
      </c>
    </row>
    <row r="110" spans="1:28" ht="17.25" hidden="1" customHeight="1" x14ac:dyDescent="0.25">
      <c r="A110" s="1" t="str">
        <f t="shared" si="3"/>
        <v/>
      </c>
      <c r="B110" s="66" t="str">
        <f t="shared" si="5"/>
        <v/>
      </c>
      <c r="C110" s="66" t="str">
        <f t="shared" si="4"/>
        <v/>
      </c>
      <c r="D110" s="66" t="str">
        <f>IF($B110="","",INDEX('[1]W &amp; FRAME -DATABASE'!$D$15:$J$17950,MATCH($B110,'[1]W &amp; FRAME -DATABASE'!$P$15:$P$4703,0),1))</f>
        <v/>
      </c>
      <c r="E110" s="66" t="str">
        <f>IF($B110="","",INDEX('[1]W &amp; FRAME -DATABASE'!$D$15:$J$17950,MATCH($B110,'[1]W &amp; FRAME -DATABASE'!$P$15:$P$4703,0),2))</f>
        <v/>
      </c>
      <c r="F110" s="66" t="str">
        <f>IF($B110="","",INDEX('[1]W &amp; FRAME -DATABASE'!$D$15:$J$17950,MATCH($B110,'[1]W &amp; FRAME -DATABASE'!$P$15:$P$4703,0),3))</f>
        <v/>
      </c>
      <c r="G110" s="66" t="str">
        <f>IF($B110="","",INDEX('[1]W &amp; FRAME -DATABASE'!$D$15:$J$17950,MATCH($B110,'[1]W &amp; FRAME -DATABASE'!$P$15:$P$4703,0),4))</f>
        <v/>
      </c>
      <c r="H110" s="66"/>
      <c r="I110" s="66" t="str">
        <f>IF($B110="","",INDEX('[1]W &amp; FRAME -DATABASE'!$D$15:$J$17950,MATCH($B110,'[1]W &amp; FRAME -DATABASE'!$P$15:$P$4703,0),7))</f>
        <v/>
      </c>
      <c r="J110" s="49">
        <f>+'[1]TAKT TIME'!M108</f>
        <v>0.81194444444444536</v>
      </c>
      <c r="K110" s="49"/>
      <c r="L110" s="50"/>
      <c r="M110" s="50"/>
      <c r="N110" s="51"/>
      <c r="O110" s="50"/>
      <c r="P110" s="50"/>
      <c r="Q110" s="50"/>
      <c r="R110" s="50"/>
      <c r="S110" s="50"/>
      <c r="T110" s="50"/>
      <c r="U110" s="50"/>
      <c r="V110" s="52"/>
      <c r="W110" s="52"/>
      <c r="X110" s="52"/>
      <c r="Y110" s="50"/>
      <c r="AB110" s="89" t="str">
        <f>IF(I110="","",IF(I110=_xlfn.XLOOKUP(COUNTIF(C$8:C110,"V")+AB$7,'[1]A1 VIN'!$A$7:$A$297600,'[1]A1 VIN'!$G$7:$G$297600),"OK","NG"))</f>
        <v/>
      </c>
    </row>
    <row r="111" spans="1:28" ht="17.25" hidden="1" customHeight="1" x14ac:dyDescent="0.25">
      <c r="A111" s="1" t="str">
        <f t="shared" si="3"/>
        <v/>
      </c>
      <c r="B111" s="66" t="str">
        <f t="shared" si="5"/>
        <v/>
      </c>
      <c r="C111" s="66" t="str">
        <f t="shared" si="4"/>
        <v/>
      </c>
      <c r="D111" s="66" t="str">
        <f>IF($B111="","",INDEX('[1]W &amp; FRAME -DATABASE'!$D$15:$J$17950,MATCH($B111,'[1]W &amp; FRAME -DATABASE'!$P$15:$P$4703,0),1))</f>
        <v/>
      </c>
      <c r="E111" s="66" t="str">
        <f>IF($B111="","",INDEX('[1]W &amp; FRAME -DATABASE'!$D$15:$J$17950,MATCH($B111,'[1]W &amp; FRAME -DATABASE'!$P$15:$P$4703,0),2))</f>
        <v/>
      </c>
      <c r="F111" s="66" t="str">
        <f>IF($B111="","",INDEX('[1]W &amp; FRAME -DATABASE'!$D$15:$J$17950,MATCH($B111,'[1]W &amp; FRAME -DATABASE'!$P$15:$P$4703,0),3))</f>
        <v/>
      </c>
      <c r="G111" s="66" t="str">
        <f>IF($B111="","",INDEX('[1]W &amp; FRAME -DATABASE'!$D$15:$J$17950,MATCH($B111,'[1]W &amp; FRAME -DATABASE'!$P$15:$P$4703,0),4))</f>
        <v/>
      </c>
      <c r="H111" s="66"/>
      <c r="I111" s="66" t="str">
        <f>IF($B111="","",INDEX('[1]W &amp; FRAME -DATABASE'!$D$15:$J$17950,MATCH($B111,'[1]W &amp; FRAME -DATABASE'!$P$15:$P$4703,0),7))</f>
        <v/>
      </c>
      <c r="J111" s="49">
        <f>+'[1]TAKT TIME'!M109</f>
        <v>0.81638888888888983</v>
      </c>
      <c r="K111" s="49"/>
      <c r="L111" s="50"/>
      <c r="M111" s="50"/>
      <c r="N111" s="51"/>
      <c r="O111" s="50"/>
      <c r="P111" s="50"/>
      <c r="Q111" s="50"/>
      <c r="R111" s="50"/>
      <c r="S111" s="50"/>
      <c r="T111" s="50"/>
      <c r="U111" s="50"/>
      <c r="V111" s="52"/>
      <c r="W111" s="52"/>
      <c r="X111" s="52"/>
      <c r="Y111" s="50"/>
      <c r="AB111" s="89" t="str">
        <f>IF(I111="","",IF(I111=_xlfn.XLOOKUP(COUNTIF(C$8:C111,"V")+AB$7,'[1]A1 VIN'!$A$7:$A$297600,'[1]A1 VIN'!$G$7:$G$297600),"OK","NG"))</f>
        <v/>
      </c>
    </row>
    <row r="112" spans="1:28" ht="17.25" hidden="1" customHeight="1" x14ac:dyDescent="0.25">
      <c r="A112" s="1" t="str">
        <f t="shared" si="3"/>
        <v/>
      </c>
      <c r="B112" s="66" t="str">
        <f t="shared" si="5"/>
        <v/>
      </c>
      <c r="C112" s="66" t="str">
        <f t="shared" si="4"/>
        <v/>
      </c>
      <c r="D112" s="66" t="str">
        <f>IF($B112="","",INDEX('[1]W &amp; FRAME -DATABASE'!$D$15:$J$17950,MATCH($B112,'[1]W &amp; FRAME -DATABASE'!$P$15:$P$4703,0),1))</f>
        <v/>
      </c>
      <c r="E112" s="66" t="str">
        <f>IF($B112="","",INDEX('[1]W &amp; FRAME -DATABASE'!$D$15:$J$17950,MATCH($B112,'[1]W &amp; FRAME -DATABASE'!$P$15:$P$4703,0),2))</f>
        <v/>
      </c>
      <c r="F112" s="66" t="str">
        <f>IF($B112="","",INDEX('[1]W &amp; FRAME -DATABASE'!$D$15:$J$17950,MATCH($B112,'[1]W &amp; FRAME -DATABASE'!$P$15:$P$4703,0),3))</f>
        <v/>
      </c>
      <c r="G112" s="66" t="str">
        <f>IF($B112="","",INDEX('[1]W &amp; FRAME -DATABASE'!$D$15:$J$17950,MATCH($B112,'[1]W &amp; FRAME -DATABASE'!$P$15:$P$4703,0),4))</f>
        <v/>
      </c>
      <c r="H112" s="66"/>
      <c r="I112" s="66" t="str">
        <f>IF($B112="","",INDEX('[1]W &amp; FRAME -DATABASE'!$D$15:$J$17950,MATCH($B112,'[1]W &amp; FRAME -DATABASE'!$P$15:$P$4703,0),7))</f>
        <v/>
      </c>
      <c r="J112" s="49">
        <f>+'[1]TAKT TIME'!M110</f>
        <v>0.8208333333333343</v>
      </c>
      <c r="K112" s="49"/>
      <c r="L112" s="50"/>
      <c r="M112" s="50"/>
      <c r="N112" s="51"/>
      <c r="O112" s="50"/>
      <c r="P112" s="50"/>
      <c r="Q112" s="50"/>
      <c r="R112" s="50"/>
      <c r="S112" s="50"/>
      <c r="T112" s="50"/>
      <c r="U112" s="50"/>
      <c r="V112" s="52"/>
      <c r="W112" s="52"/>
      <c r="X112" s="52"/>
      <c r="Y112" s="50"/>
      <c r="AB112" s="89" t="str">
        <f>IF(I112="","",IF(I112=_xlfn.XLOOKUP(COUNTIF(C$8:C112,"V")+AB$7,'[1]A1 VIN'!$A$7:$A$297600,'[1]A1 VIN'!$G$7:$G$297600),"OK","NG"))</f>
        <v/>
      </c>
    </row>
    <row r="113" spans="1:28" ht="17.25" hidden="1" customHeight="1" x14ac:dyDescent="0.25">
      <c r="A113" s="1" t="str">
        <f t="shared" si="3"/>
        <v/>
      </c>
      <c r="B113" s="66" t="str">
        <f t="shared" si="5"/>
        <v/>
      </c>
      <c r="C113" s="66" t="str">
        <f t="shared" si="4"/>
        <v/>
      </c>
      <c r="D113" s="66" t="str">
        <f>IF($B113="","",INDEX('[1]W &amp; FRAME -DATABASE'!$D$15:$J$17950,MATCH($B113,'[1]W &amp; FRAME -DATABASE'!$P$15:$P$4703,0),1))</f>
        <v/>
      </c>
      <c r="E113" s="66" t="str">
        <f>IF($B113="","",INDEX('[1]W &amp; FRAME -DATABASE'!$D$15:$J$17950,MATCH($B113,'[1]W &amp; FRAME -DATABASE'!$P$15:$P$4703,0),2))</f>
        <v/>
      </c>
      <c r="F113" s="66" t="str">
        <f>IF($B113="","",INDEX('[1]W &amp; FRAME -DATABASE'!$D$15:$J$17950,MATCH($B113,'[1]W &amp; FRAME -DATABASE'!$P$15:$P$4703,0),3))</f>
        <v/>
      </c>
      <c r="G113" s="66" t="str">
        <f>IF($B113="","",INDEX('[1]W &amp; FRAME -DATABASE'!$D$15:$J$17950,MATCH($B113,'[1]W &amp; FRAME -DATABASE'!$P$15:$P$4703,0),4))</f>
        <v/>
      </c>
      <c r="H113" s="66"/>
      <c r="I113" s="66" t="str">
        <f>IF($B113="","",INDEX('[1]W &amp; FRAME -DATABASE'!$D$15:$J$17950,MATCH($B113,'[1]W &amp; FRAME -DATABASE'!$P$15:$P$4703,0),7))</f>
        <v/>
      </c>
      <c r="J113" s="49">
        <f>+'[1]TAKT TIME'!M111</f>
        <v>0.82527777777777878</v>
      </c>
      <c r="K113" s="49"/>
      <c r="L113" s="50"/>
      <c r="M113" s="50"/>
      <c r="N113" s="51"/>
      <c r="O113" s="50"/>
      <c r="P113" s="50"/>
      <c r="Q113" s="50"/>
      <c r="R113" s="50"/>
      <c r="S113" s="50"/>
      <c r="T113" s="50"/>
      <c r="U113" s="50"/>
      <c r="V113" s="52"/>
      <c r="W113" s="52"/>
      <c r="X113" s="52"/>
      <c r="Y113" s="50"/>
      <c r="AB113" s="89" t="str">
        <f>IF(I113="","",IF(I113=_xlfn.XLOOKUP(COUNTIF(C$8:C113,"V")+AB$7,'[1]A1 VIN'!$A$7:$A$297600,'[1]A1 VIN'!$G$7:$G$297600),"OK","NG"))</f>
        <v/>
      </c>
    </row>
    <row r="114" spans="1:28" ht="17.25" hidden="1" customHeight="1" x14ac:dyDescent="0.25">
      <c r="A114" s="1" t="str">
        <f t="shared" si="3"/>
        <v/>
      </c>
      <c r="B114" s="66" t="str">
        <f t="shared" si="5"/>
        <v/>
      </c>
      <c r="C114" s="66" t="str">
        <f t="shared" si="4"/>
        <v/>
      </c>
      <c r="D114" s="66" t="str">
        <f>IF($B114="","",INDEX('[1]W &amp; FRAME -DATABASE'!$D$15:$J$17950,MATCH($B114,'[1]W &amp; FRAME -DATABASE'!$P$15:$P$4703,0),1))</f>
        <v/>
      </c>
      <c r="E114" s="66" t="str">
        <f>IF($B114="","",INDEX('[1]W &amp; FRAME -DATABASE'!$D$15:$J$17950,MATCH($B114,'[1]W &amp; FRAME -DATABASE'!$P$15:$P$4703,0),2))</f>
        <v/>
      </c>
      <c r="F114" s="66" t="str">
        <f>IF($B114="","",INDEX('[1]W &amp; FRAME -DATABASE'!$D$15:$J$17950,MATCH($B114,'[1]W &amp; FRAME -DATABASE'!$P$15:$P$4703,0),3))</f>
        <v/>
      </c>
      <c r="G114" s="66" t="str">
        <f>IF($B114="","",INDEX('[1]W &amp; FRAME -DATABASE'!$D$15:$J$17950,MATCH($B114,'[1]W &amp; FRAME -DATABASE'!$P$15:$P$4703,0),4))</f>
        <v/>
      </c>
      <c r="H114" s="66"/>
      <c r="I114" s="66" t="str">
        <f>IF($B114="","",INDEX('[1]W &amp; FRAME -DATABASE'!$D$15:$J$17950,MATCH($B114,'[1]W &amp; FRAME -DATABASE'!$P$15:$P$4703,0),7))</f>
        <v/>
      </c>
      <c r="J114" s="49">
        <f>+'[1]TAKT TIME'!M112</f>
        <v>0.82972222222222325</v>
      </c>
      <c r="K114" s="49"/>
      <c r="L114" s="50"/>
      <c r="M114" s="50"/>
      <c r="N114" s="51"/>
      <c r="O114" s="50"/>
      <c r="P114" s="50"/>
      <c r="Q114" s="50"/>
      <c r="R114" s="50"/>
      <c r="S114" s="50"/>
      <c r="T114" s="50"/>
      <c r="U114" s="50"/>
      <c r="V114" s="52"/>
      <c r="W114" s="52"/>
      <c r="X114" s="52"/>
      <c r="Y114" s="50"/>
      <c r="AB114" s="89" t="str">
        <f>IF(I114="","",IF(I114=_xlfn.XLOOKUP(COUNTIF(C$8:C114,"V")+AB$7,'[1]A1 VIN'!$A$7:$A$297600,'[1]A1 VIN'!$G$7:$G$297600),"OK","NG"))</f>
        <v/>
      </c>
    </row>
    <row r="115" spans="1:28" ht="17.25" hidden="1" customHeight="1" x14ac:dyDescent="0.25">
      <c r="A115" s="1" t="str">
        <f t="shared" si="3"/>
        <v/>
      </c>
      <c r="B115" s="66" t="str">
        <f t="shared" si="5"/>
        <v/>
      </c>
      <c r="C115" s="66" t="str">
        <f>+LEFT(G115,1)</f>
        <v/>
      </c>
      <c r="D115" s="66" t="str">
        <f>IF($B115="","",INDEX('[1]W &amp; FRAME -DATABASE'!$D$15:$J$17950,MATCH($B115,'[1]W &amp; FRAME -DATABASE'!$P$15:$P$4703,0),1))</f>
        <v/>
      </c>
      <c r="E115" s="66" t="str">
        <f>IF($B115="","",INDEX('[1]W &amp; FRAME -DATABASE'!$D$15:$J$17950,MATCH($B115,'[1]W &amp; FRAME -DATABASE'!$P$15:$P$4703,0),2))</f>
        <v/>
      </c>
      <c r="F115" s="66" t="str">
        <f>IF($B115="","",INDEX('[1]W &amp; FRAME -DATABASE'!$D$15:$J$17950,MATCH($B115,'[1]W &amp; FRAME -DATABASE'!$P$15:$P$4703,0),3))</f>
        <v/>
      </c>
      <c r="G115" s="66" t="str">
        <f>IF($B115="","",INDEX('[1]W &amp; FRAME -DATABASE'!$D$15:$J$17950,MATCH($B115,'[1]W &amp; FRAME -DATABASE'!$P$15:$P$4703,0),4))</f>
        <v/>
      </c>
      <c r="H115" s="66"/>
      <c r="I115" s="66" t="str">
        <f>IF($B115="","",INDEX('[1]W &amp; FRAME -DATABASE'!$D$15:$J$17950,MATCH($B115,'[1]W &amp; FRAME -DATABASE'!$P$15:$P$4703,0),7))</f>
        <v/>
      </c>
      <c r="J115" s="49">
        <f>+'[1]TAKT TIME'!M113</f>
        <v>0.83416666666666772</v>
      </c>
      <c r="K115" s="49"/>
      <c r="L115" s="50"/>
      <c r="M115" s="50"/>
      <c r="N115" s="51"/>
      <c r="O115" s="50"/>
      <c r="P115" s="50"/>
      <c r="Q115" s="50"/>
      <c r="R115" s="50"/>
      <c r="S115" s="50"/>
      <c r="T115" s="50"/>
      <c r="U115" s="50"/>
      <c r="V115" s="52"/>
      <c r="W115" s="52"/>
      <c r="X115" s="52"/>
      <c r="Y115" s="50"/>
      <c r="AB115" s="89" t="str">
        <f>IF(I115="","",IF(I115=_xlfn.XLOOKUP(COUNTIF(C$8:C115,"V")+AB$7,'[1]A1 VIN'!$A$7:$A$297600,'[1]A1 VIN'!$G$7:$G$297600),"OK","NG"))</f>
        <v/>
      </c>
    </row>
    <row r="116" spans="1:28" ht="17.25" hidden="1" customHeight="1" x14ac:dyDescent="0.25">
      <c r="A116" s="1" t="str">
        <f t="shared" si="3"/>
        <v/>
      </c>
      <c r="B116" s="66" t="str">
        <f t="shared" si="5"/>
        <v/>
      </c>
      <c r="C116" s="66" t="str">
        <f>+LEFT(G116,1)</f>
        <v/>
      </c>
      <c r="D116" s="66" t="str">
        <f>IF($B116="","",INDEX('[1]W &amp; FRAME -DATABASE'!$D$15:$J$17950,MATCH($B116,'[1]W &amp; FRAME -DATABASE'!$P$15:$P$4703,0),1))</f>
        <v/>
      </c>
      <c r="E116" s="66" t="str">
        <f>IF($B116="","",INDEX('[1]W &amp; FRAME -DATABASE'!$D$15:$J$17950,MATCH($B116,'[1]W &amp; FRAME -DATABASE'!$P$15:$P$4703,0),2))</f>
        <v/>
      </c>
      <c r="F116" s="66" t="str">
        <f>IF($B116="","",INDEX('[1]W &amp; FRAME -DATABASE'!$D$15:$J$17950,MATCH($B116,'[1]W &amp; FRAME -DATABASE'!$P$15:$P$4703,0),3))</f>
        <v/>
      </c>
      <c r="G116" s="66" t="str">
        <f>IF($B116="","",INDEX('[1]W &amp; FRAME -DATABASE'!$D$15:$J$17950,MATCH($B116,'[1]W &amp; FRAME -DATABASE'!$P$15:$P$4703,0),4))</f>
        <v/>
      </c>
      <c r="H116" s="66"/>
      <c r="I116" s="66" t="str">
        <f>IF($B116="","",INDEX('[1]W &amp; FRAME -DATABASE'!$D$15:$J$17950,MATCH($B116,'[1]W &amp; FRAME -DATABASE'!$P$15:$P$4703,0),7))</f>
        <v/>
      </c>
      <c r="J116" s="49">
        <f>+'[1]TAKT TIME'!M114</f>
        <v>0.8386111111111122</v>
      </c>
      <c r="K116" s="49"/>
      <c r="L116" s="50"/>
      <c r="M116" s="50"/>
      <c r="N116" s="51"/>
      <c r="O116" s="50"/>
      <c r="P116" s="50"/>
      <c r="Q116" s="50"/>
      <c r="R116" s="50"/>
      <c r="S116" s="50"/>
      <c r="T116" s="50"/>
      <c r="U116" s="50"/>
      <c r="V116" s="52"/>
      <c r="W116" s="52"/>
      <c r="X116" s="52"/>
      <c r="Y116" s="50"/>
      <c r="AB116" s="89" t="str">
        <f>IF(I116="","",IF(I116=_xlfn.XLOOKUP(COUNTIF(C$8:C116,"V")+AB$7,'[1]A1 VIN'!$A$7:$A$297600,'[1]A1 VIN'!$G$7:$G$297600),"OK","NG"))</f>
        <v/>
      </c>
    </row>
    <row r="117" spans="1:28" ht="17.25" hidden="1" customHeight="1" x14ac:dyDescent="0.25">
      <c r="A117" s="1" t="str">
        <f t="shared" si="3"/>
        <v/>
      </c>
      <c r="B117" s="66" t="str">
        <f t="shared" si="5"/>
        <v/>
      </c>
      <c r="C117" s="66" t="str">
        <f>+LEFT(G117,1)</f>
        <v/>
      </c>
      <c r="D117" s="66" t="str">
        <f>IF($B117="","",INDEX('[1]W &amp; FRAME -DATABASE'!$D$15:$J$17950,MATCH($B117,'[1]W &amp; FRAME -DATABASE'!$P$15:$P$4703,0),1))</f>
        <v/>
      </c>
      <c r="E117" s="66" t="str">
        <f>IF($B117="","",INDEX('[1]W &amp; FRAME -DATABASE'!$D$15:$J$17950,MATCH($B117,'[1]W &amp; FRAME -DATABASE'!$P$15:$P$4703,0),2))</f>
        <v/>
      </c>
      <c r="F117" s="66" t="str">
        <f>IF($B117="","",INDEX('[1]W &amp; FRAME -DATABASE'!$D$15:$J$17950,MATCH($B117,'[1]W &amp; FRAME -DATABASE'!$P$15:$P$4703,0),3))</f>
        <v/>
      </c>
      <c r="G117" s="66" t="str">
        <f>IF($B117="","",INDEX('[1]W &amp; FRAME -DATABASE'!$D$15:$J$17950,MATCH($B117,'[1]W &amp; FRAME -DATABASE'!$P$15:$P$4703,0),4))</f>
        <v/>
      </c>
      <c r="H117" s="66"/>
      <c r="I117" s="66" t="str">
        <f>IF($B117="","",INDEX('[1]W &amp; FRAME -DATABASE'!$D$15:$J$17950,MATCH($B117,'[1]W &amp; FRAME -DATABASE'!$P$15:$P$4703,0),7))</f>
        <v/>
      </c>
      <c r="J117" s="49">
        <f>+'[1]TAKT TIME'!M115</f>
        <v>0.84305555555555667</v>
      </c>
      <c r="K117" s="49"/>
      <c r="L117" s="50"/>
      <c r="M117" s="50"/>
      <c r="N117" s="51"/>
      <c r="O117" s="50"/>
      <c r="P117" s="50"/>
      <c r="Q117" s="50"/>
      <c r="R117" s="50"/>
      <c r="S117" s="50"/>
      <c r="T117" s="50"/>
      <c r="U117" s="50"/>
      <c r="V117" s="52"/>
      <c r="W117" s="52"/>
      <c r="X117" s="52"/>
      <c r="Y117" s="50"/>
      <c r="AB117" s="89" t="str">
        <f>IF(I117="","",IF(I117=_xlfn.XLOOKUP(COUNTIF(C$8:C117,"V")+AB$7,'[1]A1 VIN'!$A$7:$A$297600,'[1]A1 VIN'!$G$7:$G$297600),"OK","NG"))</f>
        <v/>
      </c>
    </row>
    <row r="118" spans="1:28" ht="17.25" hidden="1" customHeight="1" x14ac:dyDescent="0.25">
      <c r="A118" s="1" t="str">
        <f t="shared" si="3"/>
        <v/>
      </c>
      <c r="B118" s="66" t="str">
        <f t="shared" si="5"/>
        <v/>
      </c>
      <c r="C118" s="66" t="str">
        <f t="shared" ref="C118:C181" si="6">+LEFT(G118,1)</f>
        <v/>
      </c>
      <c r="D118" s="66" t="str">
        <f>IF($B118="","",INDEX('[1]W &amp; FRAME -DATABASE'!$D$15:$J$17950,MATCH($B118,'[1]W &amp; FRAME -DATABASE'!$P$15:$P$4703,0),1))</f>
        <v/>
      </c>
      <c r="E118" s="66" t="str">
        <f>IF($B118="","",INDEX('[1]W &amp; FRAME -DATABASE'!$D$15:$J$17950,MATCH($B118,'[1]W &amp; FRAME -DATABASE'!$P$15:$P$4703,0),2))</f>
        <v/>
      </c>
      <c r="F118" s="66" t="str">
        <f>IF($B118="","",INDEX('[1]W &amp; FRAME -DATABASE'!$D$15:$J$17950,MATCH($B118,'[1]W &amp; FRAME -DATABASE'!$P$15:$P$4703,0),3))</f>
        <v/>
      </c>
      <c r="G118" s="66" t="str">
        <f>IF($B118="","",INDEX('[1]W &amp; FRAME -DATABASE'!$D$15:$J$17950,MATCH($B118,'[1]W &amp; FRAME -DATABASE'!$P$15:$P$4703,0),4))</f>
        <v/>
      </c>
      <c r="H118" s="66"/>
      <c r="I118" s="66" t="str">
        <f>IF($B118="","",INDEX('[1]W &amp; FRAME -DATABASE'!$D$15:$J$17950,MATCH($B118,'[1]W &amp; FRAME -DATABASE'!$P$15:$P$4703,0),7))</f>
        <v/>
      </c>
      <c r="J118" s="49">
        <f>+'[1]TAKT TIME'!M116</f>
        <v>0.84750000000000114</v>
      </c>
      <c r="K118" s="49"/>
      <c r="L118" s="50"/>
      <c r="M118" s="50"/>
      <c r="N118" s="51"/>
      <c r="O118" s="50"/>
      <c r="P118" s="50"/>
      <c r="Q118" s="50"/>
      <c r="R118" s="50"/>
      <c r="S118" s="50"/>
      <c r="T118" s="50"/>
      <c r="U118" s="50"/>
      <c r="V118" s="52"/>
      <c r="W118" s="52"/>
      <c r="X118" s="52"/>
      <c r="Y118" s="50"/>
      <c r="AB118" s="89" t="str">
        <f>IF(I118="","",IF(I118=_xlfn.XLOOKUP(COUNTIF(C$8:C118,"V")+AB$7,'[1]A1 VIN'!$A$7:$A$297600,'[1]A1 VIN'!$G$7:$G$297600),"OK","NG"))</f>
        <v/>
      </c>
    </row>
    <row r="119" spans="1:28" ht="17.25" hidden="1" customHeight="1" x14ac:dyDescent="0.25">
      <c r="A119" s="1" t="str">
        <f t="shared" si="3"/>
        <v/>
      </c>
      <c r="B119" s="66" t="str">
        <f t="shared" si="5"/>
        <v/>
      </c>
      <c r="C119" s="66" t="str">
        <f t="shared" si="6"/>
        <v/>
      </c>
      <c r="D119" s="66" t="str">
        <f>IF($B119="","",INDEX('[1]W &amp; FRAME -DATABASE'!$D$15:$J$17950,MATCH($B119,'[1]W &amp; FRAME -DATABASE'!$P$15:$P$4703,0),1))</f>
        <v/>
      </c>
      <c r="E119" s="66" t="str">
        <f>IF($B119="","",INDEX('[1]W &amp; FRAME -DATABASE'!$D$15:$J$17950,MATCH($B119,'[1]W &amp; FRAME -DATABASE'!$P$15:$P$4703,0),2))</f>
        <v/>
      </c>
      <c r="F119" s="66" t="str">
        <f>IF($B119="","",INDEX('[1]W &amp; FRAME -DATABASE'!$D$15:$J$17950,MATCH($B119,'[1]W &amp; FRAME -DATABASE'!$P$15:$P$4703,0),3))</f>
        <v/>
      </c>
      <c r="G119" s="66" t="str">
        <f>IF($B119="","",INDEX('[1]W &amp; FRAME -DATABASE'!$D$15:$J$17950,MATCH($B119,'[1]W &amp; FRAME -DATABASE'!$P$15:$P$4703,0),4))</f>
        <v/>
      </c>
      <c r="H119" s="66"/>
      <c r="I119" s="66" t="str">
        <f>IF($B119="","",INDEX('[1]W &amp; FRAME -DATABASE'!$D$15:$J$17950,MATCH($B119,'[1]W &amp; FRAME -DATABASE'!$P$15:$P$4703,0),7))</f>
        <v/>
      </c>
      <c r="J119" s="49">
        <f>+'[1]TAKT TIME'!M117</f>
        <v>0.85194444444444561</v>
      </c>
      <c r="K119" s="49"/>
      <c r="L119" s="50"/>
      <c r="M119" s="50"/>
      <c r="N119" s="51"/>
      <c r="O119" s="50"/>
      <c r="P119" s="50"/>
      <c r="Q119" s="50"/>
      <c r="R119" s="50"/>
      <c r="S119" s="50"/>
      <c r="T119" s="50"/>
      <c r="U119" s="50"/>
      <c r="V119" s="52"/>
      <c r="W119" s="52"/>
      <c r="X119" s="52"/>
      <c r="Y119" s="50"/>
      <c r="AB119" s="89" t="str">
        <f>IF(I119="","",IF(I119=_xlfn.XLOOKUP(COUNTIF(C$8:C119,"V")+AB$7,'[1]A1 VIN'!$A$7:$A$297600,'[1]A1 VIN'!$G$7:$G$297600),"OK","NG"))</f>
        <v/>
      </c>
    </row>
    <row r="120" spans="1:28" ht="17.25" hidden="1" customHeight="1" x14ac:dyDescent="0.25">
      <c r="A120" s="1" t="str">
        <f t="shared" si="3"/>
        <v/>
      </c>
      <c r="B120" s="66" t="str">
        <f t="shared" si="5"/>
        <v/>
      </c>
      <c r="C120" s="66" t="str">
        <f t="shared" si="6"/>
        <v/>
      </c>
      <c r="D120" s="66" t="str">
        <f>IF($B120="","",INDEX('[1]W &amp; FRAME -DATABASE'!$D$15:$J$17950,MATCH($B120,'[1]W &amp; FRAME -DATABASE'!$P$15:$P$4703,0),1))</f>
        <v/>
      </c>
      <c r="E120" s="66" t="str">
        <f>IF($B120="","",INDEX('[1]W &amp; FRAME -DATABASE'!$D$15:$J$17950,MATCH($B120,'[1]W &amp; FRAME -DATABASE'!$P$15:$P$4703,0),2))</f>
        <v/>
      </c>
      <c r="F120" s="66" t="str">
        <f>IF($B120="","",INDEX('[1]W &amp; FRAME -DATABASE'!$D$15:$J$17950,MATCH($B120,'[1]W &amp; FRAME -DATABASE'!$P$15:$P$4703,0),3))</f>
        <v/>
      </c>
      <c r="G120" s="66" t="str">
        <f>IF($B120="","",INDEX('[1]W &amp; FRAME -DATABASE'!$D$15:$J$17950,MATCH($B120,'[1]W &amp; FRAME -DATABASE'!$P$15:$P$4703,0),4))</f>
        <v/>
      </c>
      <c r="H120" s="66"/>
      <c r="I120" s="66" t="str">
        <f>IF($B120="","",INDEX('[1]W &amp; FRAME -DATABASE'!$D$15:$J$17950,MATCH($B120,'[1]W &amp; FRAME -DATABASE'!$P$15:$P$4703,0),7))</f>
        <v/>
      </c>
      <c r="J120" s="49">
        <f>+'[1]TAKT TIME'!M118</f>
        <v>0.85638888888889009</v>
      </c>
      <c r="K120" s="49"/>
      <c r="L120" s="50"/>
      <c r="M120" s="50"/>
      <c r="N120" s="51"/>
      <c r="O120" s="50"/>
      <c r="P120" s="50"/>
      <c r="Q120" s="50"/>
      <c r="R120" s="50"/>
      <c r="S120" s="50"/>
      <c r="T120" s="50"/>
      <c r="U120" s="50"/>
      <c r="V120" s="52"/>
      <c r="W120" s="52"/>
      <c r="X120" s="52"/>
      <c r="Y120" s="50"/>
      <c r="AB120" s="89" t="str">
        <f>IF(I120="","",IF(I120=_xlfn.XLOOKUP(COUNTIF(C$8:C120,"V")+AB$7,'[1]A1 VIN'!$A$7:$A$297600,'[1]A1 VIN'!$G$7:$G$297600),"OK","NG"))</f>
        <v/>
      </c>
    </row>
    <row r="121" spans="1:28" ht="17.25" hidden="1" customHeight="1" x14ac:dyDescent="0.25">
      <c r="A121" s="1" t="str">
        <f t="shared" si="3"/>
        <v/>
      </c>
      <c r="B121" s="66" t="str">
        <f t="shared" si="5"/>
        <v/>
      </c>
      <c r="C121" s="66" t="str">
        <f t="shared" si="6"/>
        <v/>
      </c>
      <c r="D121" s="66" t="str">
        <f>IF($B121="","",INDEX('[1]W &amp; FRAME -DATABASE'!$D$15:$J$17950,MATCH($B121,'[1]W &amp; FRAME -DATABASE'!$P$15:$P$4703,0),1))</f>
        <v/>
      </c>
      <c r="E121" s="66" t="str">
        <f>IF($B121="","",INDEX('[1]W &amp; FRAME -DATABASE'!$D$15:$J$17950,MATCH($B121,'[1]W &amp; FRAME -DATABASE'!$P$15:$P$4703,0),2))</f>
        <v/>
      </c>
      <c r="F121" s="66" t="str">
        <f>IF($B121="","",INDEX('[1]W &amp; FRAME -DATABASE'!$D$15:$J$17950,MATCH($B121,'[1]W &amp; FRAME -DATABASE'!$P$15:$P$4703,0),3))</f>
        <v/>
      </c>
      <c r="G121" s="66" t="str">
        <f>IF($B121="","",INDEX('[1]W &amp; FRAME -DATABASE'!$D$15:$J$17950,MATCH($B121,'[1]W &amp; FRAME -DATABASE'!$P$15:$P$4703,0),4))</f>
        <v/>
      </c>
      <c r="H121" s="66"/>
      <c r="I121" s="66" t="str">
        <f>IF($B121="","",INDEX('[1]W &amp; FRAME -DATABASE'!$D$15:$J$17950,MATCH($B121,'[1]W &amp; FRAME -DATABASE'!$P$15:$P$4703,0),7))</f>
        <v/>
      </c>
      <c r="J121" s="49">
        <f>+'[1]TAKT TIME'!M119</f>
        <v>0.86083333333333456</v>
      </c>
      <c r="K121" s="49"/>
      <c r="L121" s="50"/>
      <c r="M121" s="50"/>
      <c r="N121" s="51"/>
      <c r="O121" s="50"/>
      <c r="P121" s="50"/>
      <c r="Q121" s="50"/>
      <c r="R121" s="50"/>
      <c r="S121" s="50"/>
      <c r="T121" s="50"/>
      <c r="U121" s="50"/>
      <c r="V121" s="52"/>
      <c r="W121" s="52"/>
      <c r="X121" s="52"/>
      <c r="Y121" s="50"/>
      <c r="AB121" s="89" t="str">
        <f>IF(I121="","",IF(I121=_xlfn.XLOOKUP(COUNTIF(C$8:C121,"V")+AB$7,'[1]A1 VIN'!$A$7:$A$297600,'[1]A1 VIN'!$G$7:$G$297600),"OK","NG"))</f>
        <v/>
      </c>
    </row>
    <row r="122" spans="1:28" ht="17.25" hidden="1" customHeight="1" x14ac:dyDescent="0.25">
      <c r="A122" s="1" t="str">
        <f t="shared" si="3"/>
        <v/>
      </c>
      <c r="B122" s="66" t="str">
        <f t="shared" si="5"/>
        <v/>
      </c>
      <c r="C122" s="66" t="str">
        <f t="shared" si="6"/>
        <v/>
      </c>
      <c r="D122" s="66" t="str">
        <f>IF($B122="","",INDEX('[1]W &amp; FRAME -DATABASE'!$D$15:$J$17950,MATCH($B122,'[1]W &amp; FRAME -DATABASE'!$P$15:$P$4703,0),1))</f>
        <v/>
      </c>
      <c r="E122" s="66" t="str">
        <f>IF($B122="","",INDEX('[1]W &amp; FRAME -DATABASE'!$D$15:$J$17950,MATCH($B122,'[1]W &amp; FRAME -DATABASE'!$P$15:$P$4703,0),2))</f>
        <v/>
      </c>
      <c r="F122" s="66" t="str">
        <f>IF($B122="","",INDEX('[1]W &amp; FRAME -DATABASE'!$D$15:$J$17950,MATCH($B122,'[1]W &amp; FRAME -DATABASE'!$P$15:$P$4703,0),3))</f>
        <v/>
      </c>
      <c r="G122" s="66" t="str">
        <f>IF($B122="","",INDEX('[1]W &amp; FRAME -DATABASE'!$D$15:$J$17950,MATCH($B122,'[1]W &amp; FRAME -DATABASE'!$P$15:$P$4703,0),4))</f>
        <v/>
      </c>
      <c r="H122" s="66"/>
      <c r="I122" s="66" t="str">
        <f>IF($B122="","",INDEX('[1]W &amp; FRAME -DATABASE'!$D$15:$J$17950,MATCH($B122,'[1]W &amp; FRAME -DATABASE'!$P$15:$P$4703,0),7))</f>
        <v/>
      </c>
      <c r="J122" s="49">
        <f>+'[1]TAKT TIME'!M120</f>
        <v>0.86527777777777903</v>
      </c>
      <c r="K122" s="49"/>
      <c r="L122" s="50"/>
      <c r="M122" s="50"/>
      <c r="N122" s="51"/>
      <c r="O122" s="50"/>
      <c r="P122" s="50"/>
      <c r="Q122" s="50"/>
      <c r="R122" s="50"/>
      <c r="S122" s="50"/>
      <c r="T122" s="50"/>
      <c r="U122" s="50"/>
      <c r="V122" s="52"/>
      <c r="W122" s="52"/>
      <c r="X122" s="52"/>
      <c r="Y122" s="50"/>
      <c r="AB122" s="89" t="str">
        <f>IF(I122="","",IF(I122=_xlfn.XLOOKUP(COUNTIF(C$8:C122,"V")+AB$7,'[1]A1 VIN'!$A$7:$A$297600,'[1]A1 VIN'!$G$7:$G$297600),"OK","NG"))</f>
        <v/>
      </c>
    </row>
    <row r="123" spans="1:28" ht="17.25" hidden="1" customHeight="1" x14ac:dyDescent="0.25">
      <c r="A123" s="1" t="str">
        <f t="shared" si="3"/>
        <v/>
      </c>
      <c r="B123" s="66" t="str">
        <f t="shared" si="5"/>
        <v/>
      </c>
      <c r="C123" s="66" t="str">
        <f t="shared" si="6"/>
        <v/>
      </c>
      <c r="D123" s="66" t="str">
        <f>IF($B123="","",INDEX('[1]W &amp; FRAME -DATABASE'!$D$15:$J$17950,MATCH($B123,'[1]W &amp; FRAME -DATABASE'!$P$15:$P$4703,0),1))</f>
        <v/>
      </c>
      <c r="E123" s="66" t="str">
        <f>IF($B123="","",INDEX('[1]W &amp; FRAME -DATABASE'!$D$15:$J$17950,MATCH($B123,'[1]W &amp; FRAME -DATABASE'!$P$15:$P$4703,0),2))</f>
        <v/>
      </c>
      <c r="F123" s="66" t="str">
        <f>IF($B123="","",INDEX('[1]W &amp; FRAME -DATABASE'!$D$15:$J$17950,MATCH($B123,'[1]W &amp; FRAME -DATABASE'!$P$15:$P$4703,0),3))</f>
        <v/>
      </c>
      <c r="G123" s="66" t="str">
        <f>IF($B123="","",INDEX('[1]W &amp; FRAME -DATABASE'!$D$15:$J$17950,MATCH($B123,'[1]W &amp; FRAME -DATABASE'!$P$15:$P$4703,0),4))</f>
        <v/>
      </c>
      <c r="H123" s="66"/>
      <c r="I123" s="66" t="str">
        <f>IF($B123="","",INDEX('[1]W &amp; FRAME -DATABASE'!$D$15:$J$17950,MATCH($B123,'[1]W &amp; FRAME -DATABASE'!$P$15:$P$4703,0),7))</f>
        <v/>
      </c>
      <c r="J123" s="49">
        <f>+'[1]TAKT TIME'!M121</f>
        <v>0.86972222222222351</v>
      </c>
      <c r="K123" s="49"/>
      <c r="L123" s="50"/>
      <c r="M123" s="50"/>
      <c r="N123" s="51"/>
      <c r="O123" s="50"/>
      <c r="P123" s="50"/>
      <c r="Q123" s="50"/>
      <c r="R123" s="50"/>
      <c r="S123" s="50"/>
      <c r="T123" s="50"/>
      <c r="U123" s="50"/>
      <c r="V123" s="52"/>
      <c r="W123" s="52"/>
      <c r="X123" s="52"/>
      <c r="Y123" s="50"/>
      <c r="AB123" s="89" t="str">
        <f>IF(I123="","",IF(I123=_xlfn.XLOOKUP(COUNTIF(C$8:C123,"V")+AB$7,'[1]A1 VIN'!$A$7:$A$297600,'[1]A1 VIN'!$G$7:$G$297600),"OK","NG"))</f>
        <v/>
      </c>
    </row>
    <row r="124" spans="1:28" ht="17.25" hidden="1" customHeight="1" x14ac:dyDescent="0.25">
      <c r="A124" s="1" t="str">
        <f t="shared" si="3"/>
        <v/>
      </c>
      <c r="B124" s="66" t="str">
        <f t="shared" si="5"/>
        <v/>
      </c>
      <c r="C124" s="66" t="str">
        <f t="shared" si="6"/>
        <v/>
      </c>
      <c r="D124" s="66" t="str">
        <f>IF($B124="","",INDEX('[1]W &amp; FRAME -DATABASE'!$D$15:$J$17950,MATCH($B124,'[1]W &amp; FRAME -DATABASE'!$P$15:$P$4703,0),1))</f>
        <v/>
      </c>
      <c r="E124" s="66" t="str">
        <f>IF($B124="","",INDEX('[1]W &amp; FRAME -DATABASE'!$D$15:$J$17950,MATCH($B124,'[1]W &amp; FRAME -DATABASE'!$P$15:$P$4703,0),2))</f>
        <v/>
      </c>
      <c r="F124" s="66" t="str">
        <f>IF($B124="","",INDEX('[1]W &amp; FRAME -DATABASE'!$D$15:$J$17950,MATCH($B124,'[1]W &amp; FRAME -DATABASE'!$P$15:$P$4703,0),3))</f>
        <v/>
      </c>
      <c r="G124" s="66" t="str">
        <f>IF($B124="","",INDEX('[1]W &amp; FRAME -DATABASE'!$D$15:$J$17950,MATCH($B124,'[1]W &amp; FRAME -DATABASE'!$P$15:$P$4703,0),4))</f>
        <v/>
      </c>
      <c r="H124" s="66"/>
      <c r="I124" s="66" t="str">
        <f>IF($B124="","",INDEX('[1]W &amp; FRAME -DATABASE'!$D$15:$J$17950,MATCH($B124,'[1]W &amp; FRAME -DATABASE'!$P$15:$P$4703,0),7))</f>
        <v/>
      </c>
      <c r="J124" s="49">
        <f>+'[1]TAKT TIME'!M122</f>
        <v>0.87416666666666798</v>
      </c>
      <c r="K124" s="49"/>
      <c r="L124" s="50"/>
      <c r="M124" s="50"/>
      <c r="N124" s="51"/>
      <c r="O124" s="50"/>
      <c r="P124" s="50"/>
      <c r="Q124" s="50"/>
      <c r="R124" s="50"/>
      <c r="S124" s="50"/>
      <c r="T124" s="50"/>
      <c r="U124" s="50"/>
      <c r="V124" s="52"/>
      <c r="W124" s="52"/>
      <c r="X124" s="52"/>
      <c r="Y124" s="50"/>
      <c r="AB124" s="89" t="str">
        <f>IF(I124="","",IF(I124=_xlfn.XLOOKUP(COUNTIF(C$8:C124,"V")+AB$7,'[1]A1 VIN'!$A$7:$A$297600,'[1]A1 VIN'!$G$7:$G$297600),"OK","NG"))</f>
        <v/>
      </c>
    </row>
    <row r="125" spans="1:28" ht="17.25" hidden="1" customHeight="1" x14ac:dyDescent="0.25">
      <c r="A125" s="1" t="str">
        <f t="shared" si="3"/>
        <v/>
      </c>
      <c r="B125" s="66" t="str">
        <f t="shared" si="5"/>
        <v/>
      </c>
      <c r="C125" s="66" t="str">
        <f t="shared" si="6"/>
        <v/>
      </c>
      <c r="D125" s="66" t="str">
        <f>IF($B125="","",INDEX('[1]W &amp; FRAME -DATABASE'!$D$15:$J$17950,MATCH($B125,'[1]W &amp; FRAME -DATABASE'!$P$15:$P$4703,0),1))</f>
        <v/>
      </c>
      <c r="E125" s="66" t="str">
        <f>IF($B125="","",INDEX('[1]W &amp; FRAME -DATABASE'!$D$15:$J$17950,MATCH($B125,'[1]W &amp; FRAME -DATABASE'!$P$15:$P$4703,0),2))</f>
        <v/>
      </c>
      <c r="F125" s="66" t="str">
        <f>IF($B125="","",INDEX('[1]W &amp; FRAME -DATABASE'!$D$15:$J$17950,MATCH($B125,'[1]W &amp; FRAME -DATABASE'!$P$15:$P$4703,0),3))</f>
        <v/>
      </c>
      <c r="G125" s="66" t="str">
        <f>IF($B125="","",INDEX('[1]W &amp; FRAME -DATABASE'!$D$15:$J$17950,MATCH($B125,'[1]W &amp; FRAME -DATABASE'!$P$15:$P$4703,0),4))</f>
        <v/>
      </c>
      <c r="H125" s="66"/>
      <c r="I125" s="66" t="str">
        <f>IF($B125="","",INDEX('[1]W &amp; FRAME -DATABASE'!$D$15:$J$17950,MATCH($B125,'[1]W &amp; FRAME -DATABASE'!$P$15:$P$4703,0),7))</f>
        <v/>
      </c>
      <c r="J125" s="49">
        <f>+'[1]TAKT TIME'!M123</f>
        <v>0.87861111111111245</v>
      </c>
      <c r="K125" s="49"/>
      <c r="L125" s="50"/>
      <c r="M125" s="50"/>
      <c r="N125" s="51"/>
      <c r="O125" s="50"/>
      <c r="P125" s="50"/>
      <c r="Q125" s="50"/>
      <c r="R125" s="50"/>
      <c r="S125" s="50"/>
      <c r="T125" s="50"/>
      <c r="U125" s="50"/>
      <c r="V125" s="52"/>
      <c r="W125" s="52"/>
      <c r="X125" s="52"/>
      <c r="Y125" s="50"/>
      <c r="AB125" s="89" t="str">
        <f>IF(I125="","",IF(I125=_xlfn.XLOOKUP(COUNTIF(C$8:C125,"V")+AB$7,'[1]A1 VIN'!$A$7:$A$297600,'[1]A1 VIN'!$G$7:$G$297600),"OK","NG"))</f>
        <v/>
      </c>
    </row>
    <row r="126" spans="1:28" ht="17.25" hidden="1" customHeight="1" x14ac:dyDescent="0.25">
      <c r="A126" s="1" t="str">
        <f t="shared" si="3"/>
        <v/>
      </c>
      <c r="B126" s="66" t="str">
        <f t="shared" si="5"/>
        <v/>
      </c>
      <c r="C126" s="66" t="str">
        <f t="shared" si="6"/>
        <v/>
      </c>
      <c r="D126" s="66" t="str">
        <f>IF($B126="","",INDEX('[1]W &amp; FRAME -DATABASE'!$D$15:$J$17950,MATCH($B126,'[1]W &amp; FRAME -DATABASE'!$P$15:$P$4703,0),1))</f>
        <v/>
      </c>
      <c r="E126" s="66" t="str">
        <f>IF($B126="","",INDEX('[1]W &amp; FRAME -DATABASE'!$D$15:$J$17950,MATCH($B126,'[1]W &amp; FRAME -DATABASE'!$P$15:$P$4703,0),2))</f>
        <v/>
      </c>
      <c r="F126" s="66" t="str">
        <f>IF($B126="","",INDEX('[1]W &amp; FRAME -DATABASE'!$D$15:$J$17950,MATCH($B126,'[1]W &amp; FRAME -DATABASE'!$P$15:$P$4703,0),3))</f>
        <v/>
      </c>
      <c r="G126" s="66" t="str">
        <f>IF($B126="","",INDEX('[1]W &amp; FRAME -DATABASE'!$D$15:$J$17950,MATCH($B126,'[1]W &amp; FRAME -DATABASE'!$P$15:$P$4703,0),4))</f>
        <v/>
      </c>
      <c r="H126" s="66"/>
      <c r="I126" s="66" t="str">
        <f>IF($B126="","",INDEX('[1]W &amp; FRAME -DATABASE'!$D$15:$J$17950,MATCH($B126,'[1]W &amp; FRAME -DATABASE'!$P$15:$P$4703,0),7))</f>
        <v/>
      </c>
      <c r="J126" s="49">
        <f>+'[1]TAKT TIME'!M124</f>
        <v>0.88305555555555693</v>
      </c>
      <c r="K126" s="49"/>
      <c r="L126" s="50"/>
      <c r="M126" s="50"/>
      <c r="N126" s="51"/>
      <c r="O126" s="50"/>
      <c r="P126" s="50"/>
      <c r="Q126" s="50"/>
      <c r="R126" s="50"/>
      <c r="S126" s="50"/>
      <c r="T126" s="50"/>
      <c r="U126" s="50"/>
      <c r="V126" s="52"/>
      <c r="W126" s="52"/>
      <c r="X126" s="52"/>
      <c r="Y126" s="50"/>
      <c r="AB126" s="89" t="str">
        <f>IF(I126="","",IF(I126=_xlfn.XLOOKUP(COUNTIF(C$8:C126,"V")+AB$7,'[1]A1 VIN'!$A$7:$A$297600,'[1]A1 VIN'!$G$7:$G$297600),"OK","NG"))</f>
        <v/>
      </c>
    </row>
    <row r="127" spans="1:28" ht="17.25" hidden="1" customHeight="1" x14ac:dyDescent="0.25">
      <c r="A127" s="1" t="str">
        <f t="shared" si="3"/>
        <v/>
      </c>
      <c r="B127" s="66" t="str">
        <f t="shared" si="5"/>
        <v/>
      </c>
      <c r="C127" s="66" t="str">
        <f t="shared" si="6"/>
        <v/>
      </c>
      <c r="D127" s="66" t="str">
        <f>IF($B127="","",INDEX('[1]W &amp; FRAME -DATABASE'!$D$15:$J$17950,MATCH($B127,'[1]W &amp; FRAME -DATABASE'!$P$15:$P$4703,0),1))</f>
        <v/>
      </c>
      <c r="E127" s="66" t="str">
        <f>IF($B127="","",INDEX('[1]W &amp; FRAME -DATABASE'!$D$15:$J$17950,MATCH($B127,'[1]W &amp; FRAME -DATABASE'!$P$15:$P$4703,0),2))</f>
        <v/>
      </c>
      <c r="F127" s="66" t="str">
        <f>IF($B127="","",INDEX('[1]W &amp; FRAME -DATABASE'!$D$15:$J$17950,MATCH($B127,'[1]W &amp; FRAME -DATABASE'!$P$15:$P$4703,0),3))</f>
        <v/>
      </c>
      <c r="G127" s="66" t="str">
        <f>IF($B127="","",INDEX('[1]W &amp; FRAME -DATABASE'!$D$15:$J$17950,MATCH($B127,'[1]W &amp; FRAME -DATABASE'!$P$15:$P$4703,0),4))</f>
        <v/>
      </c>
      <c r="H127" s="66"/>
      <c r="I127" s="66" t="str">
        <f>IF($B127="","",INDEX('[1]W &amp; FRAME -DATABASE'!$D$15:$J$17950,MATCH($B127,'[1]W &amp; FRAME -DATABASE'!$P$15:$P$4703,0),7))</f>
        <v/>
      </c>
      <c r="J127" s="49">
        <f>+'[1]TAKT TIME'!M125</f>
        <v>0.8875000000000014</v>
      </c>
      <c r="K127" s="49"/>
      <c r="L127" s="50"/>
      <c r="M127" s="50"/>
      <c r="N127" s="51"/>
      <c r="O127" s="50"/>
      <c r="P127" s="50"/>
      <c r="Q127" s="50"/>
      <c r="R127" s="50"/>
      <c r="S127" s="50"/>
      <c r="T127" s="50"/>
      <c r="U127" s="50"/>
      <c r="V127" s="52"/>
      <c r="W127" s="52"/>
      <c r="X127" s="52"/>
      <c r="Y127" s="50"/>
      <c r="AB127" s="89" t="str">
        <f>IF(I127="","",IF(I127=_xlfn.XLOOKUP(COUNTIF(C$8:C127,"V")+AB$7,'[1]A1 VIN'!$A$7:$A$297600,'[1]A1 VIN'!$G$7:$G$297600),"OK","NG"))</f>
        <v/>
      </c>
    </row>
    <row r="128" spans="1:28" ht="17.25" hidden="1" customHeight="1" x14ac:dyDescent="0.25">
      <c r="A128" s="1" t="str">
        <f t="shared" si="3"/>
        <v/>
      </c>
      <c r="B128" s="66" t="str">
        <f t="shared" si="5"/>
        <v/>
      </c>
      <c r="C128" s="66" t="str">
        <f t="shared" si="6"/>
        <v/>
      </c>
      <c r="D128" s="66" t="str">
        <f>IF($B128="","",INDEX('[1]W &amp; FRAME -DATABASE'!$D$15:$J$17950,MATCH($B128,'[1]W &amp; FRAME -DATABASE'!$P$15:$P$4703,0),1))</f>
        <v/>
      </c>
      <c r="E128" s="66" t="str">
        <f>IF($B128="","",INDEX('[1]W &amp; FRAME -DATABASE'!$D$15:$J$17950,MATCH($B128,'[1]W &amp; FRAME -DATABASE'!$P$15:$P$4703,0),2))</f>
        <v/>
      </c>
      <c r="F128" s="66" t="str">
        <f>IF($B128="","",INDEX('[1]W &amp; FRAME -DATABASE'!$D$15:$J$17950,MATCH($B128,'[1]W &amp; FRAME -DATABASE'!$P$15:$P$4703,0),3))</f>
        <v/>
      </c>
      <c r="G128" s="66" t="str">
        <f>IF($B128="","",INDEX('[1]W &amp; FRAME -DATABASE'!$D$15:$J$17950,MATCH($B128,'[1]W &amp; FRAME -DATABASE'!$P$15:$P$4703,0),4))</f>
        <v/>
      </c>
      <c r="H128" s="66"/>
      <c r="I128" s="66" t="str">
        <f>IF($B128="","",INDEX('[1]W &amp; FRAME -DATABASE'!$D$15:$J$17950,MATCH($B128,'[1]W &amp; FRAME -DATABASE'!$P$15:$P$4703,0),7))</f>
        <v/>
      </c>
      <c r="J128" s="49">
        <f>+'[1]TAKT TIME'!M126</f>
        <v>0.89194444444444587</v>
      </c>
      <c r="K128" s="49"/>
      <c r="L128" s="50"/>
      <c r="M128" s="50"/>
      <c r="N128" s="51"/>
      <c r="O128" s="50"/>
      <c r="P128" s="50"/>
      <c r="Q128" s="50"/>
      <c r="R128" s="50"/>
      <c r="S128" s="50"/>
      <c r="T128" s="50"/>
      <c r="U128" s="50"/>
      <c r="V128" s="52"/>
      <c r="W128" s="52"/>
      <c r="X128" s="52"/>
      <c r="Y128" s="50"/>
      <c r="AB128" s="89" t="str">
        <f>IF(I128="","",IF(I128=_xlfn.XLOOKUP(COUNTIF(C$8:C128,"V")+AB$7,'[1]A1 VIN'!$A$7:$A$297600,'[1]A1 VIN'!$G$7:$G$297600),"OK","NG"))</f>
        <v/>
      </c>
    </row>
    <row r="129" spans="1:28" ht="17.25" hidden="1" customHeight="1" x14ac:dyDescent="0.25">
      <c r="A129" s="1" t="str">
        <f t="shared" si="3"/>
        <v/>
      </c>
      <c r="B129" s="66" t="str">
        <f t="shared" si="5"/>
        <v/>
      </c>
      <c r="C129" s="66" t="str">
        <f t="shared" si="6"/>
        <v/>
      </c>
      <c r="D129" s="66" t="str">
        <f>IF($B129="","",INDEX('[1]W &amp; FRAME -DATABASE'!$D$15:$J$17950,MATCH($B129,'[1]W &amp; FRAME -DATABASE'!$P$15:$P$4703,0),1))</f>
        <v/>
      </c>
      <c r="E129" s="66" t="str">
        <f>IF($B129="","",INDEX('[1]W &amp; FRAME -DATABASE'!$D$15:$J$17950,MATCH($B129,'[1]W &amp; FRAME -DATABASE'!$P$15:$P$4703,0),2))</f>
        <v/>
      </c>
      <c r="F129" s="66" t="str">
        <f>IF($B129="","",INDEX('[1]W &amp; FRAME -DATABASE'!$D$15:$J$17950,MATCH($B129,'[1]W &amp; FRAME -DATABASE'!$P$15:$P$4703,0),3))</f>
        <v/>
      </c>
      <c r="G129" s="66" t="str">
        <f>IF($B129="","",INDEX('[1]W &amp; FRAME -DATABASE'!$D$15:$J$17950,MATCH($B129,'[1]W &amp; FRAME -DATABASE'!$P$15:$P$4703,0),4))</f>
        <v/>
      </c>
      <c r="H129" s="66"/>
      <c r="I129" s="66" t="str">
        <f>IF($B129="","",INDEX('[1]W &amp; FRAME -DATABASE'!$D$15:$J$17950,MATCH($B129,'[1]W &amp; FRAME -DATABASE'!$P$15:$P$4703,0),7))</f>
        <v/>
      </c>
      <c r="J129" s="49">
        <f>+'[1]TAKT TIME'!M127</f>
        <v>0.89638888888889035</v>
      </c>
      <c r="K129" s="49"/>
      <c r="L129" s="50"/>
      <c r="M129" s="50"/>
      <c r="N129" s="51"/>
      <c r="O129" s="50"/>
      <c r="P129" s="50"/>
      <c r="Q129" s="50"/>
      <c r="R129" s="50"/>
      <c r="S129" s="50"/>
      <c r="T129" s="50"/>
      <c r="U129" s="50"/>
      <c r="V129" s="52"/>
      <c r="W129" s="52"/>
      <c r="X129" s="52"/>
      <c r="Y129" s="50"/>
      <c r="AB129" s="89" t="str">
        <f>IF(I129="","",IF(I129=_xlfn.XLOOKUP(COUNTIF(C$8:C129,"V")+AB$7,'[1]A1 VIN'!$A$7:$A$297600,'[1]A1 VIN'!$G$7:$G$297600),"OK","NG"))</f>
        <v/>
      </c>
    </row>
    <row r="130" spans="1:28" ht="17.25" hidden="1" customHeight="1" x14ac:dyDescent="0.25">
      <c r="A130" s="1" t="str">
        <f t="shared" si="3"/>
        <v/>
      </c>
      <c r="B130" s="66" t="str">
        <f t="shared" si="5"/>
        <v/>
      </c>
      <c r="C130" s="66" t="str">
        <f t="shared" si="6"/>
        <v/>
      </c>
      <c r="D130" s="66" t="str">
        <f>IF($B130="","",INDEX('[1]W &amp; FRAME -DATABASE'!$D$15:$J$17950,MATCH($B130,'[1]W &amp; FRAME -DATABASE'!$P$15:$P$4703,0),1))</f>
        <v/>
      </c>
      <c r="E130" s="66" t="str">
        <f>IF($B130="","",INDEX('[1]W &amp; FRAME -DATABASE'!$D$15:$J$17950,MATCH($B130,'[1]W &amp; FRAME -DATABASE'!$P$15:$P$4703,0),2))</f>
        <v/>
      </c>
      <c r="F130" s="66" t="str">
        <f>IF($B130="","",INDEX('[1]W &amp; FRAME -DATABASE'!$D$15:$J$17950,MATCH($B130,'[1]W &amp; FRAME -DATABASE'!$P$15:$P$4703,0),3))</f>
        <v/>
      </c>
      <c r="G130" s="66" t="str">
        <f>IF($B130="","",INDEX('[1]W &amp; FRAME -DATABASE'!$D$15:$J$17950,MATCH($B130,'[1]W &amp; FRAME -DATABASE'!$P$15:$P$4703,0),4))</f>
        <v/>
      </c>
      <c r="H130" s="66"/>
      <c r="I130" s="66" t="str">
        <f>IF($B130="","",INDEX('[1]W &amp; FRAME -DATABASE'!$D$15:$J$17950,MATCH($B130,'[1]W &amp; FRAME -DATABASE'!$P$15:$P$4703,0),7))</f>
        <v/>
      </c>
      <c r="J130" s="49">
        <f>+'[1]TAKT TIME'!M128</f>
        <v>0.90083333333333482</v>
      </c>
      <c r="K130" s="49"/>
      <c r="L130" s="50"/>
      <c r="M130" s="50"/>
      <c r="N130" s="51"/>
      <c r="O130" s="50"/>
      <c r="P130" s="50"/>
      <c r="Q130" s="50"/>
      <c r="R130" s="50"/>
      <c r="S130" s="50"/>
      <c r="T130" s="50"/>
      <c r="U130" s="50"/>
      <c r="V130" s="52"/>
      <c r="W130" s="52"/>
      <c r="X130" s="52"/>
      <c r="Y130" s="50"/>
      <c r="AB130" s="89" t="str">
        <f>IF(I130="","",IF(I130=_xlfn.XLOOKUP(COUNTIF(C$8:C130,"V")+AB$7,'[1]A1 VIN'!$A$7:$A$297600,'[1]A1 VIN'!$G$7:$G$297600),"OK","NG"))</f>
        <v/>
      </c>
    </row>
    <row r="131" spans="1:28" ht="17.25" hidden="1" customHeight="1" x14ac:dyDescent="0.25">
      <c r="A131" s="1" t="str">
        <f t="shared" si="3"/>
        <v/>
      </c>
      <c r="B131" s="66" t="str">
        <f t="shared" si="5"/>
        <v/>
      </c>
      <c r="C131" s="66" t="str">
        <f t="shared" si="6"/>
        <v/>
      </c>
      <c r="D131" s="66" t="str">
        <f>IF($B131="","",INDEX('[1]W &amp; FRAME -DATABASE'!$D$15:$J$17950,MATCH($B131,'[1]W &amp; FRAME -DATABASE'!$P$15:$P$4703,0),1))</f>
        <v/>
      </c>
      <c r="E131" s="66" t="str">
        <f>IF($B131="","",INDEX('[1]W &amp; FRAME -DATABASE'!$D$15:$J$17950,MATCH($B131,'[1]W &amp; FRAME -DATABASE'!$P$15:$P$4703,0),2))</f>
        <v/>
      </c>
      <c r="F131" s="66" t="str">
        <f>IF($B131="","",INDEX('[1]W &amp; FRAME -DATABASE'!$D$15:$J$17950,MATCH($B131,'[1]W &amp; FRAME -DATABASE'!$P$15:$P$4703,0),3))</f>
        <v/>
      </c>
      <c r="G131" s="66" t="str">
        <f>IF($B131="","",INDEX('[1]W &amp; FRAME -DATABASE'!$D$15:$J$17950,MATCH($B131,'[1]W &amp; FRAME -DATABASE'!$P$15:$P$4703,0),4))</f>
        <v/>
      </c>
      <c r="H131" s="66"/>
      <c r="I131" s="66" t="str">
        <f>IF($B131="","",INDEX('[1]W &amp; FRAME -DATABASE'!$D$15:$J$17950,MATCH($B131,'[1]W &amp; FRAME -DATABASE'!$P$15:$P$4703,0),7))</f>
        <v/>
      </c>
      <c r="J131" s="49">
        <f>+'[1]TAKT TIME'!M129</f>
        <v>0.90527777777777929</v>
      </c>
      <c r="K131" s="49"/>
      <c r="L131" s="50"/>
      <c r="M131" s="50"/>
      <c r="N131" s="51"/>
      <c r="O131" s="50"/>
      <c r="P131" s="50"/>
      <c r="Q131" s="50"/>
      <c r="R131" s="50"/>
      <c r="S131" s="50"/>
      <c r="T131" s="50"/>
      <c r="U131" s="50"/>
      <c r="V131" s="52"/>
      <c r="W131" s="52"/>
      <c r="X131" s="52"/>
      <c r="Y131" s="50"/>
      <c r="AB131" s="89" t="str">
        <f>IF(I131="","",IF(I131=_xlfn.XLOOKUP(COUNTIF(C$8:C131,"V")+AB$7,'[1]A1 VIN'!$A$7:$A$297600,'[1]A1 VIN'!$G$7:$G$297600),"OK","NG"))</f>
        <v/>
      </c>
    </row>
    <row r="132" spans="1:28" ht="17.25" hidden="1" customHeight="1" x14ac:dyDescent="0.25">
      <c r="A132" s="1" t="str">
        <f t="shared" si="3"/>
        <v/>
      </c>
      <c r="B132" s="66" t="str">
        <f t="shared" si="5"/>
        <v/>
      </c>
      <c r="C132" s="66" t="str">
        <f t="shared" si="6"/>
        <v/>
      </c>
      <c r="D132" s="66" t="str">
        <f>IF($B132="","",INDEX('[1]W &amp; FRAME -DATABASE'!$D$15:$J$17950,MATCH($B132,'[1]W &amp; FRAME -DATABASE'!$P$15:$P$4703,0),1))</f>
        <v/>
      </c>
      <c r="E132" s="66" t="str">
        <f>IF($B132="","",INDEX('[1]W &amp; FRAME -DATABASE'!$D$15:$J$17950,MATCH($B132,'[1]W &amp; FRAME -DATABASE'!$P$15:$P$4703,0),2))</f>
        <v/>
      </c>
      <c r="F132" s="66" t="str">
        <f>IF($B132="","",INDEX('[1]W &amp; FRAME -DATABASE'!$D$15:$J$17950,MATCH($B132,'[1]W &amp; FRAME -DATABASE'!$P$15:$P$4703,0),3))</f>
        <v/>
      </c>
      <c r="G132" s="66" t="str">
        <f>IF($B132="","",INDEX('[1]W &amp; FRAME -DATABASE'!$D$15:$J$17950,MATCH($B132,'[1]W &amp; FRAME -DATABASE'!$P$15:$P$4703,0),4))</f>
        <v/>
      </c>
      <c r="H132" s="66"/>
      <c r="I132" s="66" t="str">
        <f>IF($B132="","",INDEX('[1]W &amp; FRAME -DATABASE'!$D$15:$J$17950,MATCH($B132,'[1]W &amp; FRAME -DATABASE'!$P$15:$P$4703,0),7))</f>
        <v/>
      </c>
      <c r="J132" s="49">
        <f>+'[1]TAKT TIME'!M130</f>
        <v>0.90972222222222376</v>
      </c>
      <c r="K132" s="49"/>
      <c r="L132" s="50"/>
      <c r="M132" s="50"/>
      <c r="N132" s="51"/>
      <c r="O132" s="50"/>
      <c r="P132" s="50"/>
      <c r="Q132" s="50"/>
      <c r="R132" s="50"/>
      <c r="S132" s="50"/>
      <c r="T132" s="50"/>
      <c r="U132" s="50"/>
      <c r="V132" s="52"/>
      <c r="W132" s="52"/>
      <c r="X132" s="52"/>
      <c r="Y132" s="50"/>
      <c r="AB132" s="89" t="str">
        <f>IF(I132="","",IF(I132=_xlfn.XLOOKUP(COUNTIF(C$8:C132,"V")+AB$7,'[1]A1 VIN'!$A$7:$A$297600,'[1]A1 VIN'!$G$7:$G$297600),"OK","NG"))</f>
        <v/>
      </c>
    </row>
    <row r="133" spans="1:28" ht="17.25" hidden="1" customHeight="1" x14ac:dyDescent="0.25">
      <c r="A133" s="1" t="str">
        <f t="shared" si="3"/>
        <v/>
      </c>
      <c r="B133" s="66" t="str">
        <f t="shared" si="5"/>
        <v/>
      </c>
      <c r="C133" s="66" t="str">
        <f t="shared" si="6"/>
        <v/>
      </c>
      <c r="D133" s="66" t="str">
        <f>IF($B133="","",INDEX('[1]W &amp; FRAME -DATABASE'!$D$15:$J$17950,MATCH($B133,'[1]W &amp; FRAME -DATABASE'!$P$15:$P$4703,0),1))</f>
        <v/>
      </c>
      <c r="E133" s="66" t="str">
        <f>IF($B133="","",INDEX('[1]W &amp; FRAME -DATABASE'!$D$15:$J$17950,MATCH($B133,'[1]W &amp; FRAME -DATABASE'!$P$15:$P$4703,0),2))</f>
        <v/>
      </c>
      <c r="F133" s="66" t="str">
        <f>IF($B133="","",INDEX('[1]W &amp; FRAME -DATABASE'!$D$15:$J$17950,MATCH($B133,'[1]W &amp; FRAME -DATABASE'!$P$15:$P$4703,0),3))</f>
        <v/>
      </c>
      <c r="G133" s="66" t="str">
        <f>IF($B133="","",INDEX('[1]W &amp; FRAME -DATABASE'!$D$15:$J$17950,MATCH($B133,'[1]W &amp; FRAME -DATABASE'!$P$15:$P$4703,0),4))</f>
        <v/>
      </c>
      <c r="H133" s="66"/>
      <c r="I133" s="66" t="str">
        <f>IF($B133="","",INDEX('[1]W &amp; FRAME -DATABASE'!$D$15:$J$17950,MATCH($B133,'[1]W &amp; FRAME -DATABASE'!$P$15:$P$4703,0),7))</f>
        <v/>
      </c>
      <c r="J133" s="49">
        <f>+'[1]TAKT TIME'!M131</f>
        <v>0.91416666666666824</v>
      </c>
      <c r="K133" s="49"/>
      <c r="L133" s="50"/>
      <c r="M133" s="50"/>
      <c r="N133" s="51"/>
      <c r="O133" s="50"/>
      <c r="P133" s="50"/>
      <c r="Q133" s="50"/>
      <c r="R133" s="50"/>
      <c r="S133" s="50"/>
      <c r="T133" s="50"/>
      <c r="U133" s="50"/>
      <c r="V133" s="52"/>
      <c r="W133" s="52"/>
      <c r="X133" s="52"/>
      <c r="Y133" s="50"/>
      <c r="AB133" s="89" t="str">
        <f>IF(I133="","",IF(I133=_xlfn.XLOOKUP(COUNTIF(C$8:C133,"V")+AB$7,'[1]A1 VIN'!$A$7:$A$297600,'[1]A1 VIN'!$G$7:$G$297600),"OK","NG"))</f>
        <v/>
      </c>
    </row>
    <row r="134" spans="1:28" ht="17.25" hidden="1" customHeight="1" x14ac:dyDescent="0.25">
      <c r="A134" s="1" t="str">
        <f t="shared" si="3"/>
        <v/>
      </c>
      <c r="B134" s="66" t="str">
        <f t="shared" si="5"/>
        <v/>
      </c>
      <c r="C134" s="66" t="str">
        <f t="shared" si="6"/>
        <v/>
      </c>
      <c r="D134" s="66" t="str">
        <f>IF($B134="","",INDEX('[1]W &amp; FRAME -DATABASE'!$D$15:$J$17950,MATCH($B134,'[1]W &amp; FRAME -DATABASE'!$P$15:$P$4703,0),1))</f>
        <v/>
      </c>
      <c r="E134" s="66" t="str">
        <f>IF($B134="","",INDEX('[1]W &amp; FRAME -DATABASE'!$D$15:$J$17950,MATCH($B134,'[1]W &amp; FRAME -DATABASE'!$P$15:$P$4703,0),2))</f>
        <v/>
      </c>
      <c r="F134" s="66" t="str">
        <f>IF($B134="","",INDEX('[1]W &amp; FRAME -DATABASE'!$D$15:$J$17950,MATCH($B134,'[1]W &amp; FRAME -DATABASE'!$P$15:$P$4703,0),3))</f>
        <v/>
      </c>
      <c r="G134" s="66" t="str">
        <f>IF($B134="","",INDEX('[1]W &amp; FRAME -DATABASE'!$D$15:$J$17950,MATCH($B134,'[1]W &amp; FRAME -DATABASE'!$P$15:$P$4703,0),4))</f>
        <v/>
      </c>
      <c r="H134" s="66"/>
      <c r="I134" s="66" t="str">
        <f>IF($B134="","",INDEX('[1]W &amp; FRAME -DATABASE'!$D$15:$J$17950,MATCH($B134,'[1]W &amp; FRAME -DATABASE'!$P$15:$P$4703,0),7))</f>
        <v/>
      </c>
      <c r="J134" s="49">
        <f>+'[1]TAKT TIME'!M132</f>
        <v>0.91861111111111271</v>
      </c>
      <c r="K134" s="49"/>
      <c r="L134" s="50"/>
      <c r="M134" s="50"/>
      <c r="N134" s="51"/>
      <c r="O134" s="50"/>
      <c r="P134" s="50"/>
      <c r="Q134" s="50"/>
      <c r="R134" s="50"/>
      <c r="S134" s="50"/>
      <c r="T134" s="50"/>
      <c r="U134" s="50"/>
      <c r="V134" s="52"/>
      <c r="W134" s="52"/>
      <c r="X134" s="52"/>
      <c r="Y134" s="50"/>
      <c r="AB134" s="89" t="str">
        <f>IF(I134="","",IF(I134=_xlfn.XLOOKUP(COUNTIF(C$8:C134,"V")+AB$7,'[1]A1 VIN'!$A$7:$A$297600,'[1]A1 VIN'!$G$7:$G$297600),"OK","NG"))</f>
        <v/>
      </c>
    </row>
    <row r="135" spans="1:28" ht="17.25" hidden="1" customHeight="1" x14ac:dyDescent="0.25">
      <c r="A135" s="1" t="str">
        <f t="shared" si="3"/>
        <v/>
      </c>
      <c r="B135" s="66" t="str">
        <f t="shared" si="5"/>
        <v/>
      </c>
      <c r="C135" s="66" t="str">
        <f t="shared" si="6"/>
        <v/>
      </c>
      <c r="D135" s="66" t="str">
        <f>IF($B135="","",INDEX('[1]W &amp; FRAME -DATABASE'!$D$15:$J$17950,MATCH($B135,'[1]W &amp; FRAME -DATABASE'!$P$15:$P$4703,0),1))</f>
        <v/>
      </c>
      <c r="E135" s="66" t="str">
        <f>IF($B135="","",INDEX('[1]W &amp; FRAME -DATABASE'!$D$15:$J$17950,MATCH($B135,'[1]W &amp; FRAME -DATABASE'!$P$15:$P$4703,0),2))</f>
        <v/>
      </c>
      <c r="F135" s="66" t="str">
        <f>IF($B135="","",INDEX('[1]W &amp; FRAME -DATABASE'!$D$15:$J$17950,MATCH($B135,'[1]W &amp; FRAME -DATABASE'!$P$15:$P$4703,0),3))</f>
        <v/>
      </c>
      <c r="G135" s="66" t="str">
        <f>IF($B135="","",INDEX('[1]W &amp; FRAME -DATABASE'!$D$15:$J$17950,MATCH($B135,'[1]W &amp; FRAME -DATABASE'!$P$15:$P$4703,0),4))</f>
        <v/>
      </c>
      <c r="H135" s="66"/>
      <c r="I135" s="66" t="str">
        <f>IF($B135="","",INDEX('[1]W &amp; FRAME -DATABASE'!$D$15:$J$17950,MATCH($B135,'[1]W &amp; FRAME -DATABASE'!$P$15:$P$4703,0),7))</f>
        <v/>
      </c>
      <c r="J135" s="49">
        <f>+'[1]TAKT TIME'!M133</f>
        <v>0.92305555555555718</v>
      </c>
      <c r="K135" s="49"/>
      <c r="L135" s="50"/>
      <c r="M135" s="50"/>
      <c r="N135" s="51"/>
      <c r="O135" s="50"/>
      <c r="P135" s="50"/>
      <c r="Q135" s="50"/>
      <c r="R135" s="50"/>
      <c r="S135" s="50"/>
      <c r="T135" s="50"/>
      <c r="U135" s="50"/>
      <c r="V135" s="52"/>
      <c r="W135" s="52"/>
      <c r="X135" s="52"/>
      <c r="Y135" s="50"/>
      <c r="AB135" s="89" t="str">
        <f>IF(I135="","",IF(I135=_xlfn.XLOOKUP(COUNTIF(C$8:C135,"V")+AB$7,'[1]A1 VIN'!$A$7:$A$297600,'[1]A1 VIN'!$G$7:$G$297600),"OK","NG"))</f>
        <v/>
      </c>
    </row>
    <row r="136" spans="1:28" ht="17.25" hidden="1" customHeight="1" x14ac:dyDescent="0.25">
      <c r="A136" s="1" t="str">
        <f t="shared" si="3"/>
        <v/>
      </c>
      <c r="B136" s="66" t="str">
        <f t="shared" si="5"/>
        <v/>
      </c>
      <c r="C136" s="66" t="str">
        <f t="shared" si="6"/>
        <v/>
      </c>
      <c r="D136" s="66" t="str">
        <f>IF($B136="","",INDEX('[1]W &amp; FRAME -DATABASE'!$D$15:$J$17950,MATCH($B136,'[1]W &amp; FRAME -DATABASE'!$P$15:$P$4703,0),1))</f>
        <v/>
      </c>
      <c r="E136" s="66" t="str">
        <f>IF($B136="","",INDEX('[1]W &amp; FRAME -DATABASE'!$D$15:$J$17950,MATCH($B136,'[1]W &amp; FRAME -DATABASE'!$P$15:$P$4703,0),2))</f>
        <v/>
      </c>
      <c r="F136" s="66" t="str">
        <f>IF($B136="","",INDEX('[1]W &amp; FRAME -DATABASE'!$D$15:$J$17950,MATCH($B136,'[1]W &amp; FRAME -DATABASE'!$P$15:$P$4703,0),3))</f>
        <v/>
      </c>
      <c r="G136" s="66" t="str">
        <f>IF($B136="","",INDEX('[1]W &amp; FRAME -DATABASE'!$D$15:$J$17950,MATCH($B136,'[1]W &amp; FRAME -DATABASE'!$P$15:$P$4703,0),4))</f>
        <v/>
      </c>
      <c r="H136" s="66"/>
      <c r="I136" s="66" t="str">
        <f>IF($B136="","",INDEX('[1]W &amp; FRAME -DATABASE'!$D$15:$J$17950,MATCH($B136,'[1]W &amp; FRAME -DATABASE'!$P$15:$P$4703,0),7))</f>
        <v/>
      </c>
      <c r="J136" s="49">
        <f>+'[1]TAKT TIME'!M134</f>
        <v>0.92750000000000166</v>
      </c>
      <c r="K136" s="49"/>
      <c r="L136" s="50"/>
      <c r="M136" s="50"/>
      <c r="N136" s="51"/>
      <c r="O136" s="50"/>
      <c r="P136" s="50"/>
      <c r="Q136" s="50"/>
      <c r="R136" s="50"/>
      <c r="S136" s="50"/>
      <c r="T136" s="50"/>
      <c r="U136" s="50"/>
      <c r="V136" s="52"/>
      <c r="W136" s="52"/>
      <c r="X136" s="52"/>
      <c r="Y136" s="50"/>
      <c r="AB136" s="89" t="str">
        <f>IF(I136="","",IF(I136=_xlfn.XLOOKUP(COUNTIF(C$8:C136,"V")+AB$7,'[1]A1 VIN'!$A$7:$A$297600,'[1]A1 VIN'!$G$7:$G$297600),"OK","NG"))</f>
        <v/>
      </c>
    </row>
    <row r="137" spans="1:28" ht="17.25" hidden="1" customHeight="1" x14ac:dyDescent="0.25">
      <c r="A137" s="1" t="str">
        <f t="shared" ref="A137:A193" si="7">D137&amp;E137</f>
        <v/>
      </c>
      <c r="B137" s="66" t="str">
        <f t="shared" si="5"/>
        <v/>
      </c>
      <c r="C137" s="66" t="str">
        <f t="shared" si="6"/>
        <v/>
      </c>
      <c r="D137" s="66" t="str">
        <f>IF($B137="","",INDEX('[1]W &amp; FRAME -DATABASE'!$D$15:$J$17950,MATCH($B137,'[1]W &amp; FRAME -DATABASE'!$P$15:$P$4703,0),1))</f>
        <v/>
      </c>
      <c r="E137" s="66" t="str">
        <f>IF($B137="","",INDEX('[1]W &amp; FRAME -DATABASE'!$D$15:$J$17950,MATCH($B137,'[1]W &amp; FRAME -DATABASE'!$P$15:$P$4703,0),2))</f>
        <v/>
      </c>
      <c r="F137" s="66" t="str">
        <f>IF($B137="","",INDEX('[1]W &amp; FRAME -DATABASE'!$D$15:$J$17950,MATCH($B137,'[1]W &amp; FRAME -DATABASE'!$P$15:$P$4703,0),3))</f>
        <v/>
      </c>
      <c r="G137" s="66" t="str">
        <f>IF($B137="","",INDEX('[1]W &amp; FRAME -DATABASE'!$D$15:$J$17950,MATCH($B137,'[1]W &amp; FRAME -DATABASE'!$P$15:$P$4703,0),4))</f>
        <v/>
      </c>
      <c r="H137" s="66"/>
      <c r="I137" s="66" t="str">
        <f>IF($B137="","",INDEX('[1]W &amp; FRAME -DATABASE'!$D$15:$J$17950,MATCH($B137,'[1]W &amp; FRAME -DATABASE'!$P$15:$P$4703,0),7))</f>
        <v/>
      </c>
      <c r="J137" s="49">
        <f>+'[1]TAKT TIME'!M135</f>
        <v>0.93194444444444613</v>
      </c>
      <c r="K137" s="49"/>
      <c r="L137" s="50"/>
      <c r="M137" s="50"/>
      <c r="N137" s="51"/>
      <c r="O137" s="50"/>
      <c r="P137" s="50"/>
      <c r="Q137" s="50"/>
      <c r="R137" s="50"/>
      <c r="S137" s="50"/>
      <c r="T137" s="50"/>
      <c r="U137" s="50"/>
      <c r="V137" s="52"/>
      <c r="W137" s="52"/>
      <c r="X137" s="52"/>
      <c r="Y137" s="50"/>
      <c r="AB137" s="89" t="str">
        <f>IF(I137="","",IF(I137=_xlfn.XLOOKUP(COUNTIF(C$8:C137,"V")+AB$7,'[1]A1 VIN'!$A$7:$A$297600,'[1]A1 VIN'!$G$7:$G$297600),"OK","NG"))</f>
        <v/>
      </c>
    </row>
    <row r="138" spans="1:28" ht="17.25" hidden="1" customHeight="1" x14ac:dyDescent="0.25">
      <c r="A138" s="1" t="str">
        <f t="shared" si="7"/>
        <v/>
      </c>
      <c r="B138" s="66" t="str">
        <f t="shared" ref="B138:B192" si="8">+IF(B137&gt;=$AD$3,"",B137+1)</f>
        <v/>
      </c>
      <c r="C138" s="66" t="str">
        <f t="shared" si="6"/>
        <v/>
      </c>
      <c r="D138" s="66" t="str">
        <f>IF($B138="","",INDEX('[1]W &amp; FRAME -DATABASE'!$D$15:$J$17950,MATCH($B138,'[1]W &amp; FRAME -DATABASE'!$P$15:$P$4703,0),1))</f>
        <v/>
      </c>
      <c r="E138" s="66" t="str">
        <f>IF($B138="","",INDEX('[1]W &amp; FRAME -DATABASE'!$D$15:$J$17950,MATCH($B138,'[1]W &amp; FRAME -DATABASE'!$P$15:$P$4703,0),2))</f>
        <v/>
      </c>
      <c r="F138" s="66" t="str">
        <f>IF($B138="","",INDEX('[1]W &amp; FRAME -DATABASE'!$D$15:$J$17950,MATCH($B138,'[1]W &amp; FRAME -DATABASE'!$P$15:$P$4703,0),3))</f>
        <v/>
      </c>
      <c r="G138" s="66" t="str">
        <f>IF($B138="","",INDEX('[1]W &amp; FRAME -DATABASE'!$D$15:$J$17950,MATCH($B138,'[1]W &amp; FRAME -DATABASE'!$P$15:$P$4703,0),4))</f>
        <v/>
      </c>
      <c r="H138" s="66"/>
      <c r="I138" s="66" t="str">
        <f>IF($B138="","",INDEX('[1]W &amp; FRAME -DATABASE'!$D$15:$J$17950,MATCH($B138,'[1]W &amp; FRAME -DATABASE'!$P$15:$P$4703,0),7))</f>
        <v/>
      </c>
      <c r="J138" s="49">
        <f>+'[1]TAKT TIME'!M136</f>
        <v>0.9363888888888906</v>
      </c>
      <c r="K138" s="49"/>
      <c r="L138" s="50"/>
      <c r="M138" s="50"/>
      <c r="N138" s="51"/>
      <c r="O138" s="50"/>
      <c r="P138" s="50"/>
      <c r="Q138" s="50"/>
      <c r="R138" s="50"/>
      <c r="S138" s="50"/>
      <c r="T138" s="50"/>
      <c r="U138" s="50"/>
      <c r="V138" s="52"/>
      <c r="W138" s="52"/>
      <c r="X138" s="52"/>
      <c r="Y138" s="50"/>
      <c r="AB138" s="89" t="str">
        <f>IF(I138="","",IF(I138=_xlfn.XLOOKUP(COUNTIF(C$8:C138,"V")+AB$7,'[1]A1 VIN'!$A$7:$A$297600,'[1]A1 VIN'!$G$7:$G$297600),"OK","NG"))</f>
        <v/>
      </c>
    </row>
    <row r="139" spans="1:28" ht="17.25" hidden="1" customHeight="1" x14ac:dyDescent="0.25">
      <c r="A139" s="1" t="str">
        <f t="shared" si="7"/>
        <v/>
      </c>
      <c r="B139" s="66" t="str">
        <f t="shared" si="8"/>
        <v/>
      </c>
      <c r="C139" s="66" t="str">
        <f t="shared" si="6"/>
        <v/>
      </c>
      <c r="D139" s="66" t="str">
        <f>IF($B139="","",INDEX('[1]W &amp; FRAME -DATABASE'!$D$15:$J$17950,MATCH($B139,'[1]W &amp; FRAME -DATABASE'!$P$15:$P$4703,0),1))</f>
        <v/>
      </c>
      <c r="E139" s="66" t="str">
        <f>IF($B139="","",INDEX('[1]W &amp; FRAME -DATABASE'!$D$15:$J$17950,MATCH($B139,'[1]W &amp; FRAME -DATABASE'!$P$15:$P$4703,0),2))</f>
        <v/>
      </c>
      <c r="F139" s="66" t="str">
        <f>IF($B139="","",INDEX('[1]W &amp; FRAME -DATABASE'!$D$15:$J$17950,MATCH($B139,'[1]W &amp; FRAME -DATABASE'!$P$15:$P$4703,0),3))</f>
        <v/>
      </c>
      <c r="G139" s="66" t="str">
        <f>IF($B139="","",INDEX('[1]W &amp; FRAME -DATABASE'!$D$15:$J$17950,MATCH($B139,'[1]W &amp; FRAME -DATABASE'!$P$15:$P$4703,0),4))</f>
        <v/>
      </c>
      <c r="H139" s="66"/>
      <c r="I139" s="66" t="str">
        <f>IF($B139="","",INDEX('[1]W &amp; FRAME -DATABASE'!$D$15:$J$17950,MATCH($B139,'[1]W &amp; FRAME -DATABASE'!$P$15:$P$4703,0),7))</f>
        <v/>
      </c>
      <c r="J139" s="49">
        <f>+'[1]TAKT TIME'!M137</f>
        <v>0.94083333333333508</v>
      </c>
      <c r="K139" s="49"/>
      <c r="L139" s="50"/>
      <c r="M139" s="50"/>
      <c r="N139" s="51"/>
      <c r="O139" s="50"/>
      <c r="P139" s="50"/>
      <c r="Q139" s="50"/>
      <c r="R139" s="50"/>
      <c r="S139" s="50"/>
      <c r="T139" s="50"/>
      <c r="U139" s="50"/>
      <c r="V139" s="52"/>
      <c r="W139" s="52"/>
      <c r="X139" s="52"/>
      <c r="Y139" s="50"/>
      <c r="AB139" s="89" t="str">
        <f>IF(I139="","",IF(I139=_xlfn.XLOOKUP(COUNTIF(C$8:C139,"V")+AB$7,'[1]A1 VIN'!$A$7:$A$297600,'[1]A1 VIN'!$G$7:$G$297600),"OK","NG"))</f>
        <v/>
      </c>
    </row>
    <row r="140" spans="1:28" ht="17.25" hidden="1" customHeight="1" x14ac:dyDescent="0.25">
      <c r="A140" s="1" t="str">
        <f t="shared" si="7"/>
        <v/>
      </c>
      <c r="B140" s="66" t="str">
        <f t="shared" si="8"/>
        <v/>
      </c>
      <c r="C140" s="66" t="str">
        <f t="shared" si="6"/>
        <v/>
      </c>
      <c r="D140" s="66" t="str">
        <f>IF($B140="","",INDEX('[1]W &amp; FRAME -DATABASE'!$D$15:$J$17950,MATCH($B140,'[1]W &amp; FRAME -DATABASE'!$P$15:$P$4703,0),1))</f>
        <v/>
      </c>
      <c r="E140" s="66" t="str">
        <f>IF($B140="","",INDEX('[1]W &amp; FRAME -DATABASE'!$D$15:$J$17950,MATCH($B140,'[1]W &amp; FRAME -DATABASE'!$P$15:$P$4703,0),2))</f>
        <v/>
      </c>
      <c r="F140" s="66" t="str">
        <f>IF($B140="","",INDEX('[1]W &amp; FRAME -DATABASE'!$D$15:$J$17950,MATCH($B140,'[1]W &amp; FRAME -DATABASE'!$P$15:$P$4703,0),3))</f>
        <v/>
      </c>
      <c r="G140" s="66" t="str">
        <f>IF($B140="","",INDEX('[1]W &amp; FRAME -DATABASE'!$D$15:$J$17950,MATCH($B140,'[1]W &amp; FRAME -DATABASE'!$P$15:$P$4703,0),4))</f>
        <v/>
      </c>
      <c r="H140" s="66"/>
      <c r="I140" s="66" t="str">
        <f>IF($B140="","",INDEX('[1]W &amp; FRAME -DATABASE'!$D$15:$J$17950,MATCH($B140,'[1]W &amp; FRAME -DATABASE'!$P$15:$P$4703,0),7))</f>
        <v/>
      </c>
      <c r="J140" s="49">
        <f>+'[1]TAKT TIME'!M138</f>
        <v>0.94527777777777955</v>
      </c>
      <c r="K140" s="49"/>
      <c r="L140" s="50"/>
      <c r="M140" s="50"/>
      <c r="N140" s="51"/>
      <c r="O140" s="50"/>
      <c r="P140" s="50"/>
      <c r="Q140" s="50"/>
      <c r="R140" s="50"/>
      <c r="S140" s="50"/>
      <c r="T140" s="50"/>
      <c r="U140" s="50"/>
      <c r="V140" s="52"/>
      <c r="W140" s="52"/>
      <c r="X140" s="52"/>
      <c r="Y140" s="50"/>
      <c r="AB140" s="89" t="str">
        <f>IF(I140="","",IF(I140=_xlfn.XLOOKUP(COUNTIF(C$8:C140,"V")+AB$7,'[1]A1 VIN'!$A$7:$A$297600,'[1]A1 VIN'!$G$7:$G$297600),"OK","NG"))</f>
        <v/>
      </c>
    </row>
    <row r="141" spans="1:28" ht="17.25" hidden="1" customHeight="1" x14ac:dyDescent="0.25">
      <c r="A141" s="1" t="str">
        <f t="shared" si="7"/>
        <v/>
      </c>
      <c r="B141" s="66" t="str">
        <f t="shared" si="8"/>
        <v/>
      </c>
      <c r="C141" s="66" t="str">
        <f t="shared" si="6"/>
        <v/>
      </c>
      <c r="D141" s="66" t="str">
        <f>IF($B141="","",INDEX('[1]W &amp; FRAME -DATABASE'!$D$15:$J$17950,MATCH($B141,'[1]W &amp; FRAME -DATABASE'!$P$15:$P$4703,0),1))</f>
        <v/>
      </c>
      <c r="E141" s="66" t="str">
        <f>IF($B141="","",INDEX('[1]W &amp; FRAME -DATABASE'!$D$15:$J$17950,MATCH($B141,'[1]W &amp; FRAME -DATABASE'!$P$15:$P$4703,0),2))</f>
        <v/>
      </c>
      <c r="F141" s="66" t="str">
        <f>IF($B141="","",INDEX('[1]W &amp; FRAME -DATABASE'!$D$15:$J$17950,MATCH($B141,'[1]W &amp; FRAME -DATABASE'!$P$15:$P$4703,0),3))</f>
        <v/>
      </c>
      <c r="G141" s="66" t="str">
        <f>IF($B141="","",INDEX('[1]W &amp; FRAME -DATABASE'!$D$15:$J$17950,MATCH($B141,'[1]W &amp; FRAME -DATABASE'!$P$15:$P$4703,0),4))</f>
        <v/>
      </c>
      <c r="H141" s="66"/>
      <c r="I141" s="66" t="str">
        <f>IF($B141="","",INDEX('[1]W &amp; FRAME -DATABASE'!$D$15:$J$17950,MATCH($B141,'[1]W &amp; FRAME -DATABASE'!$P$15:$P$4703,0),7))</f>
        <v/>
      </c>
      <c r="J141" s="49">
        <f>+'[1]TAKT TIME'!M139</f>
        <v>0.94972222222222402</v>
      </c>
      <c r="K141" s="49"/>
      <c r="L141" s="50"/>
      <c r="M141" s="50"/>
      <c r="N141" s="51"/>
      <c r="O141" s="50"/>
      <c r="P141" s="50"/>
      <c r="Q141" s="50"/>
      <c r="R141" s="50"/>
      <c r="S141" s="50"/>
      <c r="T141" s="50"/>
      <c r="U141" s="50"/>
      <c r="V141" s="52"/>
      <c r="W141" s="52"/>
      <c r="X141" s="52"/>
      <c r="Y141" s="50"/>
      <c r="AB141" s="89" t="str">
        <f>IF(I141="","",IF(I141=_xlfn.XLOOKUP(COUNTIF(C$8:C141,"V")+AB$7,'[1]A1 VIN'!$A$7:$A$297600,'[1]A1 VIN'!$G$7:$G$297600),"OK","NG"))</f>
        <v/>
      </c>
    </row>
    <row r="142" spans="1:28" ht="17.25" hidden="1" customHeight="1" x14ac:dyDescent="0.25">
      <c r="A142" s="1" t="str">
        <f t="shared" si="7"/>
        <v/>
      </c>
      <c r="B142" s="66" t="str">
        <f t="shared" si="8"/>
        <v/>
      </c>
      <c r="C142" s="66" t="str">
        <f t="shared" si="6"/>
        <v/>
      </c>
      <c r="D142" s="66" t="str">
        <f>IF($B142="","",INDEX('[1]W &amp; FRAME -DATABASE'!$D$15:$J$17950,MATCH($B142,'[1]W &amp; FRAME -DATABASE'!$P$15:$P$4703,0),1))</f>
        <v/>
      </c>
      <c r="E142" s="66" t="str">
        <f>IF($B142="","",INDEX('[1]W &amp; FRAME -DATABASE'!$D$15:$J$17950,MATCH($B142,'[1]W &amp; FRAME -DATABASE'!$P$15:$P$4703,0),2))</f>
        <v/>
      </c>
      <c r="F142" s="66" t="str">
        <f>IF($B142="","",INDEX('[1]W &amp; FRAME -DATABASE'!$D$15:$J$17950,MATCH($B142,'[1]W &amp; FRAME -DATABASE'!$P$15:$P$4703,0),3))</f>
        <v/>
      </c>
      <c r="G142" s="66" t="str">
        <f>IF($B142="","",INDEX('[1]W &amp; FRAME -DATABASE'!$D$15:$J$17950,MATCH($B142,'[1]W &amp; FRAME -DATABASE'!$P$15:$P$4703,0),4))</f>
        <v/>
      </c>
      <c r="H142" s="66"/>
      <c r="I142" s="66" t="str">
        <f>IF($B142="","",INDEX('[1]W &amp; FRAME -DATABASE'!$D$15:$J$17950,MATCH($B142,'[1]W &amp; FRAME -DATABASE'!$P$15:$P$4703,0),7))</f>
        <v/>
      </c>
      <c r="J142" s="49">
        <f>+'[1]TAKT TIME'!M140</f>
        <v>0.95416666666666849</v>
      </c>
      <c r="K142" s="49"/>
      <c r="L142" s="50"/>
      <c r="M142" s="50"/>
      <c r="N142" s="51"/>
      <c r="O142" s="50"/>
      <c r="P142" s="50"/>
      <c r="Q142" s="50"/>
      <c r="R142" s="50"/>
      <c r="S142" s="50"/>
      <c r="T142" s="50"/>
      <c r="U142" s="50"/>
      <c r="V142" s="52"/>
      <c r="W142" s="52"/>
      <c r="X142" s="52"/>
      <c r="Y142" s="50"/>
      <c r="AB142" s="89" t="str">
        <f>IF(I142="","",IF(I142=_xlfn.XLOOKUP(COUNTIF(C$8:C142,"V")+AB$7,'[1]A1 VIN'!$A$7:$A$297600,'[1]A1 VIN'!$G$7:$G$297600),"OK","NG"))</f>
        <v/>
      </c>
    </row>
    <row r="143" spans="1:28" ht="17.25" hidden="1" customHeight="1" x14ac:dyDescent="0.25">
      <c r="A143" s="1" t="str">
        <f t="shared" si="7"/>
        <v/>
      </c>
      <c r="B143" s="66" t="str">
        <f t="shared" si="8"/>
        <v/>
      </c>
      <c r="C143" s="66" t="str">
        <f t="shared" si="6"/>
        <v/>
      </c>
      <c r="D143" s="66" t="str">
        <f>IF($B143="","",INDEX('[1]W &amp; FRAME -DATABASE'!$D$15:$J$17950,MATCH($B143,'[1]W &amp; FRAME -DATABASE'!$P$15:$P$4703,0),1))</f>
        <v/>
      </c>
      <c r="E143" s="66" t="str">
        <f>IF($B143="","",INDEX('[1]W &amp; FRAME -DATABASE'!$D$15:$J$17950,MATCH($B143,'[1]W &amp; FRAME -DATABASE'!$P$15:$P$4703,0),2))</f>
        <v/>
      </c>
      <c r="F143" s="66" t="str">
        <f>IF($B143="","",INDEX('[1]W &amp; FRAME -DATABASE'!$D$15:$J$17950,MATCH($B143,'[1]W &amp; FRAME -DATABASE'!$P$15:$P$4703,0),3))</f>
        <v/>
      </c>
      <c r="G143" s="66" t="str">
        <f>IF($B143="","",INDEX('[1]W &amp; FRAME -DATABASE'!$D$15:$J$17950,MATCH($B143,'[1]W &amp; FRAME -DATABASE'!$P$15:$P$4703,0),4))</f>
        <v/>
      </c>
      <c r="H143" s="66"/>
      <c r="I143" s="66" t="str">
        <f>IF($B143="","",INDEX('[1]W &amp; FRAME -DATABASE'!$D$15:$J$17950,MATCH($B143,'[1]W &amp; FRAME -DATABASE'!$P$15:$P$4703,0),7))</f>
        <v/>
      </c>
      <c r="J143" s="49">
        <f>+'[1]TAKT TIME'!M141</f>
        <v>0.95861111111111297</v>
      </c>
      <c r="K143" s="49"/>
      <c r="L143" s="50"/>
      <c r="M143" s="50"/>
      <c r="N143" s="51"/>
      <c r="O143" s="50"/>
      <c r="P143" s="50"/>
      <c r="Q143" s="50"/>
      <c r="R143" s="50"/>
      <c r="S143" s="50"/>
      <c r="T143" s="50"/>
      <c r="U143" s="50"/>
      <c r="V143" s="52"/>
      <c r="W143" s="52"/>
      <c r="X143" s="52"/>
      <c r="Y143" s="50"/>
      <c r="AB143" s="89" t="str">
        <f>IF(I143="","",IF(I143=_xlfn.XLOOKUP(COUNTIF(C$8:C143,"V")+AB$7,'[1]A1 VIN'!$A$7:$A$297600,'[1]A1 VIN'!$G$7:$G$297600),"OK","NG"))</f>
        <v/>
      </c>
    </row>
    <row r="144" spans="1:28" ht="17.25" hidden="1" customHeight="1" x14ac:dyDescent="0.25">
      <c r="A144" s="1" t="str">
        <f t="shared" si="7"/>
        <v/>
      </c>
      <c r="B144" s="66" t="str">
        <f t="shared" si="8"/>
        <v/>
      </c>
      <c r="C144" s="66" t="str">
        <f t="shared" si="6"/>
        <v/>
      </c>
      <c r="D144" s="66" t="str">
        <f>IF($B144="","",INDEX('[1]W &amp; FRAME -DATABASE'!$D$15:$J$17950,MATCH($B144,'[1]W &amp; FRAME -DATABASE'!$P$15:$P$4703,0),1))</f>
        <v/>
      </c>
      <c r="E144" s="66" t="str">
        <f>IF($B144="","",INDEX('[1]W &amp; FRAME -DATABASE'!$D$15:$J$17950,MATCH($B144,'[1]W &amp; FRAME -DATABASE'!$P$15:$P$4703,0),2))</f>
        <v/>
      </c>
      <c r="F144" s="66" t="str">
        <f>IF($B144="","",INDEX('[1]W &amp; FRAME -DATABASE'!$D$15:$J$17950,MATCH($B144,'[1]W &amp; FRAME -DATABASE'!$P$15:$P$4703,0),3))</f>
        <v/>
      </c>
      <c r="G144" s="66" t="str">
        <f>IF($B144="","",INDEX('[1]W &amp; FRAME -DATABASE'!$D$15:$J$17950,MATCH($B144,'[1]W &amp; FRAME -DATABASE'!$P$15:$P$4703,0),4))</f>
        <v/>
      </c>
      <c r="H144" s="66"/>
      <c r="I144" s="66" t="str">
        <f>IF($B144="","",INDEX('[1]W &amp; FRAME -DATABASE'!$D$15:$J$17950,MATCH($B144,'[1]W &amp; FRAME -DATABASE'!$P$15:$P$4703,0),7))</f>
        <v/>
      </c>
      <c r="J144" s="49">
        <f>+'[1]TAKT TIME'!M142</f>
        <v>0.96305555555555744</v>
      </c>
      <c r="K144" s="49"/>
      <c r="L144" s="50"/>
      <c r="M144" s="50"/>
      <c r="N144" s="51"/>
      <c r="O144" s="50"/>
      <c r="P144" s="50"/>
      <c r="Q144" s="50"/>
      <c r="R144" s="50"/>
      <c r="S144" s="50"/>
      <c r="T144" s="50"/>
      <c r="U144" s="50"/>
      <c r="V144" s="52"/>
      <c r="W144" s="52"/>
      <c r="X144" s="52"/>
      <c r="Y144" s="50"/>
      <c r="AB144" s="89" t="str">
        <f>IF(I144="","",IF(I144=_xlfn.XLOOKUP(COUNTIF(C$8:C144,"V")+AB$7,'[1]A1 VIN'!$A$7:$A$297600,'[1]A1 VIN'!$G$7:$G$297600),"OK","NG"))</f>
        <v/>
      </c>
    </row>
    <row r="145" spans="1:28" ht="17.25" hidden="1" customHeight="1" x14ac:dyDescent="0.25">
      <c r="A145" s="1" t="str">
        <f t="shared" si="7"/>
        <v/>
      </c>
      <c r="B145" s="66" t="str">
        <f t="shared" si="8"/>
        <v/>
      </c>
      <c r="C145" s="66" t="str">
        <f t="shared" si="6"/>
        <v/>
      </c>
      <c r="D145" s="66" t="str">
        <f>IF($B145="","",INDEX('[1]W &amp; FRAME -DATABASE'!$D$15:$J$17950,MATCH($B145,'[1]W &amp; FRAME -DATABASE'!$P$15:$P$4703,0),1))</f>
        <v/>
      </c>
      <c r="E145" s="66" t="str">
        <f>IF($B145="","",INDEX('[1]W &amp; FRAME -DATABASE'!$D$15:$J$17950,MATCH($B145,'[1]W &amp; FRAME -DATABASE'!$P$15:$P$4703,0),2))</f>
        <v/>
      </c>
      <c r="F145" s="66" t="str">
        <f>IF($B145="","",INDEX('[1]W &amp; FRAME -DATABASE'!$D$15:$J$17950,MATCH($B145,'[1]W &amp; FRAME -DATABASE'!$P$15:$P$4703,0),3))</f>
        <v/>
      </c>
      <c r="G145" s="66" t="str">
        <f>IF($B145="","",INDEX('[1]W &amp; FRAME -DATABASE'!$D$15:$J$17950,MATCH($B145,'[1]W &amp; FRAME -DATABASE'!$P$15:$P$4703,0),4))</f>
        <v/>
      </c>
      <c r="H145" s="66"/>
      <c r="I145" s="66" t="str">
        <f>IF($B145="","",INDEX('[1]W &amp; FRAME -DATABASE'!$D$15:$J$17950,MATCH($B145,'[1]W &amp; FRAME -DATABASE'!$P$15:$P$4703,0),7))</f>
        <v/>
      </c>
      <c r="J145" s="49">
        <f>+'[1]TAKT TIME'!M143</f>
        <v>0.96750000000000191</v>
      </c>
      <c r="K145" s="49"/>
      <c r="L145" s="50"/>
      <c r="M145" s="50"/>
      <c r="N145" s="51"/>
      <c r="O145" s="50"/>
      <c r="P145" s="50"/>
      <c r="Q145" s="50"/>
      <c r="R145" s="50"/>
      <c r="S145" s="50"/>
      <c r="T145" s="50"/>
      <c r="U145" s="50"/>
      <c r="V145" s="52"/>
      <c r="W145" s="52"/>
      <c r="X145" s="52"/>
      <c r="Y145" s="50"/>
      <c r="AB145" s="89" t="str">
        <f>IF(I145="","",IF(I145=_xlfn.XLOOKUP(COUNTIF(C$8:C145,"V")+AB$7,'[1]A1 VIN'!$A$7:$A$297600,'[1]A1 VIN'!$G$7:$G$297600),"OK","NG"))</f>
        <v/>
      </c>
    </row>
    <row r="146" spans="1:28" ht="17.25" hidden="1" customHeight="1" x14ac:dyDescent="0.25">
      <c r="A146" s="1" t="str">
        <f t="shared" si="7"/>
        <v/>
      </c>
      <c r="B146" s="66" t="str">
        <f t="shared" si="8"/>
        <v/>
      </c>
      <c r="C146" s="66" t="str">
        <f t="shared" si="6"/>
        <v/>
      </c>
      <c r="D146" s="66" t="str">
        <f>IF($B146="","",INDEX('[1]W &amp; FRAME -DATABASE'!$D$15:$J$17950,MATCH($B146,'[1]W &amp; FRAME -DATABASE'!$P$15:$P$4703,0),1))</f>
        <v/>
      </c>
      <c r="E146" s="66" t="str">
        <f>IF($B146="","",INDEX('[1]W &amp; FRAME -DATABASE'!$D$15:$J$17950,MATCH($B146,'[1]W &amp; FRAME -DATABASE'!$P$15:$P$4703,0),2))</f>
        <v/>
      </c>
      <c r="F146" s="66" t="str">
        <f>IF($B146="","",INDEX('[1]W &amp; FRAME -DATABASE'!$D$15:$J$17950,MATCH($B146,'[1]W &amp; FRAME -DATABASE'!$P$15:$P$4703,0),3))</f>
        <v/>
      </c>
      <c r="G146" s="66" t="str">
        <f>IF($B146="","",INDEX('[1]W &amp; FRAME -DATABASE'!$D$15:$J$17950,MATCH($B146,'[1]W &amp; FRAME -DATABASE'!$P$15:$P$4703,0),4))</f>
        <v/>
      </c>
      <c r="H146" s="66"/>
      <c r="I146" s="66" t="str">
        <f>IF($B146="","",INDEX('[1]W &amp; FRAME -DATABASE'!$D$15:$J$17950,MATCH($B146,'[1]W &amp; FRAME -DATABASE'!$P$15:$P$4703,0),7))</f>
        <v/>
      </c>
      <c r="J146" s="49">
        <f>+'[1]TAKT TIME'!M144</f>
        <v>0.97194444444444639</v>
      </c>
      <c r="K146" s="49"/>
      <c r="L146" s="50"/>
      <c r="M146" s="50"/>
      <c r="N146" s="51"/>
      <c r="O146" s="50"/>
      <c r="P146" s="50"/>
      <c r="Q146" s="50"/>
      <c r="R146" s="50"/>
      <c r="S146" s="50"/>
      <c r="T146" s="50"/>
      <c r="U146" s="50"/>
      <c r="V146" s="52"/>
      <c r="W146" s="52"/>
      <c r="X146" s="52"/>
      <c r="Y146" s="50"/>
      <c r="AB146" s="89" t="str">
        <f>IF(I146="","",IF(I146=_xlfn.XLOOKUP(COUNTIF(C$8:C146,"V")+AB$7,'[1]A1 VIN'!$A$7:$A$297600,'[1]A1 VIN'!$G$7:$G$297600),"OK","NG"))</f>
        <v/>
      </c>
    </row>
    <row r="147" spans="1:28" ht="17.25" hidden="1" customHeight="1" x14ac:dyDescent="0.25">
      <c r="A147" s="1" t="str">
        <f t="shared" si="7"/>
        <v/>
      </c>
      <c r="B147" s="66" t="str">
        <f t="shared" si="8"/>
        <v/>
      </c>
      <c r="C147" s="66" t="str">
        <f t="shared" si="6"/>
        <v/>
      </c>
      <c r="D147" s="66" t="str">
        <f>IF($B147="","",INDEX('[1]W &amp; FRAME -DATABASE'!$D$15:$J$17950,MATCH($B147,'[1]W &amp; FRAME -DATABASE'!$P$15:$P$4703,0),1))</f>
        <v/>
      </c>
      <c r="E147" s="66" t="str">
        <f>IF($B147="","",INDEX('[1]W &amp; FRAME -DATABASE'!$D$15:$J$17950,MATCH($B147,'[1]W &amp; FRAME -DATABASE'!$P$15:$P$4703,0),2))</f>
        <v/>
      </c>
      <c r="F147" s="66" t="str">
        <f>IF($B147="","",INDEX('[1]W &amp; FRAME -DATABASE'!$D$15:$J$17950,MATCH($B147,'[1]W &amp; FRAME -DATABASE'!$P$15:$P$4703,0),3))</f>
        <v/>
      </c>
      <c r="G147" s="66" t="str">
        <f>IF($B147="","",INDEX('[1]W &amp; FRAME -DATABASE'!$D$15:$J$17950,MATCH($B147,'[1]W &amp; FRAME -DATABASE'!$P$15:$P$4703,0),4))</f>
        <v/>
      </c>
      <c r="H147" s="66"/>
      <c r="I147" s="66" t="str">
        <f>IF($B147="","",INDEX('[1]W &amp; FRAME -DATABASE'!$D$15:$J$17950,MATCH($B147,'[1]W &amp; FRAME -DATABASE'!$P$15:$P$4703,0),7))</f>
        <v/>
      </c>
      <c r="J147" s="49">
        <f>+'[1]TAKT TIME'!M145</f>
        <v>0.97638888888889086</v>
      </c>
      <c r="K147" s="49"/>
      <c r="L147" s="50"/>
      <c r="M147" s="50"/>
      <c r="N147" s="51"/>
      <c r="O147" s="50"/>
      <c r="P147" s="50"/>
      <c r="Q147" s="50"/>
      <c r="R147" s="50"/>
      <c r="S147" s="50"/>
      <c r="T147" s="50"/>
      <c r="U147" s="50"/>
      <c r="V147" s="52"/>
      <c r="W147" s="52"/>
      <c r="X147" s="52"/>
      <c r="Y147" s="50"/>
      <c r="AB147" s="89" t="str">
        <f>IF(I147="","",IF(I147=_xlfn.XLOOKUP(COUNTIF(C$8:C147,"V")+AB$7,'[1]A1 VIN'!$A$7:$A$297600,'[1]A1 VIN'!$G$7:$G$297600),"OK","NG"))</f>
        <v/>
      </c>
    </row>
    <row r="148" spans="1:28" ht="17.25" hidden="1" customHeight="1" x14ac:dyDescent="0.25">
      <c r="A148" s="1" t="str">
        <f t="shared" si="7"/>
        <v/>
      </c>
      <c r="B148" s="66" t="str">
        <f t="shared" si="8"/>
        <v/>
      </c>
      <c r="C148" s="66" t="str">
        <f t="shared" si="6"/>
        <v/>
      </c>
      <c r="D148" s="66" t="str">
        <f>IF($B148="","",INDEX('[1]W &amp; FRAME -DATABASE'!$D$15:$J$17950,MATCH($B148,'[1]W &amp; FRAME -DATABASE'!$P$15:$P$4703,0),1))</f>
        <v/>
      </c>
      <c r="E148" s="66" t="str">
        <f>IF($B148="","",INDEX('[1]W &amp; FRAME -DATABASE'!$D$15:$J$17950,MATCH($B148,'[1]W &amp; FRAME -DATABASE'!$P$15:$P$4703,0),2))</f>
        <v/>
      </c>
      <c r="F148" s="66" t="str">
        <f>IF($B148="","",INDEX('[1]W &amp; FRAME -DATABASE'!$D$15:$J$17950,MATCH($B148,'[1]W &amp; FRAME -DATABASE'!$P$15:$P$4703,0),3))</f>
        <v/>
      </c>
      <c r="G148" s="66" t="str">
        <f>IF($B148="","",INDEX('[1]W &amp; FRAME -DATABASE'!$D$15:$J$17950,MATCH($B148,'[1]W &amp; FRAME -DATABASE'!$P$15:$P$4703,0),4))</f>
        <v/>
      </c>
      <c r="H148" s="66"/>
      <c r="I148" s="66" t="str">
        <f>IF($B148="","",INDEX('[1]W &amp; FRAME -DATABASE'!$D$15:$J$17950,MATCH($B148,'[1]W &amp; FRAME -DATABASE'!$P$15:$P$4703,0),7))</f>
        <v/>
      </c>
      <c r="J148" s="49">
        <f>+'[1]TAKT TIME'!M146</f>
        <v>0.98083333333333533</v>
      </c>
      <c r="K148" s="49"/>
      <c r="L148" s="50"/>
      <c r="M148" s="50"/>
      <c r="N148" s="51"/>
      <c r="O148" s="50"/>
      <c r="P148" s="50"/>
      <c r="Q148" s="50"/>
      <c r="R148" s="50"/>
      <c r="S148" s="50"/>
      <c r="T148" s="50"/>
      <c r="U148" s="50"/>
      <c r="V148" s="52"/>
      <c r="W148" s="52"/>
      <c r="X148" s="52"/>
      <c r="Y148" s="50"/>
      <c r="AB148" s="89" t="str">
        <f>IF(I148="","",IF(I148=_xlfn.XLOOKUP(COUNTIF(C$8:C148,"V")+AB$7,'[1]A1 VIN'!$A$7:$A$297600,'[1]A1 VIN'!$G$7:$G$297600),"OK","NG"))</f>
        <v/>
      </c>
    </row>
    <row r="149" spans="1:28" ht="17.25" hidden="1" customHeight="1" x14ac:dyDescent="0.25">
      <c r="A149" s="1" t="str">
        <f t="shared" si="7"/>
        <v/>
      </c>
      <c r="B149" s="66" t="str">
        <f t="shared" si="8"/>
        <v/>
      </c>
      <c r="C149" s="66" t="str">
        <f t="shared" si="6"/>
        <v/>
      </c>
      <c r="D149" s="66" t="str">
        <f>IF($B149="","",INDEX('[1]W &amp; FRAME -DATABASE'!$D$15:$J$17950,MATCH($B149,'[1]W &amp; FRAME -DATABASE'!$P$15:$P$4703,0),1))</f>
        <v/>
      </c>
      <c r="E149" s="66" t="str">
        <f>IF($B149="","",INDEX('[1]W &amp; FRAME -DATABASE'!$D$15:$J$17950,MATCH($B149,'[1]W &amp; FRAME -DATABASE'!$P$15:$P$4703,0),2))</f>
        <v/>
      </c>
      <c r="F149" s="66" t="str">
        <f>IF($B149="","",INDEX('[1]W &amp; FRAME -DATABASE'!$D$15:$J$17950,MATCH($B149,'[1]W &amp; FRAME -DATABASE'!$P$15:$P$4703,0),3))</f>
        <v/>
      </c>
      <c r="G149" s="66" t="str">
        <f>IF($B149="","",INDEX('[1]W &amp; FRAME -DATABASE'!$D$15:$J$17950,MATCH($B149,'[1]W &amp; FRAME -DATABASE'!$P$15:$P$4703,0),4))</f>
        <v/>
      </c>
      <c r="H149" s="66"/>
      <c r="I149" s="66" t="str">
        <f>IF($B149="","",INDEX('[1]W &amp; FRAME -DATABASE'!$D$15:$J$17950,MATCH($B149,'[1]W &amp; FRAME -DATABASE'!$P$15:$P$4703,0),7))</f>
        <v/>
      </c>
      <c r="J149" s="49">
        <f>+'[1]TAKT TIME'!M147</f>
        <v>0.98527777777777981</v>
      </c>
      <c r="K149" s="49"/>
      <c r="L149" s="50"/>
      <c r="M149" s="50"/>
      <c r="N149" s="51"/>
      <c r="O149" s="50"/>
      <c r="P149" s="50"/>
      <c r="Q149" s="50"/>
      <c r="R149" s="50"/>
      <c r="S149" s="50"/>
      <c r="T149" s="50"/>
      <c r="U149" s="50"/>
      <c r="V149" s="52"/>
      <c r="W149" s="52"/>
      <c r="X149" s="52"/>
      <c r="Y149" s="50"/>
      <c r="AB149" s="89" t="str">
        <f>IF(I149="","",IF(I149=_xlfn.XLOOKUP(COUNTIF(C$8:C149,"V")+AB$7,'[1]A1 VIN'!$A$7:$A$297600,'[1]A1 VIN'!$G$7:$G$297600),"OK","NG"))</f>
        <v/>
      </c>
    </row>
    <row r="150" spans="1:28" ht="17.25" hidden="1" customHeight="1" x14ac:dyDescent="0.25">
      <c r="A150" s="1" t="str">
        <f t="shared" si="7"/>
        <v/>
      </c>
      <c r="B150" s="66" t="str">
        <f t="shared" si="8"/>
        <v/>
      </c>
      <c r="C150" s="66" t="str">
        <f t="shared" si="6"/>
        <v/>
      </c>
      <c r="D150" s="66" t="str">
        <f>IF($B150="","",INDEX('[1]W &amp; FRAME -DATABASE'!$D$15:$J$17950,MATCH($B150,'[1]W &amp; FRAME -DATABASE'!$P$15:$P$4703,0),1))</f>
        <v/>
      </c>
      <c r="E150" s="66" t="str">
        <f>IF($B150="","",INDEX('[1]W &amp; FRAME -DATABASE'!$D$15:$J$17950,MATCH($B150,'[1]W &amp; FRAME -DATABASE'!$P$15:$P$4703,0),2))</f>
        <v/>
      </c>
      <c r="F150" s="66" t="str">
        <f>IF($B150="","",INDEX('[1]W &amp; FRAME -DATABASE'!$D$15:$J$17950,MATCH($B150,'[1]W &amp; FRAME -DATABASE'!$P$15:$P$4703,0),3))</f>
        <v/>
      </c>
      <c r="G150" s="66" t="str">
        <f>IF($B150="","",INDEX('[1]W &amp; FRAME -DATABASE'!$D$15:$J$17950,MATCH($B150,'[1]W &amp; FRAME -DATABASE'!$P$15:$P$4703,0),4))</f>
        <v/>
      </c>
      <c r="H150" s="66"/>
      <c r="I150" s="66" t="str">
        <f>IF($B150="","",INDEX('[1]W &amp; FRAME -DATABASE'!$D$15:$J$17950,MATCH($B150,'[1]W &amp; FRAME -DATABASE'!$P$15:$P$4703,0),7))</f>
        <v/>
      </c>
      <c r="J150" s="49">
        <f>+'[1]TAKT TIME'!M148</f>
        <v>0.98972222222222428</v>
      </c>
      <c r="K150" s="49"/>
      <c r="L150" s="50"/>
      <c r="M150" s="50"/>
      <c r="N150" s="51"/>
      <c r="O150" s="50"/>
      <c r="P150" s="50"/>
      <c r="Q150" s="50"/>
      <c r="R150" s="50"/>
      <c r="S150" s="50"/>
      <c r="T150" s="50"/>
      <c r="U150" s="50"/>
      <c r="V150" s="52"/>
      <c r="W150" s="52"/>
      <c r="X150" s="52"/>
      <c r="Y150" s="50"/>
      <c r="AB150" s="89" t="str">
        <f>IF(I150="","",IF(I150=_xlfn.XLOOKUP(COUNTIF(C$8:C150,"V")+AB$7,'[1]A1 VIN'!$A$7:$A$297600,'[1]A1 VIN'!$G$7:$G$297600),"OK","NG"))</f>
        <v/>
      </c>
    </row>
    <row r="151" spans="1:28" ht="17.25" hidden="1" customHeight="1" x14ac:dyDescent="0.25">
      <c r="A151" s="1" t="str">
        <f t="shared" si="7"/>
        <v/>
      </c>
      <c r="B151" s="66" t="str">
        <f t="shared" si="8"/>
        <v/>
      </c>
      <c r="C151" s="66" t="str">
        <f t="shared" si="6"/>
        <v/>
      </c>
      <c r="D151" s="66" t="str">
        <f>IF($B151="","",INDEX('[1]W &amp; FRAME -DATABASE'!$D$15:$J$17950,MATCH($B151,'[1]W &amp; FRAME -DATABASE'!$P$15:$P$4703,0),1))</f>
        <v/>
      </c>
      <c r="E151" s="66" t="str">
        <f>IF($B151="","",INDEX('[1]W &amp; FRAME -DATABASE'!$D$15:$J$17950,MATCH($B151,'[1]W &amp; FRAME -DATABASE'!$P$15:$P$4703,0),2))</f>
        <v/>
      </c>
      <c r="F151" s="66" t="str">
        <f>IF($B151="","",INDEX('[1]W &amp; FRAME -DATABASE'!$D$15:$J$17950,MATCH($B151,'[1]W &amp; FRAME -DATABASE'!$P$15:$P$4703,0),3))</f>
        <v/>
      </c>
      <c r="G151" s="66" t="str">
        <f>IF($B151="","",INDEX('[1]W &amp; FRAME -DATABASE'!$D$15:$J$17950,MATCH($B151,'[1]W &amp; FRAME -DATABASE'!$P$15:$P$4703,0),4))</f>
        <v/>
      </c>
      <c r="H151" s="66"/>
      <c r="I151" s="66" t="str">
        <f>IF($B151="","",INDEX('[1]W &amp; FRAME -DATABASE'!$D$15:$J$17950,MATCH($B151,'[1]W &amp; FRAME -DATABASE'!$P$15:$P$4703,0),7))</f>
        <v/>
      </c>
      <c r="J151" s="49">
        <f>+'[1]TAKT TIME'!M149</f>
        <v>0.99416666666666875</v>
      </c>
      <c r="K151" s="49"/>
      <c r="L151" s="50"/>
      <c r="M151" s="50"/>
      <c r="N151" s="51"/>
      <c r="O151" s="50"/>
      <c r="P151" s="50"/>
      <c r="Q151" s="50"/>
      <c r="R151" s="50"/>
      <c r="S151" s="50"/>
      <c r="T151" s="50"/>
      <c r="U151" s="50"/>
      <c r="V151" s="52"/>
      <c r="W151" s="52"/>
      <c r="X151" s="52"/>
      <c r="Y151" s="50"/>
      <c r="AB151" s="89" t="str">
        <f>IF(I151="","",IF(I151=_xlfn.XLOOKUP(COUNTIF(C$8:C151,"V")+AB$7,'[1]A1 VIN'!$A$7:$A$297600,'[1]A1 VIN'!$G$7:$G$297600),"OK","NG"))</f>
        <v/>
      </c>
    </row>
    <row r="152" spans="1:28" ht="17.25" hidden="1" customHeight="1" x14ac:dyDescent="0.25">
      <c r="A152" s="1" t="str">
        <f t="shared" si="7"/>
        <v/>
      </c>
      <c r="B152" s="66" t="str">
        <f t="shared" si="8"/>
        <v/>
      </c>
      <c r="C152" s="66" t="str">
        <f t="shared" si="6"/>
        <v/>
      </c>
      <c r="D152" s="66" t="str">
        <f>IF($B152="","",INDEX('[1]W &amp; FRAME -DATABASE'!$D$15:$J$17950,MATCH($B152,'[1]W &amp; FRAME -DATABASE'!$P$15:$P$4703,0),1))</f>
        <v/>
      </c>
      <c r="E152" s="66" t="str">
        <f>IF($B152="","",INDEX('[1]W &amp; FRAME -DATABASE'!$D$15:$J$17950,MATCH($B152,'[1]W &amp; FRAME -DATABASE'!$P$15:$P$4703,0),2))</f>
        <v/>
      </c>
      <c r="F152" s="66" t="str">
        <f>IF($B152="","",INDEX('[1]W &amp; FRAME -DATABASE'!$D$15:$J$17950,MATCH($B152,'[1]W &amp; FRAME -DATABASE'!$P$15:$P$4703,0),3))</f>
        <v/>
      </c>
      <c r="G152" s="66" t="str">
        <f>IF($B152="","",INDEX('[1]W &amp; FRAME -DATABASE'!$D$15:$J$17950,MATCH($B152,'[1]W &amp; FRAME -DATABASE'!$P$15:$P$4703,0),4))</f>
        <v/>
      </c>
      <c r="H152" s="66"/>
      <c r="I152" s="66" t="str">
        <f>IF($B152="","",INDEX('[1]W &amp; FRAME -DATABASE'!$D$15:$J$17950,MATCH($B152,'[1]W &amp; FRAME -DATABASE'!$P$15:$P$4703,0),7))</f>
        <v/>
      </c>
      <c r="J152" s="49">
        <f>+'[1]TAKT TIME'!M150</f>
        <v>0.99861111111111323</v>
      </c>
      <c r="K152" s="49"/>
      <c r="L152" s="50"/>
      <c r="M152" s="50"/>
      <c r="N152" s="51"/>
      <c r="O152" s="50"/>
      <c r="P152" s="50"/>
      <c r="Q152" s="50"/>
      <c r="R152" s="50"/>
      <c r="S152" s="50"/>
      <c r="T152" s="50"/>
      <c r="U152" s="50"/>
      <c r="V152" s="52"/>
      <c r="W152" s="52"/>
      <c r="X152" s="52"/>
      <c r="Y152" s="50"/>
      <c r="AB152" s="89" t="str">
        <f>IF(I152="","",IF(I152=_xlfn.XLOOKUP(COUNTIF(C$8:C152,"V")+AB$7,'[1]A1 VIN'!$A$7:$A$297600,'[1]A1 VIN'!$G$7:$G$297600),"OK","NG"))</f>
        <v/>
      </c>
    </row>
    <row r="153" spans="1:28" ht="17.25" hidden="1" customHeight="1" x14ac:dyDescent="0.25">
      <c r="A153" s="1" t="str">
        <f t="shared" si="7"/>
        <v/>
      </c>
      <c r="B153" s="66" t="str">
        <f t="shared" si="8"/>
        <v/>
      </c>
      <c r="C153" s="66" t="str">
        <f t="shared" si="6"/>
        <v/>
      </c>
      <c r="D153" s="66" t="str">
        <f>IF($B153="","",INDEX('[1]W &amp; FRAME -DATABASE'!$D$15:$J$17950,MATCH($B153,'[1]W &amp; FRAME -DATABASE'!$P$15:$P$4703,0),1))</f>
        <v/>
      </c>
      <c r="E153" s="66" t="str">
        <f>IF($B153="","",INDEX('[1]W &amp; FRAME -DATABASE'!$D$15:$J$17950,MATCH($B153,'[1]W &amp; FRAME -DATABASE'!$P$15:$P$4703,0),2))</f>
        <v/>
      </c>
      <c r="F153" s="66" t="str">
        <f>IF($B153="","",INDEX('[1]W &amp; FRAME -DATABASE'!$D$15:$J$17950,MATCH($B153,'[1]W &amp; FRAME -DATABASE'!$P$15:$P$4703,0),3))</f>
        <v/>
      </c>
      <c r="G153" s="66" t="str">
        <f>IF($B153="","",INDEX('[1]W &amp; FRAME -DATABASE'!$D$15:$J$17950,MATCH($B153,'[1]W &amp; FRAME -DATABASE'!$P$15:$P$4703,0),4))</f>
        <v/>
      </c>
      <c r="H153" s="66"/>
      <c r="I153" s="66" t="str">
        <f>IF($B153="","",INDEX('[1]W &amp; FRAME -DATABASE'!$D$15:$J$17950,MATCH($B153,'[1]W &amp; FRAME -DATABASE'!$P$15:$P$4703,0),7))</f>
        <v/>
      </c>
      <c r="J153" s="49">
        <f>+'[1]TAKT TIME'!M151</f>
        <v>1.0030555555555576</v>
      </c>
      <c r="K153" s="49"/>
      <c r="L153" s="50"/>
      <c r="M153" s="50"/>
      <c r="N153" s="51"/>
      <c r="O153" s="50"/>
      <c r="P153" s="50"/>
      <c r="Q153" s="50"/>
      <c r="R153" s="50"/>
      <c r="S153" s="50"/>
      <c r="T153" s="50"/>
      <c r="U153" s="50"/>
      <c r="V153" s="52"/>
      <c r="W153" s="52"/>
      <c r="X153" s="52"/>
      <c r="Y153" s="50"/>
      <c r="AB153" s="89" t="str">
        <f>IF(I153="","",IF(I153=_xlfn.XLOOKUP(COUNTIF(C$8:C153,"V")+AB$7,'[1]A1 VIN'!$A$7:$A$297600,'[1]A1 VIN'!$G$7:$G$297600),"OK","NG"))</f>
        <v/>
      </c>
    </row>
    <row r="154" spans="1:28" ht="17.25" hidden="1" customHeight="1" x14ac:dyDescent="0.25">
      <c r="A154" s="1" t="str">
        <f t="shared" si="7"/>
        <v/>
      </c>
      <c r="B154" s="66" t="str">
        <f t="shared" si="8"/>
        <v/>
      </c>
      <c r="C154" s="66" t="str">
        <f t="shared" si="6"/>
        <v/>
      </c>
      <c r="D154" s="66" t="str">
        <f>IF($B154="","",INDEX('[1]W &amp; FRAME -DATABASE'!$D$15:$J$17950,MATCH($B154,'[1]W &amp; FRAME -DATABASE'!$P$15:$P$4703,0),1))</f>
        <v/>
      </c>
      <c r="E154" s="66" t="str">
        <f>IF($B154="","",INDEX('[1]W &amp; FRAME -DATABASE'!$D$15:$J$17950,MATCH($B154,'[1]W &amp; FRAME -DATABASE'!$P$15:$P$4703,0),2))</f>
        <v/>
      </c>
      <c r="F154" s="66" t="str">
        <f>IF($B154="","",INDEX('[1]W &amp; FRAME -DATABASE'!$D$15:$J$17950,MATCH($B154,'[1]W &amp; FRAME -DATABASE'!$P$15:$P$4703,0),3))</f>
        <v/>
      </c>
      <c r="G154" s="66" t="str">
        <f>IF($B154="","",INDEX('[1]W &amp; FRAME -DATABASE'!$D$15:$J$17950,MATCH($B154,'[1]W &amp; FRAME -DATABASE'!$P$15:$P$4703,0),4))</f>
        <v/>
      </c>
      <c r="H154" s="66"/>
      <c r="I154" s="66" t="str">
        <f>IF($B154="","",INDEX('[1]W &amp; FRAME -DATABASE'!$D$15:$J$17950,MATCH($B154,'[1]W &amp; FRAME -DATABASE'!$P$15:$P$4703,0),7))</f>
        <v/>
      </c>
      <c r="J154" s="49">
        <f>+'[1]TAKT TIME'!M152</f>
        <v>1.0075000000000021</v>
      </c>
      <c r="K154" s="49"/>
      <c r="L154" s="50"/>
      <c r="M154" s="50"/>
      <c r="N154" s="51"/>
      <c r="O154" s="50"/>
      <c r="P154" s="50"/>
      <c r="Q154" s="50"/>
      <c r="R154" s="50"/>
      <c r="S154" s="50"/>
      <c r="T154" s="50"/>
      <c r="U154" s="50"/>
      <c r="V154" s="52"/>
      <c r="W154" s="52"/>
      <c r="X154" s="52"/>
      <c r="Y154" s="50"/>
      <c r="AB154" s="89" t="str">
        <f>IF(I154="","",IF(I154=_xlfn.XLOOKUP(COUNTIF(C$8:C154,"V")+AB$7,'[1]A1 VIN'!$A$7:$A$297600,'[1]A1 VIN'!$G$7:$G$297600),"OK","NG"))</f>
        <v/>
      </c>
    </row>
    <row r="155" spans="1:28" ht="17.25" hidden="1" customHeight="1" x14ac:dyDescent="0.25">
      <c r="A155" s="1" t="str">
        <f t="shared" si="7"/>
        <v/>
      </c>
      <c r="B155" s="66" t="str">
        <f t="shared" si="8"/>
        <v/>
      </c>
      <c r="C155" s="66" t="str">
        <f t="shared" si="6"/>
        <v/>
      </c>
      <c r="D155" s="66" t="str">
        <f>IF($B155="","",INDEX('[1]W &amp; FRAME -DATABASE'!$D$15:$J$17950,MATCH($B155,'[1]W &amp; FRAME -DATABASE'!$P$15:$P$4703,0),1))</f>
        <v/>
      </c>
      <c r="E155" s="66" t="str">
        <f>IF($B155="","",INDEX('[1]W &amp; FRAME -DATABASE'!$D$15:$J$17950,MATCH($B155,'[1]W &amp; FRAME -DATABASE'!$P$15:$P$4703,0),2))</f>
        <v/>
      </c>
      <c r="F155" s="66" t="str">
        <f>IF($B155="","",INDEX('[1]W &amp; FRAME -DATABASE'!$D$15:$J$17950,MATCH($B155,'[1]W &amp; FRAME -DATABASE'!$P$15:$P$4703,0),3))</f>
        <v/>
      </c>
      <c r="G155" s="66" t="str">
        <f>IF($B155="","",INDEX('[1]W &amp; FRAME -DATABASE'!$D$15:$J$17950,MATCH($B155,'[1]W &amp; FRAME -DATABASE'!$P$15:$P$4703,0),4))</f>
        <v/>
      </c>
      <c r="H155" s="66"/>
      <c r="I155" s="66" t="str">
        <f>IF($B155="","",INDEX('[1]W &amp; FRAME -DATABASE'!$D$15:$J$17950,MATCH($B155,'[1]W &amp; FRAME -DATABASE'!$P$15:$P$4703,0),7))</f>
        <v/>
      </c>
      <c r="J155" s="49">
        <f>+'[1]TAKT TIME'!M153</f>
        <v>1.0119444444444465</v>
      </c>
      <c r="K155" s="49"/>
      <c r="L155" s="50"/>
      <c r="M155" s="50"/>
      <c r="N155" s="51"/>
      <c r="O155" s="50"/>
      <c r="P155" s="50"/>
      <c r="Q155" s="50"/>
      <c r="R155" s="50"/>
      <c r="S155" s="50"/>
      <c r="T155" s="50"/>
      <c r="U155" s="50"/>
      <c r="V155" s="52"/>
      <c r="W155" s="52"/>
      <c r="X155" s="52"/>
      <c r="Y155" s="50"/>
      <c r="AB155" s="89" t="str">
        <f>IF(I155="","",IF(I155=_xlfn.XLOOKUP(COUNTIF(C$8:C155,"V")+AB$7,'[1]A1 VIN'!$A$7:$A$297600,'[1]A1 VIN'!$G$7:$G$297600),"OK","NG"))</f>
        <v/>
      </c>
    </row>
    <row r="156" spans="1:28" ht="17.25" hidden="1" customHeight="1" x14ac:dyDescent="0.25">
      <c r="A156" s="1" t="str">
        <f t="shared" si="7"/>
        <v/>
      </c>
      <c r="B156" s="66" t="str">
        <f t="shared" si="8"/>
        <v/>
      </c>
      <c r="C156" s="66" t="str">
        <f t="shared" si="6"/>
        <v/>
      </c>
      <c r="D156" s="66" t="str">
        <f>IF($B156="","",INDEX('[1]W &amp; FRAME -DATABASE'!$D$15:$J$17950,MATCH($B156,'[1]W &amp; FRAME -DATABASE'!$P$15:$P$4703,0),1))</f>
        <v/>
      </c>
      <c r="E156" s="66" t="str">
        <f>IF($B156="","",INDEX('[1]W &amp; FRAME -DATABASE'!$D$15:$J$17950,MATCH($B156,'[1]W &amp; FRAME -DATABASE'!$P$15:$P$4703,0),2))</f>
        <v/>
      </c>
      <c r="F156" s="66" t="str">
        <f>IF($B156="","",INDEX('[1]W &amp; FRAME -DATABASE'!$D$15:$J$17950,MATCH($B156,'[1]W &amp; FRAME -DATABASE'!$P$15:$P$4703,0),3))</f>
        <v/>
      </c>
      <c r="G156" s="66" t="str">
        <f>IF($B156="","",INDEX('[1]W &amp; FRAME -DATABASE'!$D$15:$J$17950,MATCH($B156,'[1]W &amp; FRAME -DATABASE'!$P$15:$P$4703,0),4))</f>
        <v/>
      </c>
      <c r="H156" s="66"/>
      <c r="I156" s="66" t="str">
        <f>IF($B156="","",INDEX('[1]W &amp; FRAME -DATABASE'!$D$15:$J$17950,MATCH($B156,'[1]W &amp; FRAME -DATABASE'!$P$15:$P$4703,0),7))</f>
        <v/>
      </c>
      <c r="J156" s="49">
        <f>+'[1]TAKT TIME'!M154</f>
        <v>1.016388888888891</v>
      </c>
      <c r="K156" s="49"/>
      <c r="L156" s="50"/>
      <c r="M156" s="50"/>
      <c r="N156" s="51"/>
      <c r="O156" s="50"/>
      <c r="P156" s="50"/>
      <c r="Q156" s="50"/>
      <c r="R156" s="50"/>
      <c r="S156" s="50"/>
      <c r="T156" s="50"/>
      <c r="U156" s="50"/>
      <c r="V156" s="52"/>
      <c r="W156" s="52"/>
      <c r="X156" s="52"/>
      <c r="Y156" s="50"/>
      <c r="AB156" s="89" t="str">
        <f>IF(I156="","",IF(I156=_xlfn.XLOOKUP(COUNTIF(C$8:C156,"V")+AB$7,'[1]A1 VIN'!$A$7:$A$297600,'[1]A1 VIN'!$G$7:$G$297600),"OK","NG"))</f>
        <v/>
      </c>
    </row>
    <row r="157" spans="1:28" ht="17.25" hidden="1" customHeight="1" x14ac:dyDescent="0.25">
      <c r="A157" s="1" t="str">
        <f t="shared" si="7"/>
        <v/>
      </c>
      <c r="B157" s="66" t="str">
        <f t="shared" si="8"/>
        <v/>
      </c>
      <c r="C157" s="66" t="str">
        <f t="shared" si="6"/>
        <v/>
      </c>
      <c r="D157" s="66" t="str">
        <f>IF($B157="","",INDEX('[1]W &amp; FRAME -DATABASE'!$D$15:$J$17950,MATCH($B157,'[1]W &amp; FRAME -DATABASE'!$P$15:$P$4703,0),1))</f>
        <v/>
      </c>
      <c r="E157" s="66" t="str">
        <f>IF($B157="","",INDEX('[1]W &amp; FRAME -DATABASE'!$D$15:$J$17950,MATCH($B157,'[1]W &amp; FRAME -DATABASE'!$P$15:$P$4703,0),2))</f>
        <v/>
      </c>
      <c r="F157" s="66" t="str">
        <f>IF($B157="","",INDEX('[1]W &amp; FRAME -DATABASE'!$D$15:$J$17950,MATCH($B157,'[1]W &amp; FRAME -DATABASE'!$P$15:$P$4703,0),3))</f>
        <v/>
      </c>
      <c r="G157" s="66" t="str">
        <f>IF($B157="","",INDEX('[1]W &amp; FRAME -DATABASE'!$D$15:$J$17950,MATCH($B157,'[1]W &amp; FRAME -DATABASE'!$P$15:$P$4703,0),4))</f>
        <v/>
      </c>
      <c r="H157" s="66"/>
      <c r="I157" s="66" t="str">
        <f>IF($B157="","",INDEX('[1]W &amp; FRAME -DATABASE'!$D$15:$J$17950,MATCH($B157,'[1]W &amp; FRAME -DATABASE'!$P$15:$P$4703,0),7))</f>
        <v/>
      </c>
      <c r="J157" s="49">
        <f>+'[1]TAKT TIME'!M155</f>
        <v>1.0208333333333355</v>
      </c>
      <c r="K157" s="49"/>
      <c r="L157" s="50"/>
      <c r="M157" s="50"/>
      <c r="N157" s="51"/>
      <c r="O157" s="50"/>
      <c r="P157" s="50"/>
      <c r="Q157" s="50"/>
      <c r="R157" s="50"/>
      <c r="S157" s="50"/>
      <c r="T157" s="50"/>
      <c r="U157" s="50"/>
      <c r="V157" s="52"/>
      <c r="W157" s="52"/>
      <c r="X157" s="52"/>
      <c r="Y157" s="50"/>
      <c r="AB157" s="89" t="str">
        <f>IF(I157="","",IF(I157=_xlfn.XLOOKUP(COUNTIF(C$8:C157,"V")+AB$7,'[1]A1 VIN'!$A$7:$A$297600,'[1]A1 VIN'!$G$7:$G$297600),"OK","NG"))</f>
        <v/>
      </c>
    </row>
    <row r="158" spans="1:28" ht="17.25" hidden="1" customHeight="1" x14ac:dyDescent="0.25">
      <c r="A158" s="1" t="str">
        <f t="shared" si="7"/>
        <v/>
      </c>
      <c r="B158" s="66" t="str">
        <f t="shared" si="8"/>
        <v/>
      </c>
      <c r="C158" s="66" t="str">
        <f t="shared" si="6"/>
        <v/>
      </c>
      <c r="D158" s="66" t="str">
        <f>IF($B158="","",INDEX('[1]W &amp; FRAME -DATABASE'!$D$15:$J$17950,MATCH($B158,'[1]W &amp; FRAME -DATABASE'!$P$15:$P$4703,0),1))</f>
        <v/>
      </c>
      <c r="E158" s="66" t="str">
        <f>IF($B158="","",INDEX('[1]W &amp; FRAME -DATABASE'!$D$15:$J$17950,MATCH($B158,'[1]W &amp; FRAME -DATABASE'!$P$15:$P$4703,0),2))</f>
        <v/>
      </c>
      <c r="F158" s="66" t="str">
        <f>IF($B158="","",INDEX('[1]W &amp; FRAME -DATABASE'!$D$15:$J$17950,MATCH($B158,'[1]W &amp; FRAME -DATABASE'!$P$15:$P$4703,0),3))</f>
        <v/>
      </c>
      <c r="G158" s="66" t="str">
        <f>IF($B158="","",INDEX('[1]W &amp; FRAME -DATABASE'!$D$15:$J$17950,MATCH($B158,'[1]W &amp; FRAME -DATABASE'!$P$15:$P$4703,0),4))</f>
        <v/>
      </c>
      <c r="H158" s="66"/>
      <c r="I158" s="66" t="str">
        <f>IF($B158="","",INDEX('[1]W &amp; FRAME -DATABASE'!$D$15:$J$17950,MATCH($B158,'[1]W &amp; FRAME -DATABASE'!$P$15:$P$4703,0),7))</f>
        <v/>
      </c>
      <c r="J158" s="49">
        <f>+'[1]TAKT TIME'!M156</f>
        <v>1.02527777777778</v>
      </c>
      <c r="K158" s="49"/>
      <c r="L158" s="50"/>
      <c r="M158" s="50"/>
      <c r="N158" s="51"/>
      <c r="O158" s="50"/>
      <c r="P158" s="50"/>
      <c r="Q158" s="50"/>
      <c r="R158" s="50"/>
      <c r="S158" s="50"/>
      <c r="T158" s="50"/>
      <c r="U158" s="50"/>
      <c r="V158" s="52"/>
      <c r="W158" s="52"/>
      <c r="X158" s="52"/>
      <c r="Y158" s="50"/>
      <c r="AB158" s="89" t="str">
        <f>IF(I158="","",IF(I158=_xlfn.XLOOKUP(COUNTIF(C$8:C158,"V")+AB$7,'[1]A1 VIN'!$A$7:$A$297600,'[1]A1 VIN'!$G$7:$G$297600),"OK","NG"))</f>
        <v/>
      </c>
    </row>
    <row r="159" spans="1:28" ht="17.25" hidden="1" customHeight="1" x14ac:dyDescent="0.25">
      <c r="A159" s="1" t="str">
        <f t="shared" si="7"/>
        <v/>
      </c>
      <c r="B159" s="66" t="str">
        <f t="shared" si="8"/>
        <v/>
      </c>
      <c r="C159" s="66" t="str">
        <f t="shared" si="6"/>
        <v/>
      </c>
      <c r="D159" s="66" t="str">
        <f>IF($B159="","",INDEX('[1]W &amp; FRAME -DATABASE'!$D$15:$J$17950,MATCH($B159,'[1]W &amp; FRAME -DATABASE'!$P$15:$P$4703,0),1))</f>
        <v/>
      </c>
      <c r="E159" s="66" t="str">
        <f>IF($B159="","",INDEX('[1]W &amp; FRAME -DATABASE'!$D$15:$J$17950,MATCH($B159,'[1]W &amp; FRAME -DATABASE'!$P$15:$P$4703,0),2))</f>
        <v/>
      </c>
      <c r="F159" s="66" t="str">
        <f>IF($B159="","",INDEX('[1]W &amp; FRAME -DATABASE'!$D$15:$J$17950,MATCH($B159,'[1]W &amp; FRAME -DATABASE'!$P$15:$P$4703,0),3))</f>
        <v/>
      </c>
      <c r="G159" s="66" t="str">
        <f>IF($B159="","",INDEX('[1]W &amp; FRAME -DATABASE'!$D$15:$J$17950,MATCH($B159,'[1]W &amp; FRAME -DATABASE'!$P$15:$P$4703,0),4))</f>
        <v/>
      </c>
      <c r="H159" s="66"/>
      <c r="I159" s="66" t="str">
        <f>IF($B159="","",INDEX('[1]W &amp; FRAME -DATABASE'!$D$15:$J$17950,MATCH($B159,'[1]W &amp; FRAME -DATABASE'!$P$15:$P$4703,0),7))</f>
        <v/>
      </c>
      <c r="J159" s="49">
        <f>+'[1]TAKT TIME'!M157</f>
        <v>1.0297222222222244</v>
      </c>
      <c r="K159" s="49"/>
      <c r="L159" s="50"/>
      <c r="M159" s="50"/>
      <c r="N159" s="51"/>
      <c r="O159" s="50"/>
      <c r="P159" s="50"/>
      <c r="Q159" s="50"/>
      <c r="R159" s="50"/>
      <c r="S159" s="50"/>
      <c r="T159" s="50"/>
      <c r="U159" s="50"/>
      <c r="V159" s="52"/>
      <c r="W159" s="52"/>
      <c r="X159" s="52"/>
      <c r="Y159" s="50"/>
      <c r="AB159" s="89" t="str">
        <f>IF(I159="","",IF(I159=_xlfn.XLOOKUP(COUNTIF(C$8:C159,"V")+AB$7,'[1]A1 VIN'!$A$7:$A$297600,'[1]A1 VIN'!$G$7:$G$297600),"OK","NG"))</f>
        <v/>
      </c>
    </row>
    <row r="160" spans="1:28" ht="17.25" hidden="1" customHeight="1" x14ac:dyDescent="0.25">
      <c r="A160" s="1" t="str">
        <f t="shared" si="7"/>
        <v/>
      </c>
      <c r="B160" s="66" t="str">
        <f t="shared" si="8"/>
        <v/>
      </c>
      <c r="C160" s="66" t="str">
        <f t="shared" si="6"/>
        <v/>
      </c>
      <c r="D160" s="66" t="str">
        <f>IF($B160="","",INDEX('[1]W &amp; FRAME -DATABASE'!$D$15:$J$17950,MATCH($B160,'[1]W &amp; FRAME -DATABASE'!$P$15:$P$4703,0),1))</f>
        <v/>
      </c>
      <c r="E160" s="66" t="str">
        <f>IF($B160="","",INDEX('[1]W &amp; FRAME -DATABASE'!$D$15:$J$17950,MATCH($B160,'[1]W &amp; FRAME -DATABASE'!$P$15:$P$4703,0),2))</f>
        <v/>
      </c>
      <c r="F160" s="66" t="str">
        <f>IF($B160="","",INDEX('[1]W &amp; FRAME -DATABASE'!$D$15:$J$17950,MATCH($B160,'[1]W &amp; FRAME -DATABASE'!$P$15:$P$4703,0),3))</f>
        <v/>
      </c>
      <c r="G160" s="66" t="str">
        <f>IF($B160="","",INDEX('[1]W &amp; FRAME -DATABASE'!$D$15:$J$17950,MATCH($B160,'[1]W &amp; FRAME -DATABASE'!$P$15:$P$4703,0),4))</f>
        <v/>
      </c>
      <c r="H160" s="66"/>
      <c r="I160" s="66" t="str">
        <f>IF($B160="","",INDEX('[1]W &amp; FRAME -DATABASE'!$D$15:$J$17950,MATCH($B160,'[1]W &amp; FRAME -DATABASE'!$P$15:$P$4703,0),7))</f>
        <v/>
      </c>
      <c r="J160" s="49">
        <f>+'[1]TAKT TIME'!M158</f>
        <v>1.0341666666666689</v>
      </c>
      <c r="K160" s="49"/>
      <c r="L160" s="50"/>
      <c r="M160" s="50"/>
      <c r="N160" s="51"/>
      <c r="O160" s="50"/>
      <c r="P160" s="50"/>
      <c r="Q160" s="50"/>
      <c r="R160" s="50"/>
      <c r="S160" s="50"/>
      <c r="T160" s="50"/>
      <c r="U160" s="50"/>
      <c r="V160" s="52"/>
      <c r="W160" s="52"/>
      <c r="X160" s="52"/>
      <c r="Y160" s="50"/>
      <c r="AB160" s="89" t="str">
        <f>IF(I160="","",IF(I160=_xlfn.XLOOKUP(COUNTIF(C$8:C160,"V")+AB$7,'[1]A1 VIN'!$A$7:$A$297600,'[1]A1 VIN'!$G$7:$G$297600),"OK","NG"))</f>
        <v/>
      </c>
    </row>
    <row r="161" spans="1:28" ht="17.25" hidden="1" customHeight="1" x14ac:dyDescent="0.25">
      <c r="A161" s="1" t="str">
        <f t="shared" si="7"/>
        <v/>
      </c>
      <c r="B161" s="66" t="str">
        <f t="shared" si="8"/>
        <v/>
      </c>
      <c r="C161" s="66" t="str">
        <f t="shared" si="6"/>
        <v/>
      </c>
      <c r="D161" s="66" t="str">
        <f>IF($B161="","",INDEX('[1]W &amp; FRAME -DATABASE'!$D$15:$J$17950,MATCH($B161,'[1]W &amp; FRAME -DATABASE'!$P$15:$P$4703,0),1))</f>
        <v/>
      </c>
      <c r="E161" s="66" t="str">
        <f>IF($B161="","",INDEX('[1]W &amp; FRAME -DATABASE'!$D$15:$J$17950,MATCH($B161,'[1]W &amp; FRAME -DATABASE'!$P$15:$P$4703,0),2))</f>
        <v/>
      </c>
      <c r="F161" s="66" t="str">
        <f>IF($B161="","",INDEX('[1]W &amp; FRAME -DATABASE'!$D$15:$J$17950,MATCH($B161,'[1]W &amp; FRAME -DATABASE'!$P$15:$P$4703,0),3))</f>
        <v/>
      </c>
      <c r="G161" s="66" t="str">
        <f>IF($B161="","",INDEX('[1]W &amp; FRAME -DATABASE'!$D$15:$J$17950,MATCH($B161,'[1]W &amp; FRAME -DATABASE'!$P$15:$P$4703,0),4))</f>
        <v/>
      </c>
      <c r="H161" s="66"/>
      <c r="I161" s="66" t="str">
        <f>IF($B161="","",INDEX('[1]W &amp; FRAME -DATABASE'!$D$15:$J$17950,MATCH($B161,'[1]W &amp; FRAME -DATABASE'!$P$15:$P$4703,0),7))</f>
        <v/>
      </c>
      <c r="J161" s="49">
        <f>+'[1]TAKT TIME'!M159</f>
        <v>1.0386111111111134</v>
      </c>
      <c r="K161" s="49"/>
      <c r="L161" s="50"/>
      <c r="M161" s="50"/>
      <c r="N161" s="51"/>
      <c r="O161" s="50"/>
      <c r="P161" s="50"/>
      <c r="Q161" s="50"/>
      <c r="R161" s="50"/>
      <c r="S161" s="50"/>
      <c r="T161" s="50"/>
      <c r="U161" s="50"/>
      <c r="V161" s="52"/>
      <c r="W161" s="52"/>
      <c r="X161" s="52"/>
      <c r="Y161" s="50"/>
      <c r="AB161" s="89" t="str">
        <f>IF(I161="","",IF(I161=_xlfn.XLOOKUP(COUNTIF(C$8:C161,"V")+AB$7,'[1]A1 VIN'!$A$7:$A$297600,'[1]A1 VIN'!$G$7:$G$297600),"OK","NG"))</f>
        <v/>
      </c>
    </row>
    <row r="162" spans="1:28" ht="17.25" hidden="1" customHeight="1" x14ac:dyDescent="0.25">
      <c r="A162" s="1" t="str">
        <f t="shared" si="7"/>
        <v/>
      </c>
      <c r="B162" s="66" t="str">
        <f t="shared" si="8"/>
        <v/>
      </c>
      <c r="C162" s="66" t="str">
        <f t="shared" si="6"/>
        <v/>
      </c>
      <c r="D162" s="66" t="str">
        <f>IF($B162="","",INDEX('[1]W &amp; FRAME -DATABASE'!$D$15:$J$17950,MATCH($B162,'[1]W &amp; FRAME -DATABASE'!$P$15:$P$4703,0),1))</f>
        <v/>
      </c>
      <c r="E162" s="66" t="str">
        <f>IF($B162="","",INDEX('[1]W &amp; FRAME -DATABASE'!$D$15:$J$17950,MATCH($B162,'[1]W &amp; FRAME -DATABASE'!$P$15:$P$4703,0),2))</f>
        <v/>
      </c>
      <c r="F162" s="66" t="str">
        <f>IF($B162="","",INDEX('[1]W &amp; FRAME -DATABASE'!$D$15:$J$17950,MATCH($B162,'[1]W &amp; FRAME -DATABASE'!$P$15:$P$4703,0),3))</f>
        <v/>
      </c>
      <c r="G162" s="66" t="str">
        <f>IF($B162="","",INDEX('[1]W &amp; FRAME -DATABASE'!$D$15:$J$17950,MATCH($B162,'[1]W &amp; FRAME -DATABASE'!$P$15:$P$4703,0),4))</f>
        <v/>
      </c>
      <c r="H162" s="66"/>
      <c r="I162" s="66" t="str">
        <f>IF($B162="","",INDEX('[1]W &amp; FRAME -DATABASE'!$D$15:$J$17950,MATCH($B162,'[1]W &amp; FRAME -DATABASE'!$P$15:$P$4703,0),7))</f>
        <v/>
      </c>
      <c r="J162" s="49">
        <f>+'[1]TAKT TIME'!M160</f>
        <v>1.0430555555555578</v>
      </c>
      <c r="K162" s="49"/>
      <c r="L162" s="50"/>
      <c r="M162" s="50"/>
      <c r="N162" s="51"/>
      <c r="O162" s="50"/>
      <c r="P162" s="50"/>
      <c r="Q162" s="50"/>
      <c r="R162" s="50"/>
      <c r="S162" s="50"/>
      <c r="T162" s="50"/>
      <c r="U162" s="50"/>
      <c r="V162" s="52"/>
      <c r="W162" s="52"/>
      <c r="X162" s="52"/>
      <c r="Y162" s="50"/>
      <c r="AB162" s="89" t="str">
        <f>IF(I162="","",IF(I162=_xlfn.XLOOKUP(COUNTIF(C$8:C162,"V")+AB$7,'[1]A1 VIN'!$A$7:$A$297600,'[1]A1 VIN'!$G$7:$G$297600),"OK","NG"))</f>
        <v/>
      </c>
    </row>
    <row r="163" spans="1:28" ht="17.25" hidden="1" customHeight="1" x14ac:dyDescent="0.25">
      <c r="A163" s="1" t="str">
        <f t="shared" si="7"/>
        <v/>
      </c>
      <c r="B163" s="66" t="str">
        <f t="shared" si="8"/>
        <v/>
      </c>
      <c r="C163" s="66" t="str">
        <f t="shared" si="6"/>
        <v/>
      </c>
      <c r="D163" s="66" t="str">
        <f>IF($B163="","",INDEX('[1]W &amp; FRAME -DATABASE'!$D$15:$J$17950,MATCH($B163,'[1]W &amp; FRAME -DATABASE'!$P$15:$P$4703,0),1))</f>
        <v/>
      </c>
      <c r="E163" s="66" t="str">
        <f>IF($B163="","",INDEX('[1]W &amp; FRAME -DATABASE'!$D$15:$J$17950,MATCH($B163,'[1]W &amp; FRAME -DATABASE'!$P$15:$P$4703,0),2))</f>
        <v/>
      </c>
      <c r="F163" s="66" t="str">
        <f>IF($B163="","",INDEX('[1]W &amp; FRAME -DATABASE'!$D$15:$J$17950,MATCH($B163,'[1]W &amp; FRAME -DATABASE'!$P$15:$P$4703,0),3))</f>
        <v/>
      </c>
      <c r="G163" s="66" t="str">
        <f>IF($B163="","",INDEX('[1]W &amp; FRAME -DATABASE'!$D$15:$J$17950,MATCH($B163,'[1]W &amp; FRAME -DATABASE'!$P$15:$P$4703,0),4))</f>
        <v/>
      </c>
      <c r="H163" s="66"/>
      <c r="I163" s="66" t="str">
        <f>IF($B163="","",INDEX('[1]W &amp; FRAME -DATABASE'!$D$15:$J$17950,MATCH($B163,'[1]W &amp; FRAME -DATABASE'!$P$15:$P$4703,0),7))</f>
        <v/>
      </c>
      <c r="J163" s="49">
        <f>+'[1]TAKT TIME'!M161</f>
        <v>1.0475000000000023</v>
      </c>
      <c r="K163" s="49"/>
      <c r="L163" s="50"/>
      <c r="M163" s="50"/>
      <c r="N163" s="51"/>
      <c r="O163" s="50"/>
      <c r="P163" s="50"/>
      <c r="Q163" s="50"/>
      <c r="R163" s="50"/>
      <c r="S163" s="50"/>
      <c r="T163" s="50"/>
      <c r="U163" s="50"/>
      <c r="V163" s="52"/>
      <c r="W163" s="52"/>
      <c r="X163" s="52"/>
      <c r="Y163" s="50"/>
      <c r="AB163" s="89" t="str">
        <f>IF(I163="","",IF(I163=_xlfn.XLOOKUP(COUNTIF(C$8:C163,"V")+AB$7,'[1]A1 VIN'!$A$7:$A$297600,'[1]A1 VIN'!$G$7:$G$297600),"OK","NG"))</f>
        <v/>
      </c>
    </row>
    <row r="164" spans="1:28" ht="17.25" hidden="1" customHeight="1" x14ac:dyDescent="0.25">
      <c r="A164" s="1" t="str">
        <f t="shared" si="7"/>
        <v/>
      </c>
      <c r="B164" s="66" t="str">
        <f t="shared" si="8"/>
        <v/>
      </c>
      <c r="C164" s="66" t="str">
        <f t="shared" si="6"/>
        <v/>
      </c>
      <c r="D164" s="66" t="str">
        <f>IF($B164="","",INDEX('[1]W &amp; FRAME -DATABASE'!$D$15:$J$17950,MATCH($B164,'[1]W &amp; FRAME -DATABASE'!$P$15:$P$4703,0),1))</f>
        <v/>
      </c>
      <c r="E164" s="66" t="str">
        <f>IF($B164="","",INDEX('[1]W &amp; FRAME -DATABASE'!$D$15:$J$17950,MATCH($B164,'[1]W &amp; FRAME -DATABASE'!$P$15:$P$4703,0),2))</f>
        <v/>
      </c>
      <c r="F164" s="66" t="str">
        <f>IF($B164="","",INDEX('[1]W &amp; FRAME -DATABASE'!$D$15:$J$17950,MATCH($B164,'[1]W &amp; FRAME -DATABASE'!$P$15:$P$4703,0),3))</f>
        <v/>
      </c>
      <c r="G164" s="66" t="str">
        <f>IF($B164="","",INDEX('[1]W &amp; FRAME -DATABASE'!$D$15:$J$17950,MATCH($B164,'[1]W &amp; FRAME -DATABASE'!$P$15:$P$4703,0),4))</f>
        <v/>
      </c>
      <c r="H164" s="66"/>
      <c r="I164" s="66" t="str">
        <f>IF($B164="","",INDEX('[1]W &amp; FRAME -DATABASE'!$D$15:$J$17950,MATCH($B164,'[1]W &amp; FRAME -DATABASE'!$P$15:$P$4703,0),7))</f>
        <v/>
      </c>
      <c r="J164" s="49">
        <f>+'[1]TAKT TIME'!M162</f>
        <v>1.0519444444444468</v>
      </c>
      <c r="K164" s="49"/>
      <c r="L164" s="50"/>
      <c r="M164" s="50"/>
      <c r="N164" s="51"/>
      <c r="O164" s="50"/>
      <c r="P164" s="50"/>
      <c r="Q164" s="50"/>
      <c r="R164" s="50"/>
      <c r="S164" s="50"/>
      <c r="T164" s="50"/>
      <c r="U164" s="50"/>
      <c r="V164" s="52"/>
      <c r="W164" s="52"/>
      <c r="X164" s="52"/>
      <c r="Y164" s="50"/>
      <c r="AB164" s="89" t="str">
        <f>IF(I164="","",IF(I164=_xlfn.XLOOKUP(COUNTIF(C$8:C164,"V")+AB$7,'[1]A1 VIN'!$A$7:$A$297600,'[1]A1 VIN'!$G$7:$G$297600),"OK","NG"))</f>
        <v/>
      </c>
    </row>
    <row r="165" spans="1:28" ht="17.25" hidden="1" customHeight="1" x14ac:dyDescent="0.25">
      <c r="A165" s="1" t="str">
        <f t="shared" si="7"/>
        <v/>
      </c>
      <c r="B165" s="66" t="str">
        <f t="shared" si="8"/>
        <v/>
      </c>
      <c r="C165" s="66" t="str">
        <f t="shared" si="6"/>
        <v/>
      </c>
      <c r="D165" s="66" t="str">
        <f>IF($B165="","",INDEX('[1]W &amp; FRAME -DATABASE'!$D$15:$J$17950,MATCH($B165,'[1]W &amp; FRAME -DATABASE'!$P$15:$P$4703,0),1))</f>
        <v/>
      </c>
      <c r="E165" s="66" t="str">
        <f>IF($B165="","",INDEX('[1]W &amp; FRAME -DATABASE'!$D$15:$J$17950,MATCH($B165,'[1]W &amp; FRAME -DATABASE'!$P$15:$P$4703,0),2))</f>
        <v/>
      </c>
      <c r="F165" s="66" t="str">
        <f>IF($B165="","",INDEX('[1]W &amp; FRAME -DATABASE'!$D$15:$J$17950,MATCH($B165,'[1]W &amp; FRAME -DATABASE'!$P$15:$P$4703,0),3))</f>
        <v/>
      </c>
      <c r="G165" s="66" t="str">
        <f>IF($B165="","",INDEX('[1]W &amp; FRAME -DATABASE'!$D$15:$J$17950,MATCH($B165,'[1]W &amp; FRAME -DATABASE'!$P$15:$P$4703,0),4))</f>
        <v/>
      </c>
      <c r="H165" s="66"/>
      <c r="I165" s="66" t="str">
        <f>IF($B165="","",INDEX('[1]W &amp; FRAME -DATABASE'!$D$15:$J$17950,MATCH($B165,'[1]W &amp; FRAME -DATABASE'!$P$15:$P$4703,0),7))</f>
        <v/>
      </c>
      <c r="J165" s="49">
        <f>+'[1]TAKT TIME'!M163</f>
        <v>1.0563888888888913</v>
      </c>
      <c r="K165" s="49"/>
      <c r="L165" s="50"/>
      <c r="M165" s="50"/>
      <c r="N165" s="51"/>
      <c r="O165" s="50"/>
      <c r="P165" s="50"/>
      <c r="Q165" s="50"/>
      <c r="R165" s="50"/>
      <c r="S165" s="50"/>
      <c r="T165" s="50"/>
      <c r="U165" s="50"/>
      <c r="V165" s="52"/>
      <c r="W165" s="52"/>
      <c r="X165" s="52"/>
      <c r="Y165" s="50"/>
      <c r="AB165" s="89" t="str">
        <f>IF(I165="","",IF(I165=_xlfn.XLOOKUP(COUNTIF(C$8:C165,"V")+AB$7,'[1]A1 VIN'!$A$7:$A$297600,'[1]A1 VIN'!$G$7:$G$297600),"OK","NG"))</f>
        <v/>
      </c>
    </row>
    <row r="166" spans="1:28" ht="17.25" hidden="1" customHeight="1" x14ac:dyDescent="0.25">
      <c r="A166" s="1" t="str">
        <f t="shared" si="7"/>
        <v/>
      </c>
      <c r="B166" s="66" t="str">
        <f t="shared" si="8"/>
        <v/>
      </c>
      <c r="C166" s="66" t="str">
        <f t="shared" si="6"/>
        <v/>
      </c>
      <c r="D166" s="66" t="str">
        <f>IF($B166="","",INDEX('[1]W &amp; FRAME -DATABASE'!$D$15:$J$17950,MATCH($B166,'[1]W &amp; FRAME -DATABASE'!$P$15:$P$4703,0),1))</f>
        <v/>
      </c>
      <c r="E166" s="66" t="str">
        <f>IF($B166="","",INDEX('[1]W &amp; FRAME -DATABASE'!$D$15:$J$17950,MATCH($B166,'[1]W &amp; FRAME -DATABASE'!$P$15:$P$4703,0),2))</f>
        <v/>
      </c>
      <c r="F166" s="66" t="str">
        <f>IF($B166="","",INDEX('[1]W &amp; FRAME -DATABASE'!$D$15:$J$17950,MATCH($B166,'[1]W &amp; FRAME -DATABASE'!$P$15:$P$4703,0),3))</f>
        <v/>
      </c>
      <c r="G166" s="66" t="str">
        <f>IF($B166="","",INDEX('[1]W &amp; FRAME -DATABASE'!$D$15:$J$17950,MATCH($B166,'[1]W &amp; FRAME -DATABASE'!$P$15:$P$4703,0),4))</f>
        <v/>
      </c>
      <c r="H166" s="66"/>
      <c r="I166" s="66" t="str">
        <f>IF($B166="","",INDEX('[1]W &amp; FRAME -DATABASE'!$D$15:$J$17950,MATCH($B166,'[1]W &amp; FRAME -DATABASE'!$P$15:$P$4703,0),7))</f>
        <v/>
      </c>
      <c r="J166" s="49">
        <f>+'[1]TAKT TIME'!M164</f>
        <v>1.0608333333333357</v>
      </c>
      <c r="K166" s="49"/>
      <c r="L166" s="50"/>
      <c r="M166" s="50"/>
      <c r="N166" s="51"/>
      <c r="O166" s="50"/>
      <c r="P166" s="50"/>
      <c r="Q166" s="50"/>
      <c r="R166" s="50"/>
      <c r="S166" s="50"/>
      <c r="T166" s="50"/>
      <c r="U166" s="50"/>
      <c r="V166" s="52"/>
      <c r="W166" s="52"/>
      <c r="X166" s="52"/>
      <c r="Y166" s="50"/>
      <c r="AB166" s="89" t="str">
        <f>IF(I166="","",IF(I166=_xlfn.XLOOKUP(COUNTIF(C$8:C166,"V")+AB$7,'[1]A1 VIN'!$A$7:$A$297600,'[1]A1 VIN'!$G$7:$G$297600),"OK","NG"))</f>
        <v/>
      </c>
    </row>
    <row r="167" spans="1:28" ht="17.25" hidden="1" customHeight="1" x14ac:dyDescent="0.25">
      <c r="A167" s="1" t="str">
        <f t="shared" si="7"/>
        <v/>
      </c>
      <c r="B167" s="66" t="str">
        <f t="shared" si="8"/>
        <v/>
      </c>
      <c r="C167" s="66" t="str">
        <f t="shared" si="6"/>
        <v/>
      </c>
      <c r="D167" s="66" t="str">
        <f>IF($B167="","",INDEX('[1]W &amp; FRAME -DATABASE'!$D$15:$J$17950,MATCH($B167,'[1]W &amp; FRAME -DATABASE'!$P$15:$P$4703,0),1))</f>
        <v/>
      </c>
      <c r="E167" s="66" t="str">
        <f>IF($B167="","",INDEX('[1]W &amp; FRAME -DATABASE'!$D$15:$J$17950,MATCH($B167,'[1]W &amp; FRAME -DATABASE'!$P$15:$P$4703,0),2))</f>
        <v/>
      </c>
      <c r="F167" s="66" t="str">
        <f>IF($B167="","",INDEX('[1]W &amp; FRAME -DATABASE'!$D$15:$J$17950,MATCH($B167,'[1]W &amp; FRAME -DATABASE'!$P$15:$P$4703,0),3))</f>
        <v/>
      </c>
      <c r="G167" s="66" t="str">
        <f>IF($B167="","",INDEX('[1]W &amp; FRAME -DATABASE'!$D$15:$J$17950,MATCH($B167,'[1]W &amp; FRAME -DATABASE'!$P$15:$P$4703,0),4))</f>
        <v/>
      </c>
      <c r="H167" s="66"/>
      <c r="I167" s="66" t="str">
        <f>IF($B167="","",INDEX('[1]W &amp; FRAME -DATABASE'!$D$15:$J$17950,MATCH($B167,'[1]W &amp; FRAME -DATABASE'!$P$15:$P$4703,0),7))</f>
        <v/>
      </c>
      <c r="J167" s="49">
        <f>+'[1]TAKT TIME'!M165</f>
        <v>1.0652777777777802</v>
      </c>
      <c r="K167" s="49"/>
      <c r="L167" s="50"/>
      <c r="M167" s="50"/>
      <c r="N167" s="51"/>
      <c r="O167" s="50"/>
      <c r="P167" s="50"/>
      <c r="Q167" s="50"/>
      <c r="R167" s="50"/>
      <c r="S167" s="50"/>
      <c r="T167" s="50"/>
      <c r="U167" s="50"/>
      <c r="V167" s="52"/>
      <c r="W167" s="52"/>
      <c r="X167" s="52"/>
      <c r="Y167" s="50"/>
      <c r="AB167" s="89" t="str">
        <f>IF(I167="","",IF(I167=_xlfn.XLOOKUP(COUNTIF(C$8:C167,"V")+AB$7,'[1]A1 VIN'!$A$7:$A$297600,'[1]A1 VIN'!$G$7:$G$297600),"OK","NG"))</f>
        <v/>
      </c>
    </row>
    <row r="168" spans="1:28" ht="17.25" hidden="1" customHeight="1" x14ac:dyDescent="0.25">
      <c r="A168" s="1" t="str">
        <f t="shared" si="7"/>
        <v/>
      </c>
      <c r="B168" s="66" t="str">
        <f t="shared" si="8"/>
        <v/>
      </c>
      <c r="C168" s="66" t="str">
        <f t="shared" si="6"/>
        <v/>
      </c>
      <c r="D168" s="66" t="str">
        <f>IF($B168="","",INDEX('[1]W &amp; FRAME -DATABASE'!$D$15:$J$17950,MATCH($B168,'[1]W &amp; FRAME -DATABASE'!$P$15:$P$4703,0),1))</f>
        <v/>
      </c>
      <c r="E168" s="66" t="str">
        <f>IF($B168="","",INDEX('[1]W &amp; FRAME -DATABASE'!$D$15:$J$17950,MATCH($B168,'[1]W &amp; FRAME -DATABASE'!$P$15:$P$4703,0),2))</f>
        <v/>
      </c>
      <c r="F168" s="66" t="str">
        <f>IF($B168="","",INDEX('[1]W &amp; FRAME -DATABASE'!$D$15:$J$17950,MATCH($B168,'[1]W &amp; FRAME -DATABASE'!$P$15:$P$4703,0),3))</f>
        <v/>
      </c>
      <c r="G168" s="66" t="str">
        <f>IF($B168="","",INDEX('[1]W &amp; FRAME -DATABASE'!$D$15:$J$17950,MATCH($B168,'[1]W &amp; FRAME -DATABASE'!$P$15:$P$4703,0),4))</f>
        <v/>
      </c>
      <c r="H168" s="66"/>
      <c r="I168" s="66" t="str">
        <f>IF($B168="","",INDEX('[1]W &amp; FRAME -DATABASE'!$D$15:$J$17950,MATCH($B168,'[1]W &amp; FRAME -DATABASE'!$P$15:$P$4703,0),7))</f>
        <v/>
      </c>
      <c r="J168" s="49">
        <f>+'[1]TAKT TIME'!M166</f>
        <v>1.0697222222222247</v>
      </c>
      <c r="K168" s="49"/>
      <c r="L168" s="50"/>
      <c r="M168" s="50"/>
      <c r="N168" s="51"/>
      <c r="O168" s="50"/>
      <c r="P168" s="50"/>
      <c r="Q168" s="50"/>
      <c r="R168" s="50"/>
      <c r="S168" s="50"/>
      <c r="T168" s="50"/>
      <c r="U168" s="50"/>
      <c r="V168" s="52"/>
      <c r="W168" s="52"/>
      <c r="X168" s="52"/>
      <c r="Y168" s="50"/>
      <c r="AB168" s="89" t="str">
        <f>IF(I168="","",IF(I168=_xlfn.XLOOKUP(COUNTIF(C$8:C168,"V")+AB$7,'[1]A1 VIN'!$A$7:$A$297600,'[1]A1 VIN'!$G$7:$G$297600),"OK","NG"))</f>
        <v/>
      </c>
    </row>
    <row r="169" spans="1:28" ht="17.25" hidden="1" customHeight="1" x14ac:dyDescent="0.25">
      <c r="A169" s="1" t="str">
        <f t="shared" si="7"/>
        <v/>
      </c>
      <c r="B169" s="66" t="str">
        <f t="shared" si="8"/>
        <v/>
      </c>
      <c r="C169" s="66" t="str">
        <f t="shared" si="6"/>
        <v/>
      </c>
      <c r="D169" s="66" t="str">
        <f>IF($B169="","",INDEX('[1]W &amp; FRAME -DATABASE'!$D$15:$J$17950,MATCH($B169,'[1]W &amp; FRAME -DATABASE'!$P$15:$P$4703,0),1))</f>
        <v/>
      </c>
      <c r="E169" s="66" t="str">
        <f>IF($B169="","",INDEX('[1]W &amp; FRAME -DATABASE'!$D$15:$J$17950,MATCH($B169,'[1]W &amp; FRAME -DATABASE'!$P$15:$P$4703,0),2))</f>
        <v/>
      </c>
      <c r="F169" s="66" t="str">
        <f>IF($B169="","",INDEX('[1]W &amp; FRAME -DATABASE'!$D$15:$J$17950,MATCH($B169,'[1]W &amp; FRAME -DATABASE'!$P$15:$P$4703,0),3))</f>
        <v/>
      </c>
      <c r="G169" s="66" t="str">
        <f>IF($B169="","",INDEX('[1]W &amp; FRAME -DATABASE'!$D$15:$J$17950,MATCH($B169,'[1]W &amp; FRAME -DATABASE'!$P$15:$P$4703,0),4))</f>
        <v/>
      </c>
      <c r="H169" s="66"/>
      <c r="I169" s="66" t="str">
        <f>IF($B169="","",INDEX('[1]W &amp; FRAME -DATABASE'!$D$15:$J$17950,MATCH($B169,'[1]W &amp; FRAME -DATABASE'!$P$15:$P$4703,0),7))</f>
        <v/>
      </c>
      <c r="J169" s="49">
        <f>+'[1]TAKT TIME'!M167</f>
        <v>1.0741666666666692</v>
      </c>
      <c r="K169" s="49"/>
      <c r="L169" s="50"/>
      <c r="M169" s="50"/>
      <c r="N169" s="51"/>
      <c r="O169" s="50"/>
      <c r="P169" s="50"/>
      <c r="Q169" s="50"/>
      <c r="R169" s="50"/>
      <c r="S169" s="50"/>
      <c r="T169" s="50"/>
      <c r="U169" s="50"/>
      <c r="V169" s="52"/>
      <c r="W169" s="52"/>
      <c r="X169" s="52"/>
      <c r="Y169" s="50"/>
      <c r="AB169" s="89" t="str">
        <f>IF(I169="","",IF(I169=_xlfn.XLOOKUP(COUNTIF(C$8:C169,"V")+AB$7,'[1]A1 VIN'!$A$7:$A$297600,'[1]A1 VIN'!$G$7:$G$297600),"OK","NG"))</f>
        <v/>
      </c>
    </row>
    <row r="170" spans="1:28" ht="17.25" hidden="1" customHeight="1" x14ac:dyDescent="0.25">
      <c r="A170" s="1" t="str">
        <f t="shared" si="7"/>
        <v/>
      </c>
      <c r="B170" s="66" t="str">
        <f t="shared" si="8"/>
        <v/>
      </c>
      <c r="C170" s="66" t="str">
        <f t="shared" si="6"/>
        <v/>
      </c>
      <c r="D170" s="66" t="str">
        <f>IF($B170="","",INDEX('[1]W &amp; FRAME -DATABASE'!$D$15:$J$17950,MATCH($B170,'[1]W &amp; FRAME -DATABASE'!$P$15:$P$4703,0),1))</f>
        <v/>
      </c>
      <c r="E170" s="66" t="str">
        <f>IF($B170="","",INDEX('[1]W &amp; FRAME -DATABASE'!$D$15:$J$17950,MATCH($B170,'[1]W &amp; FRAME -DATABASE'!$P$15:$P$4703,0),2))</f>
        <v/>
      </c>
      <c r="F170" s="66" t="str">
        <f>IF($B170="","",INDEX('[1]W &amp; FRAME -DATABASE'!$D$15:$J$17950,MATCH($B170,'[1]W &amp; FRAME -DATABASE'!$P$15:$P$4703,0),3))</f>
        <v/>
      </c>
      <c r="G170" s="66" t="str">
        <f>IF($B170="","",INDEX('[1]W &amp; FRAME -DATABASE'!$D$15:$J$17950,MATCH($B170,'[1]W &amp; FRAME -DATABASE'!$P$15:$P$4703,0),4))</f>
        <v/>
      </c>
      <c r="H170" s="66"/>
      <c r="I170" s="66" t="str">
        <f>IF($B170="","",INDEX('[1]W &amp; FRAME -DATABASE'!$D$15:$J$17950,MATCH($B170,'[1]W &amp; FRAME -DATABASE'!$P$15:$P$4703,0),7))</f>
        <v/>
      </c>
      <c r="J170" s="49">
        <f>+'[1]TAKT TIME'!M168</f>
        <v>1.0786111111111136</v>
      </c>
      <c r="K170" s="49"/>
      <c r="L170" s="50"/>
      <c r="M170" s="50"/>
      <c r="N170" s="51"/>
      <c r="O170" s="50"/>
      <c r="P170" s="50"/>
      <c r="Q170" s="50"/>
      <c r="R170" s="50"/>
      <c r="S170" s="50"/>
      <c r="T170" s="50"/>
      <c r="U170" s="50"/>
      <c r="V170" s="52"/>
      <c r="W170" s="52"/>
      <c r="X170" s="52"/>
      <c r="Y170" s="50"/>
      <c r="AB170" s="89" t="str">
        <f>IF(I170="","",IF(I170=_xlfn.XLOOKUP(COUNTIF(C$8:C170,"V")+AB$7,'[1]A1 VIN'!$A$7:$A$297600,'[1]A1 VIN'!$G$7:$G$297600),"OK","NG"))</f>
        <v/>
      </c>
    </row>
    <row r="171" spans="1:28" ht="17.25" hidden="1" customHeight="1" x14ac:dyDescent="0.25">
      <c r="A171" s="1" t="str">
        <f t="shared" si="7"/>
        <v/>
      </c>
      <c r="B171" s="66" t="str">
        <f t="shared" si="8"/>
        <v/>
      </c>
      <c r="C171" s="66" t="str">
        <f t="shared" si="6"/>
        <v/>
      </c>
      <c r="D171" s="66" t="str">
        <f>IF($B171="","",INDEX('[1]W &amp; FRAME -DATABASE'!$D$15:$J$17950,MATCH($B171,'[1]W &amp; FRAME -DATABASE'!$P$15:$P$4703,0),1))</f>
        <v/>
      </c>
      <c r="E171" s="66" t="str">
        <f>IF($B171="","",INDEX('[1]W &amp; FRAME -DATABASE'!$D$15:$J$17950,MATCH($B171,'[1]W &amp; FRAME -DATABASE'!$P$15:$P$4703,0),2))</f>
        <v/>
      </c>
      <c r="F171" s="66" t="str">
        <f>IF($B171="","",INDEX('[1]W &amp; FRAME -DATABASE'!$D$15:$J$17950,MATCH($B171,'[1]W &amp; FRAME -DATABASE'!$P$15:$P$4703,0),3))</f>
        <v/>
      </c>
      <c r="G171" s="66" t="str">
        <f>IF($B171="","",INDEX('[1]W &amp; FRAME -DATABASE'!$D$15:$J$17950,MATCH($B171,'[1]W &amp; FRAME -DATABASE'!$P$15:$P$4703,0),4))</f>
        <v/>
      </c>
      <c r="H171" s="66"/>
      <c r="I171" s="66" t="str">
        <f>IF($B171="","",INDEX('[1]W &amp; FRAME -DATABASE'!$D$15:$J$17950,MATCH($B171,'[1]W &amp; FRAME -DATABASE'!$P$15:$P$4703,0),7))</f>
        <v/>
      </c>
      <c r="J171" s="49">
        <f>+'[1]TAKT TIME'!M169</f>
        <v>1.0830555555555581</v>
      </c>
      <c r="K171" s="49"/>
      <c r="L171" s="50"/>
      <c r="M171" s="50"/>
      <c r="N171" s="51"/>
      <c r="O171" s="50"/>
      <c r="P171" s="50"/>
      <c r="Q171" s="50"/>
      <c r="R171" s="50"/>
      <c r="S171" s="50"/>
      <c r="T171" s="50"/>
      <c r="U171" s="50"/>
      <c r="V171" s="52"/>
      <c r="W171" s="52"/>
      <c r="X171" s="52"/>
      <c r="Y171" s="50"/>
      <c r="AB171" s="89" t="str">
        <f>IF(I171="","",IF(I171=_xlfn.XLOOKUP(COUNTIF(C$8:C171,"V")+AB$7,'[1]A1 VIN'!$A$7:$A$297600,'[1]A1 VIN'!$G$7:$G$297600),"OK","NG"))</f>
        <v/>
      </c>
    </row>
    <row r="172" spans="1:28" ht="17.25" hidden="1" customHeight="1" x14ac:dyDescent="0.25">
      <c r="A172" s="1" t="str">
        <f t="shared" si="7"/>
        <v/>
      </c>
      <c r="B172" s="66" t="str">
        <f t="shared" si="8"/>
        <v/>
      </c>
      <c r="C172" s="66" t="str">
        <f t="shared" si="6"/>
        <v/>
      </c>
      <c r="D172" s="66" t="str">
        <f>IF($B172="","",INDEX('[1]W &amp; FRAME -DATABASE'!$D$15:$J$17950,MATCH($B172,'[1]W &amp; FRAME -DATABASE'!$P$15:$P$4703,0),1))</f>
        <v/>
      </c>
      <c r="E172" s="66" t="str">
        <f>IF($B172="","",INDEX('[1]W &amp; FRAME -DATABASE'!$D$15:$J$17950,MATCH($B172,'[1]W &amp; FRAME -DATABASE'!$P$15:$P$4703,0),2))</f>
        <v/>
      </c>
      <c r="F172" s="66" t="str">
        <f>IF($B172="","",INDEX('[1]W &amp; FRAME -DATABASE'!$D$15:$J$17950,MATCH($B172,'[1]W &amp; FRAME -DATABASE'!$P$15:$P$4703,0),3))</f>
        <v/>
      </c>
      <c r="G172" s="66" t="str">
        <f>IF($B172="","",INDEX('[1]W &amp; FRAME -DATABASE'!$D$15:$J$17950,MATCH($B172,'[1]W &amp; FRAME -DATABASE'!$P$15:$P$4703,0),4))</f>
        <v/>
      </c>
      <c r="H172" s="66"/>
      <c r="I172" s="66" t="str">
        <f>IF($B172="","",INDEX('[1]W &amp; FRAME -DATABASE'!$D$15:$J$17950,MATCH($B172,'[1]W &amp; FRAME -DATABASE'!$P$15:$P$4703,0),7))</f>
        <v/>
      </c>
      <c r="J172" s="49">
        <f>+'[1]TAKT TIME'!M170</f>
        <v>1.0875000000000026</v>
      </c>
      <c r="K172" s="49"/>
      <c r="L172" s="50"/>
      <c r="M172" s="50"/>
      <c r="N172" s="51"/>
      <c r="O172" s="50"/>
      <c r="P172" s="50"/>
      <c r="Q172" s="50"/>
      <c r="R172" s="50"/>
      <c r="S172" s="50"/>
      <c r="T172" s="50"/>
      <c r="U172" s="50"/>
      <c r="V172" s="52"/>
      <c r="W172" s="52"/>
      <c r="X172" s="52"/>
      <c r="Y172" s="50"/>
      <c r="AB172" s="89" t="str">
        <f>IF(I172="","",IF(I172=_xlfn.XLOOKUP(COUNTIF(C$8:C172,"V")+AB$7,'[1]A1 VIN'!$A$7:$A$297600,'[1]A1 VIN'!$G$7:$G$297600),"OK","NG"))</f>
        <v/>
      </c>
    </row>
    <row r="173" spans="1:28" ht="17.25" hidden="1" customHeight="1" x14ac:dyDescent="0.25">
      <c r="A173" s="1" t="str">
        <f t="shared" si="7"/>
        <v/>
      </c>
      <c r="B173" s="66" t="str">
        <f t="shared" si="8"/>
        <v/>
      </c>
      <c r="C173" s="66" t="str">
        <f t="shared" si="6"/>
        <v/>
      </c>
      <c r="D173" s="66" t="str">
        <f>IF($B173="","",INDEX('[1]W &amp; FRAME -DATABASE'!$D$15:$J$17950,MATCH($B173,'[1]W &amp; FRAME -DATABASE'!$P$15:$P$4703,0),1))</f>
        <v/>
      </c>
      <c r="E173" s="66" t="str">
        <f>IF($B173="","",INDEX('[1]W &amp; FRAME -DATABASE'!$D$15:$J$17950,MATCH($B173,'[1]W &amp; FRAME -DATABASE'!$P$15:$P$4703,0),2))</f>
        <v/>
      </c>
      <c r="F173" s="66" t="str">
        <f>IF($B173="","",INDEX('[1]W &amp; FRAME -DATABASE'!$D$15:$J$17950,MATCH($B173,'[1]W &amp; FRAME -DATABASE'!$P$15:$P$4703,0),3))</f>
        <v/>
      </c>
      <c r="G173" s="66" t="str">
        <f>IF($B173="","",INDEX('[1]W &amp; FRAME -DATABASE'!$D$15:$J$17950,MATCH($B173,'[1]W &amp; FRAME -DATABASE'!$P$15:$P$4703,0),4))</f>
        <v/>
      </c>
      <c r="H173" s="66"/>
      <c r="I173" s="66" t="str">
        <f>IF($B173="","",INDEX('[1]W &amp; FRAME -DATABASE'!$D$15:$J$17950,MATCH($B173,'[1]W &amp; FRAME -DATABASE'!$P$15:$P$4703,0),7))</f>
        <v/>
      </c>
      <c r="J173" s="49">
        <f>+'[1]TAKT TIME'!M171</f>
        <v>1.091944444444447</v>
      </c>
      <c r="K173" s="49"/>
      <c r="L173" s="50"/>
      <c r="M173" s="50"/>
      <c r="N173" s="51"/>
      <c r="O173" s="50"/>
      <c r="P173" s="50"/>
      <c r="Q173" s="50"/>
      <c r="R173" s="50"/>
      <c r="S173" s="50"/>
      <c r="T173" s="50"/>
      <c r="U173" s="50"/>
      <c r="V173" s="52"/>
      <c r="W173" s="52"/>
      <c r="X173" s="52"/>
      <c r="Y173" s="50"/>
      <c r="AB173" s="89" t="str">
        <f>IF(I173="","",IF(I173=_xlfn.XLOOKUP(COUNTIF(C$8:C173,"V")+AB$7,'[1]A1 VIN'!$A$7:$A$297600,'[1]A1 VIN'!$G$7:$G$297600),"OK","NG"))</f>
        <v/>
      </c>
    </row>
    <row r="174" spans="1:28" ht="17.25" hidden="1" customHeight="1" x14ac:dyDescent="0.25">
      <c r="A174" s="1" t="str">
        <f t="shared" si="7"/>
        <v/>
      </c>
      <c r="B174" s="66" t="str">
        <f t="shared" si="8"/>
        <v/>
      </c>
      <c r="C174" s="66" t="str">
        <f t="shared" si="6"/>
        <v/>
      </c>
      <c r="D174" s="66" t="str">
        <f>IF($B174="","",INDEX('[1]W &amp; FRAME -DATABASE'!$D$15:$J$17950,MATCH($B174,'[1]W &amp; FRAME -DATABASE'!$P$15:$P$4703,0),1))</f>
        <v/>
      </c>
      <c r="E174" s="66" t="str">
        <f>IF($B174="","",INDEX('[1]W &amp; FRAME -DATABASE'!$D$15:$J$17950,MATCH($B174,'[1]W &amp; FRAME -DATABASE'!$P$15:$P$4703,0),2))</f>
        <v/>
      </c>
      <c r="F174" s="66" t="str">
        <f>IF($B174="","",INDEX('[1]W &amp; FRAME -DATABASE'!$D$15:$J$17950,MATCH($B174,'[1]W &amp; FRAME -DATABASE'!$P$15:$P$4703,0),3))</f>
        <v/>
      </c>
      <c r="G174" s="66" t="str">
        <f>IF($B174="","",INDEX('[1]W &amp; FRAME -DATABASE'!$D$15:$J$17950,MATCH($B174,'[1]W &amp; FRAME -DATABASE'!$P$15:$P$4703,0),4))</f>
        <v/>
      </c>
      <c r="H174" s="66"/>
      <c r="I174" s="66" t="str">
        <f>IF($B174="","",INDEX('[1]W &amp; FRAME -DATABASE'!$D$15:$J$17950,MATCH($B174,'[1]W &amp; FRAME -DATABASE'!$P$15:$P$4703,0),7))</f>
        <v/>
      </c>
      <c r="J174" s="49">
        <f>+'[1]TAKT TIME'!M172</f>
        <v>1.0963888888888915</v>
      </c>
      <c r="K174" s="49"/>
      <c r="L174" s="50"/>
      <c r="M174" s="50"/>
      <c r="N174" s="51"/>
      <c r="O174" s="50"/>
      <c r="P174" s="50"/>
      <c r="Q174" s="50"/>
      <c r="R174" s="50"/>
      <c r="S174" s="50"/>
      <c r="T174" s="50"/>
      <c r="U174" s="50"/>
      <c r="V174" s="52"/>
      <c r="W174" s="52"/>
      <c r="X174" s="52"/>
      <c r="Y174" s="50"/>
      <c r="AB174" s="89" t="str">
        <f>IF(I174="","",IF(I174=_xlfn.XLOOKUP(COUNTIF(C$8:C174,"V")+AB$7,'[1]A1 VIN'!$A$7:$A$297600,'[1]A1 VIN'!$G$7:$G$297600),"OK","NG"))</f>
        <v/>
      </c>
    </row>
    <row r="175" spans="1:28" ht="17.25" hidden="1" customHeight="1" x14ac:dyDescent="0.25">
      <c r="A175" s="1" t="str">
        <f t="shared" si="7"/>
        <v/>
      </c>
      <c r="B175" s="66" t="str">
        <f t="shared" si="8"/>
        <v/>
      </c>
      <c r="C175" s="66" t="str">
        <f t="shared" si="6"/>
        <v/>
      </c>
      <c r="D175" s="66" t="str">
        <f>IF($B175="","",INDEX('[1]W &amp; FRAME -DATABASE'!$D$15:$J$17950,MATCH($B175,'[1]W &amp; FRAME -DATABASE'!$P$15:$P$4703,0),1))</f>
        <v/>
      </c>
      <c r="E175" s="66" t="str">
        <f>IF($B175="","",INDEX('[1]W &amp; FRAME -DATABASE'!$D$15:$J$17950,MATCH($B175,'[1]W &amp; FRAME -DATABASE'!$P$15:$P$4703,0),2))</f>
        <v/>
      </c>
      <c r="F175" s="66" t="str">
        <f>IF($B175="","",INDEX('[1]W &amp; FRAME -DATABASE'!$D$15:$J$17950,MATCH($B175,'[1]W &amp; FRAME -DATABASE'!$P$15:$P$4703,0),3))</f>
        <v/>
      </c>
      <c r="G175" s="66" t="str">
        <f>IF($B175="","",INDEX('[1]W &amp; FRAME -DATABASE'!$D$15:$J$17950,MATCH($B175,'[1]W &amp; FRAME -DATABASE'!$P$15:$P$4703,0),4))</f>
        <v/>
      </c>
      <c r="H175" s="66"/>
      <c r="I175" s="66" t="str">
        <f>IF($B175="","",INDEX('[1]W &amp; FRAME -DATABASE'!$D$15:$J$17950,MATCH($B175,'[1]W &amp; FRAME -DATABASE'!$P$15:$P$4703,0),7))</f>
        <v/>
      </c>
      <c r="J175" s="49">
        <f>+'[1]TAKT TIME'!M173</f>
        <v>1.100833333333336</v>
      </c>
      <c r="K175" s="49"/>
      <c r="L175" s="50"/>
      <c r="M175" s="50"/>
      <c r="N175" s="51"/>
      <c r="O175" s="50"/>
      <c r="P175" s="50"/>
      <c r="Q175" s="50"/>
      <c r="R175" s="50"/>
      <c r="S175" s="50"/>
      <c r="T175" s="50"/>
      <c r="U175" s="50"/>
      <c r="V175" s="52"/>
      <c r="W175" s="52"/>
      <c r="X175" s="52"/>
      <c r="Y175" s="50"/>
      <c r="AB175" s="89" t="str">
        <f>IF(I175="","",IF(I175=_xlfn.XLOOKUP(COUNTIF(C$8:C175,"V")+AB$7,'[1]A1 VIN'!$A$7:$A$297600,'[1]A1 VIN'!$G$7:$G$297600),"OK","NG"))</f>
        <v/>
      </c>
    </row>
    <row r="176" spans="1:28" ht="17.25" hidden="1" customHeight="1" x14ac:dyDescent="0.25">
      <c r="A176" s="1" t="str">
        <f t="shared" si="7"/>
        <v/>
      </c>
      <c r="B176" s="66" t="str">
        <f t="shared" si="8"/>
        <v/>
      </c>
      <c r="C176" s="66" t="str">
        <f t="shared" si="6"/>
        <v/>
      </c>
      <c r="D176" s="66" t="str">
        <f>IF($B176="","",INDEX('[1]W &amp; FRAME -DATABASE'!$D$15:$J$17950,MATCH($B176,'[1]W &amp; FRAME -DATABASE'!$P$15:$P$4703,0),1))</f>
        <v/>
      </c>
      <c r="E176" s="66" t="str">
        <f>IF($B176="","",INDEX('[1]W &amp; FRAME -DATABASE'!$D$15:$J$17950,MATCH($B176,'[1]W &amp; FRAME -DATABASE'!$P$15:$P$4703,0),2))</f>
        <v/>
      </c>
      <c r="F176" s="66" t="str">
        <f>IF($B176="","",INDEX('[1]W &amp; FRAME -DATABASE'!$D$15:$J$17950,MATCH($B176,'[1]W &amp; FRAME -DATABASE'!$P$15:$P$4703,0),3))</f>
        <v/>
      </c>
      <c r="G176" s="66" t="str">
        <f>IF($B176="","",INDEX('[1]W &amp; FRAME -DATABASE'!$D$15:$J$17950,MATCH($B176,'[1]W &amp; FRAME -DATABASE'!$P$15:$P$4703,0),4))</f>
        <v/>
      </c>
      <c r="H176" s="66"/>
      <c r="I176" s="66" t="str">
        <f>IF($B176="","",INDEX('[1]W &amp; FRAME -DATABASE'!$D$15:$J$17950,MATCH($B176,'[1]W &amp; FRAME -DATABASE'!$P$15:$P$4703,0),7))</f>
        <v/>
      </c>
      <c r="J176" s="49">
        <f>+'[1]TAKT TIME'!M174</f>
        <v>1.1052777777777805</v>
      </c>
      <c r="K176" s="49"/>
      <c r="L176" s="50"/>
      <c r="M176" s="50"/>
      <c r="N176" s="51"/>
      <c r="O176" s="50"/>
      <c r="P176" s="50"/>
      <c r="Q176" s="50"/>
      <c r="R176" s="50"/>
      <c r="S176" s="50"/>
      <c r="T176" s="50"/>
      <c r="U176" s="50"/>
      <c r="V176" s="52"/>
      <c r="W176" s="52"/>
      <c r="X176" s="52"/>
      <c r="Y176" s="50"/>
      <c r="AB176" s="89" t="str">
        <f>IF(I176="","",IF(I176=_xlfn.XLOOKUP(COUNTIF(C$8:C176,"V")+AB$7,'[1]A1 VIN'!$A$7:$A$297600,'[1]A1 VIN'!$G$7:$G$297600),"OK","NG"))</f>
        <v/>
      </c>
    </row>
    <row r="177" spans="1:28" ht="17.25" hidden="1" customHeight="1" x14ac:dyDescent="0.25">
      <c r="A177" s="1" t="str">
        <f t="shared" si="7"/>
        <v/>
      </c>
      <c r="B177" s="66" t="str">
        <f t="shared" si="8"/>
        <v/>
      </c>
      <c r="C177" s="66" t="str">
        <f t="shared" si="6"/>
        <v/>
      </c>
      <c r="D177" s="66" t="str">
        <f>IF($B177="","",INDEX('[1]W &amp; FRAME -DATABASE'!$D$15:$J$17950,MATCH($B177,'[1]W &amp; FRAME -DATABASE'!$P$15:$P$4703,0),1))</f>
        <v/>
      </c>
      <c r="E177" s="66" t="str">
        <f>IF($B177="","",INDEX('[1]W &amp; FRAME -DATABASE'!$D$15:$J$17950,MATCH($B177,'[1]W &amp; FRAME -DATABASE'!$P$15:$P$4703,0),2))</f>
        <v/>
      </c>
      <c r="F177" s="66" t="str">
        <f>IF($B177="","",INDEX('[1]W &amp; FRAME -DATABASE'!$D$15:$J$17950,MATCH($B177,'[1]W &amp; FRAME -DATABASE'!$P$15:$P$4703,0),3))</f>
        <v/>
      </c>
      <c r="G177" s="66" t="str">
        <f>IF($B177="","",INDEX('[1]W &amp; FRAME -DATABASE'!$D$15:$J$17950,MATCH($B177,'[1]W &amp; FRAME -DATABASE'!$P$15:$P$4703,0),4))</f>
        <v/>
      </c>
      <c r="H177" s="66"/>
      <c r="I177" s="66" t="str">
        <f>IF($B177="","",INDEX('[1]W &amp; FRAME -DATABASE'!$D$15:$J$17950,MATCH($B177,'[1]W &amp; FRAME -DATABASE'!$P$15:$P$4703,0),7))</f>
        <v/>
      </c>
      <c r="J177" s="49">
        <f>+'[1]TAKT TIME'!M175</f>
        <v>1.1097222222222249</v>
      </c>
      <c r="K177" s="49"/>
      <c r="L177" s="50"/>
      <c r="M177" s="50"/>
      <c r="N177" s="51"/>
      <c r="O177" s="50"/>
      <c r="P177" s="50"/>
      <c r="Q177" s="50"/>
      <c r="R177" s="50"/>
      <c r="S177" s="50"/>
      <c r="T177" s="50"/>
      <c r="U177" s="50"/>
      <c r="V177" s="52"/>
      <c r="W177" s="52"/>
      <c r="X177" s="52"/>
      <c r="Y177" s="50"/>
      <c r="AB177" s="89" t="str">
        <f>IF(I177="","",IF(I177=_xlfn.XLOOKUP(COUNTIF(C$8:C177,"V")+AB$7,'[1]A1 VIN'!$A$7:$A$297600,'[1]A1 VIN'!$G$7:$G$297600),"OK","NG"))</f>
        <v/>
      </c>
    </row>
    <row r="178" spans="1:28" ht="17.25" hidden="1" customHeight="1" x14ac:dyDescent="0.25">
      <c r="A178" s="1" t="str">
        <f t="shared" si="7"/>
        <v/>
      </c>
      <c r="B178" s="66" t="str">
        <f t="shared" si="8"/>
        <v/>
      </c>
      <c r="C178" s="66" t="str">
        <f t="shared" si="6"/>
        <v/>
      </c>
      <c r="D178" s="66" t="str">
        <f>IF($B178="","",INDEX('[1]W &amp; FRAME -DATABASE'!$D$15:$J$17950,MATCH($B178,'[1]W &amp; FRAME -DATABASE'!$P$15:$P$4703,0),1))</f>
        <v/>
      </c>
      <c r="E178" s="66" t="str">
        <f>IF($B178="","",INDEX('[1]W &amp; FRAME -DATABASE'!$D$15:$J$17950,MATCH($B178,'[1]W &amp; FRAME -DATABASE'!$P$15:$P$4703,0),2))</f>
        <v/>
      </c>
      <c r="F178" s="66" t="str">
        <f>IF($B178="","",INDEX('[1]W &amp; FRAME -DATABASE'!$D$15:$J$17950,MATCH($B178,'[1]W &amp; FRAME -DATABASE'!$P$15:$P$4703,0),3))</f>
        <v/>
      </c>
      <c r="G178" s="66" t="str">
        <f>IF($B178="","",INDEX('[1]W &amp; FRAME -DATABASE'!$D$15:$J$17950,MATCH($B178,'[1]W &amp; FRAME -DATABASE'!$P$15:$P$4703,0),4))</f>
        <v/>
      </c>
      <c r="H178" s="66"/>
      <c r="I178" s="66" t="str">
        <f>IF($B178="","",INDEX('[1]W &amp; FRAME -DATABASE'!$D$15:$J$17950,MATCH($B178,'[1]W &amp; FRAME -DATABASE'!$P$15:$P$4703,0),7))</f>
        <v/>
      </c>
      <c r="J178" s="49">
        <f>+'[1]TAKT TIME'!M176</f>
        <v>1.1141666666666694</v>
      </c>
      <c r="K178" s="49"/>
      <c r="L178" s="50"/>
      <c r="M178" s="50"/>
      <c r="N178" s="51"/>
      <c r="O178" s="50"/>
      <c r="P178" s="50"/>
      <c r="Q178" s="50"/>
      <c r="R178" s="50"/>
      <c r="S178" s="50"/>
      <c r="T178" s="50"/>
      <c r="U178" s="50"/>
      <c r="V178" s="52"/>
      <c r="W178" s="52"/>
      <c r="X178" s="52"/>
      <c r="Y178" s="50"/>
      <c r="AB178" s="89" t="str">
        <f>IF(I178="","",IF(I178=_xlfn.XLOOKUP(COUNTIF(C$8:C178,"V")+AB$7,'[1]A1 VIN'!$A$7:$A$297600,'[1]A1 VIN'!$G$7:$G$297600),"OK","NG"))</f>
        <v/>
      </c>
    </row>
    <row r="179" spans="1:28" ht="17.25" hidden="1" customHeight="1" x14ac:dyDescent="0.25">
      <c r="A179" s="1" t="str">
        <f t="shared" si="7"/>
        <v/>
      </c>
      <c r="B179" s="66" t="str">
        <f t="shared" si="8"/>
        <v/>
      </c>
      <c r="C179" s="66" t="str">
        <f t="shared" si="6"/>
        <v/>
      </c>
      <c r="D179" s="66" t="str">
        <f>IF($B179="","",INDEX('[1]W &amp; FRAME -DATABASE'!$D$15:$J$17950,MATCH($B179,'[1]W &amp; FRAME -DATABASE'!$P$15:$P$4703,0),1))</f>
        <v/>
      </c>
      <c r="E179" s="66" t="str">
        <f>IF($B179="","",INDEX('[1]W &amp; FRAME -DATABASE'!$D$15:$J$17950,MATCH($B179,'[1]W &amp; FRAME -DATABASE'!$P$15:$P$4703,0),2))</f>
        <v/>
      </c>
      <c r="F179" s="66" t="str">
        <f>IF($B179="","",INDEX('[1]W &amp; FRAME -DATABASE'!$D$15:$J$17950,MATCH($B179,'[1]W &amp; FRAME -DATABASE'!$P$15:$P$4703,0),3))</f>
        <v/>
      </c>
      <c r="G179" s="66" t="str">
        <f>IF($B179="","",INDEX('[1]W &amp; FRAME -DATABASE'!$D$15:$J$17950,MATCH($B179,'[1]W &amp; FRAME -DATABASE'!$P$15:$P$4703,0),4))</f>
        <v/>
      </c>
      <c r="H179" s="66"/>
      <c r="I179" s="66" t="str">
        <f>IF($B179="","",INDEX('[1]W &amp; FRAME -DATABASE'!$D$15:$J$17950,MATCH($B179,'[1]W &amp; FRAME -DATABASE'!$P$15:$P$4703,0),7))</f>
        <v/>
      </c>
      <c r="J179" s="49">
        <f>+'[1]TAKT TIME'!M177</f>
        <v>1.1186111111111139</v>
      </c>
      <c r="K179" s="49"/>
      <c r="L179" s="50"/>
      <c r="M179" s="50"/>
      <c r="N179" s="51"/>
      <c r="O179" s="50"/>
      <c r="P179" s="50"/>
      <c r="Q179" s="50"/>
      <c r="R179" s="50"/>
      <c r="S179" s="50"/>
      <c r="T179" s="50"/>
      <c r="U179" s="50"/>
      <c r="V179" s="52"/>
      <c r="W179" s="52"/>
      <c r="X179" s="52"/>
      <c r="Y179" s="50"/>
      <c r="AB179" s="89" t="str">
        <f>IF(I179="","",IF(I179=_xlfn.XLOOKUP(COUNTIF(C$8:C179,"V")+AB$7,'[1]A1 VIN'!$A$7:$A$297600,'[1]A1 VIN'!$G$7:$G$297600),"OK","NG"))</f>
        <v/>
      </c>
    </row>
    <row r="180" spans="1:28" ht="17.25" hidden="1" customHeight="1" x14ac:dyDescent="0.25">
      <c r="A180" s="1" t="str">
        <f t="shared" si="7"/>
        <v/>
      </c>
      <c r="B180" s="66" t="str">
        <f t="shared" si="8"/>
        <v/>
      </c>
      <c r="C180" s="66" t="str">
        <f t="shared" si="6"/>
        <v/>
      </c>
      <c r="D180" s="66" t="str">
        <f>IF($B180="","",INDEX('[1]W &amp; FRAME -DATABASE'!$D$15:$J$17950,MATCH($B180,'[1]W &amp; FRAME -DATABASE'!$P$15:$P$4703,0),1))</f>
        <v/>
      </c>
      <c r="E180" s="66" t="str">
        <f>IF($B180="","",INDEX('[1]W &amp; FRAME -DATABASE'!$D$15:$J$17950,MATCH($B180,'[1]W &amp; FRAME -DATABASE'!$P$15:$P$4703,0),2))</f>
        <v/>
      </c>
      <c r="F180" s="66" t="str">
        <f>IF($B180="","",INDEX('[1]W &amp; FRAME -DATABASE'!$D$15:$J$17950,MATCH($B180,'[1]W &amp; FRAME -DATABASE'!$P$15:$P$4703,0),3))</f>
        <v/>
      </c>
      <c r="G180" s="66" t="str">
        <f>IF($B180="","",INDEX('[1]W &amp; FRAME -DATABASE'!$D$15:$J$17950,MATCH($B180,'[1]W &amp; FRAME -DATABASE'!$P$15:$P$4703,0),4))</f>
        <v/>
      </c>
      <c r="H180" s="66"/>
      <c r="I180" s="66" t="str">
        <f>IF($B180="","",INDEX('[1]W &amp; FRAME -DATABASE'!$D$15:$J$17950,MATCH($B180,'[1]W &amp; FRAME -DATABASE'!$P$15:$P$4703,0),7))</f>
        <v/>
      </c>
      <c r="J180" s="49">
        <f>+'[1]TAKT TIME'!M178</f>
        <v>1.1230555555555584</v>
      </c>
      <c r="K180" s="49"/>
      <c r="L180" s="50"/>
      <c r="M180" s="50"/>
      <c r="N180" s="51"/>
      <c r="O180" s="50"/>
      <c r="P180" s="50"/>
      <c r="Q180" s="50"/>
      <c r="R180" s="50"/>
      <c r="S180" s="50"/>
      <c r="T180" s="50"/>
      <c r="U180" s="50"/>
      <c r="V180" s="52"/>
      <c r="W180" s="52"/>
      <c r="X180" s="52"/>
      <c r="Y180" s="50"/>
      <c r="AB180" s="89" t="str">
        <f>IF(I180="","",IF(I180=_xlfn.XLOOKUP(COUNTIF(C$8:C180,"V")+AB$7,'[1]A1 VIN'!$A$7:$A$297600,'[1]A1 VIN'!$G$7:$G$297600),"OK","NG"))</f>
        <v/>
      </c>
    </row>
    <row r="181" spans="1:28" ht="17.25" hidden="1" customHeight="1" x14ac:dyDescent="0.25">
      <c r="A181" s="1" t="str">
        <f t="shared" si="7"/>
        <v/>
      </c>
      <c r="B181" s="66" t="str">
        <f t="shared" si="8"/>
        <v/>
      </c>
      <c r="C181" s="66" t="str">
        <f t="shared" si="6"/>
        <v/>
      </c>
      <c r="D181" s="66" t="str">
        <f>IF($B181="","",INDEX('[1]W &amp; FRAME -DATABASE'!$D$15:$J$17950,MATCH($B181,'[1]W &amp; FRAME -DATABASE'!$P$15:$P$4703,0),1))</f>
        <v/>
      </c>
      <c r="E181" s="66" t="str">
        <f>IF($B181="","",INDEX('[1]W &amp; FRAME -DATABASE'!$D$15:$J$17950,MATCH($B181,'[1]W &amp; FRAME -DATABASE'!$P$15:$P$4703,0),2))</f>
        <v/>
      </c>
      <c r="F181" s="66" t="str">
        <f>IF($B181="","",INDEX('[1]W &amp; FRAME -DATABASE'!$D$15:$J$17950,MATCH($B181,'[1]W &amp; FRAME -DATABASE'!$P$15:$P$4703,0),3))</f>
        <v/>
      </c>
      <c r="G181" s="66" t="str">
        <f>IF($B181="","",INDEX('[1]W &amp; FRAME -DATABASE'!$D$15:$J$17950,MATCH($B181,'[1]W &amp; FRAME -DATABASE'!$P$15:$P$4703,0),4))</f>
        <v/>
      </c>
      <c r="H181" s="66"/>
      <c r="I181" s="66" t="str">
        <f>IF($B181="","",INDEX('[1]W &amp; FRAME -DATABASE'!$D$15:$J$17950,MATCH($B181,'[1]W &amp; FRAME -DATABASE'!$P$15:$P$4703,0),7))</f>
        <v/>
      </c>
      <c r="J181" s="49">
        <f>+'[1]TAKT TIME'!M179</f>
        <v>1.1275000000000028</v>
      </c>
      <c r="K181" s="49"/>
      <c r="L181" s="50"/>
      <c r="M181" s="50"/>
      <c r="N181" s="51"/>
      <c r="O181" s="50"/>
      <c r="P181" s="50"/>
      <c r="Q181" s="50"/>
      <c r="R181" s="50"/>
      <c r="S181" s="50"/>
      <c r="T181" s="50"/>
      <c r="U181" s="50"/>
      <c r="V181" s="52"/>
      <c r="W181" s="52"/>
      <c r="X181" s="52"/>
      <c r="Y181" s="50"/>
      <c r="AB181" s="89" t="str">
        <f>IF(I181="","",IF(I181=_xlfn.XLOOKUP(COUNTIF(C$8:C181,"V")+AB$7,'[1]A1 VIN'!$A$7:$A$297600,'[1]A1 VIN'!$G$7:$G$297600),"OK","NG"))</f>
        <v/>
      </c>
    </row>
    <row r="182" spans="1:28" ht="17.25" hidden="1" customHeight="1" x14ac:dyDescent="0.25">
      <c r="A182" s="1" t="str">
        <f t="shared" si="7"/>
        <v/>
      </c>
      <c r="B182" s="66" t="str">
        <f t="shared" si="8"/>
        <v/>
      </c>
      <c r="C182" s="66" t="str">
        <f t="shared" ref="C182:C215" si="9">+LEFT(G182,1)</f>
        <v/>
      </c>
      <c r="D182" s="66" t="str">
        <f>IF($B182="","",INDEX('[1]W &amp; FRAME -DATABASE'!$D$15:$J$17950,MATCH($B182,'[1]W &amp; FRAME -DATABASE'!$P$15:$P$4703,0),1))</f>
        <v/>
      </c>
      <c r="E182" s="66" t="str">
        <f>IF($B182="","",INDEX('[1]W &amp; FRAME -DATABASE'!$D$15:$J$17950,MATCH($B182,'[1]W &amp; FRAME -DATABASE'!$P$15:$P$4703,0),2))</f>
        <v/>
      </c>
      <c r="F182" s="66" t="str">
        <f>IF($B182="","",INDEX('[1]W &amp; FRAME -DATABASE'!$D$15:$J$17950,MATCH($B182,'[1]W &amp; FRAME -DATABASE'!$P$15:$P$4703,0),3))</f>
        <v/>
      </c>
      <c r="G182" s="66" t="str">
        <f>IF($B182="","",INDEX('[1]W &amp; FRAME -DATABASE'!$D$15:$J$17950,MATCH($B182,'[1]W &amp; FRAME -DATABASE'!$P$15:$P$4703,0),4))</f>
        <v/>
      </c>
      <c r="H182" s="66"/>
      <c r="I182" s="66" t="str">
        <f>IF($B182="","",INDEX('[1]W &amp; FRAME -DATABASE'!$D$15:$J$17950,MATCH($B182,'[1]W &amp; FRAME -DATABASE'!$P$15:$P$4703,0),7))</f>
        <v/>
      </c>
      <c r="J182" s="49">
        <f>+'[1]TAKT TIME'!M180</f>
        <v>1.1319444444444473</v>
      </c>
      <c r="K182" s="49"/>
      <c r="L182" s="50"/>
      <c r="M182" s="50"/>
      <c r="N182" s="51"/>
      <c r="O182" s="50"/>
      <c r="P182" s="50"/>
      <c r="Q182" s="50"/>
      <c r="R182" s="50"/>
      <c r="S182" s="50"/>
      <c r="T182" s="50"/>
      <c r="U182" s="50"/>
      <c r="V182" s="52"/>
      <c r="W182" s="52"/>
      <c r="X182" s="52"/>
      <c r="Y182" s="50"/>
      <c r="AB182" s="89" t="str">
        <f>IF(I182="","",IF(I182=_xlfn.XLOOKUP(COUNTIF(C$8:C182,"V")+AB$7,'[1]A1 VIN'!$A$7:$A$297600,'[1]A1 VIN'!$G$7:$G$297600),"OK","NG"))</f>
        <v/>
      </c>
    </row>
    <row r="183" spans="1:28" ht="17.25" hidden="1" customHeight="1" x14ac:dyDescent="0.25">
      <c r="A183" s="1" t="str">
        <f t="shared" si="7"/>
        <v/>
      </c>
      <c r="B183" s="66" t="str">
        <f t="shared" si="8"/>
        <v/>
      </c>
      <c r="C183" s="66" t="str">
        <f t="shared" si="9"/>
        <v/>
      </c>
      <c r="D183" s="66" t="str">
        <f>IF($B183="","",INDEX('[1]W &amp; FRAME -DATABASE'!$D$15:$J$17950,MATCH($B183,'[1]W &amp; FRAME -DATABASE'!$P$15:$P$4703,0),1))</f>
        <v/>
      </c>
      <c r="E183" s="66" t="str">
        <f>IF($B183="","",INDEX('[1]W &amp; FRAME -DATABASE'!$D$15:$J$17950,MATCH($B183,'[1]W &amp; FRAME -DATABASE'!$P$15:$P$4703,0),2))</f>
        <v/>
      </c>
      <c r="F183" s="66" t="str">
        <f>IF($B183="","",INDEX('[1]W &amp; FRAME -DATABASE'!$D$15:$J$17950,MATCH($B183,'[1]W &amp; FRAME -DATABASE'!$P$15:$P$4703,0),3))</f>
        <v/>
      </c>
      <c r="G183" s="66" t="str">
        <f>IF($B183="","",INDEX('[1]W &amp; FRAME -DATABASE'!$D$15:$J$17950,MATCH($B183,'[1]W &amp; FRAME -DATABASE'!$P$15:$P$4703,0),4))</f>
        <v/>
      </c>
      <c r="H183" s="66"/>
      <c r="I183" s="66" t="str">
        <f>IF($B183="","",INDEX('[1]W &amp; FRAME -DATABASE'!$D$15:$J$17950,MATCH($B183,'[1]W &amp; FRAME -DATABASE'!$P$15:$P$4703,0),7))</f>
        <v/>
      </c>
      <c r="J183" s="49">
        <f>+'[1]TAKT TIME'!M181</f>
        <v>1.1363888888888918</v>
      </c>
      <c r="K183" s="49"/>
      <c r="L183" s="50"/>
      <c r="M183" s="50"/>
      <c r="N183" s="51"/>
      <c r="O183" s="50"/>
      <c r="P183" s="50"/>
      <c r="Q183" s="50"/>
      <c r="R183" s="50"/>
      <c r="S183" s="50"/>
      <c r="T183" s="50"/>
      <c r="U183" s="50"/>
      <c r="V183" s="52"/>
      <c r="W183" s="52"/>
      <c r="X183" s="52"/>
      <c r="Y183" s="50"/>
      <c r="AB183" s="89" t="str">
        <f>IF(I183="","",IF(I183=_xlfn.XLOOKUP(COUNTIF(C$8:C183,"V")+AB$7,'[1]A1 VIN'!$A$7:$A$297600,'[1]A1 VIN'!$G$7:$G$297600),"OK","NG"))</f>
        <v/>
      </c>
    </row>
    <row r="184" spans="1:28" ht="17.25" hidden="1" customHeight="1" x14ac:dyDescent="0.25">
      <c r="A184" s="1" t="str">
        <f t="shared" si="7"/>
        <v/>
      </c>
      <c r="B184" s="66" t="str">
        <f t="shared" si="8"/>
        <v/>
      </c>
      <c r="C184" s="66" t="str">
        <f t="shared" si="9"/>
        <v/>
      </c>
      <c r="D184" s="66" t="str">
        <f>IF($B184="","",INDEX('[1]W &amp; FRAME -DATABASE'!$D$15:$J$17950,MATCH($B184,'[1]W &amp; FRAME -DATABASE'!$P$15:$P$4703,0),1))</f>
        <v/>
      </c>
      <c r="E184" s="66" t="str">
        <f>IF($B184="","",INDEX('[1]W &amp; FRAME -DATABASE'!$D$15:$J$17950,MATCH($B184,'[1]W &amp; FRAME -DATABASE'!$P$15:$P$4703,0),2))</f>
        <v/>
      </c>
      <c r="F184" s="66" t="str">
        <f>IF($B184="","",INDEX('[1]W &amp; FRAME -DATABASE'!$D$15:$J$17950,MATCH($B184,'[1]W &amp; FRAME -DATABASE'!$P$15:$P$4703,0),3))</f>
        <v/>
      </c>
      <c r="G184" s="66" t="str">
        <f>IF($B184="","",INDEX('[1]W &amp; FRAME -DATABASE'!$D$15:$J$17950,MATCH($B184,'[1]W &amp; FRAME -DATABASE'!$P$15:$P$4703,0),4))</f>
        <v/>
      </c>
      <c r="H184" s="66"/>
      <c r="I184" s="66" t="str">
        <f>IF($B184="","",INDEX('[1]W &amp; FRAME -DATABASE'!$D$15:$J$17950,MATCH($B184,'[1]W &amp; FRAME -DATABASE'!$P$15:$P$4703,0),7))</f>
        <v/>
      </c>
      <c r="J184" s="49">
        <f>+'[1]TAKT TIME'!M182</f>
        <v>1.1408333333333363</v>
      </c>
      <c r="K184" s="49"/>
      <c r="L184" s="50"/>
      <c r="M184" s="50"/>
      <c r="N184" s="51"/>
      <c r="O184" s="50"/>
      <c r="P184" s="50"/>
      <c r="Q184" s="50"/>
      <c r="R184" s="50"/>
      <c r="S184" s="50"/>
      <c r="T184" s="50"/>
      <c r="U184" s="50"/>
      <c r="V184" s="52"/>
      <c r="W184" s="52"/>
      <c r="X184" s="52"/>
      <c r="Y184" s="50"/>
      <c r="AB184" s="89" t="str">
        <f>IF(I184="","",IF(I184=_xlfn.XLOOKUP(COUNTIF(C$8:C184,"V")+AB$7,'[1]A1 VIN'!$A$7:$A$297600,'[1]A1 VIN'!$G$7:$G$297600),"OK","NG"))</f>
        <v/>
      </c>
    </row>
    <row r="185" spans="1:28" ht="17.25" hidden="1" customHeight="1" x14ac:dyDescent="0.25">
      <c r="A185" s="1" t="str">
        <f t="shared" si="7"/>
        <v/>
      </c>
      <c r="B185" s="66" t="str">
        <f t="shared" si="8"/>
        <v/>
      </c>
      <c r="C185" s="66" t="str">
        <f t="shared" si="9"/>
        <v/>
      </c>
      <c r="D185" s="66" t="str">
        <f>IF($B185="","",INDEX('[1]W &amp; FRAME -DATABASE'!$D$15:$J$17950,MATCH($B185,'[1]W &amp; FRAME -DATABASE'!$P$15:$P$4703,0),1))</f>
        <v/>
      </c>
      <c r="E185" s="66" t="str">
        <f>IF($B185="","",INDEX('[1]W &amp; FRAME -DATABASE'!$D$15:$J$17950,MATCH($B185,'[1]W &amp; FRAME -DATABASE'!$P$15:$P$4703,0),2))</f>
        <v/>
      </c>
      <c r="F185" s="66" t="str">
        <f>IF($B185="","",INDEX('[1]W &amp; FRAME -DATABASE'!$D$15:$J$17950,MATCH($B185,'[1]W &amp; FRAME -DATABASE'!$P$15:$P$4703,0),3))</f>
        <v/>
      </c>
      <c r="G185" s="66" t="str">
        <f>IF($B185="","",INDEX('[1]W &amp; FRAME -DATABASE'!$D$15:$J$17950,MATCH($B185,'[1]W &amp; FRAME -DATABASE'!$P$15:$P$4703,0),4))</f>
        <v/>
      </c>
      <c r="H185" s="66"/>
      <c r="I185" s="66" t="str">
        <f>IF($B185="","",INDEX('[1]W &amp; FRAME -DATABASE'!$D$15:$J$17950,MATCH($B185,'[1]W &amp; FRAME -DATABASE'!$P$15:$P$4703,0),7))</f>
        <v/>
      </c>
      <c r="J185" s="49">
        <f>+'[1]TAKT TIME'!M183</f>
        <v>1.1452777777777807</v>
      </c>
      <c r="K185" s="49"/>
      <c r="L185" s="50"/>
      <c r="M185" s="50"/>
      <c r="N185" s="51"/>
      <c r="O185" s="50"/>
      <c r="P185" s="50"/>
      <c r="Q185" s="50"/>
      <c r="R185" s="50"/>
      <c r="S185" s="50"/>
      <c r="T185" s="50"/>
      <c r="U185" s="50"/>
      <c r="V185" s="52"/>
      <c r="W185" s="52"/>
      <c r="X185" s="52"/>
      <c r="Y185" s="50"/>
      <c r="AB185" s="89" t="str">
        <f>IF(I185="","",IF(I185=_xlfn.XLOOKUP(COUNTIF(C$8:C185,"V")+AB$7,'[1]A1 VIN'!$A$7:$A$297600,'[1]A1 VIN'!$G$7:$G$297600),"OK","NG"))</f>
        <v/>
      </c>
    </row>
    <row r="186" spans="1:28" ht="17.25" hidden="1" customHeight="1" x14ac:dyDescent="0.25">
      <c r="A186" s="1" t="str">
        <f t="shared" si="7"/>
        <v/>
      </c>
      <c r="B186" s="66" t="str">
        <f t="shared" si="8"/>
        <v/>
      </c>
      <c r="C186" s="66" t="str">
        <f t="shared" si="9"/>
        <v/>
      </c>
      <c r="D186" s="66" t="str">
        <f>IF($B186="","",INDEX('[1]W &amp; FRAME -DATABASE'!$D$15:$J$17950,MATCH($B186,'[1]W &amp; FRAME -DATABASE'!$P$15:$P$4703,0),1))</f>
        <v/>
      </c>
      <c r="E186" s="66" t="str">
        <f>IF($B186="","",INDEX('[1]W &amp; FRAME -DATABASE'!$D$15:$J$17950,MATCH($B186,'[1]W &amp; FRAME -DATABASE'!$P$15:$P$4703,0),2))</f>
        <v/>
      </c>
      <c r="F186" s="66" t="str">
        <f>IF($B186="","",INDEX('[1]W &amp; FRAME -DATABASE'!$D$15:$J$17950,MATCH($B186,'[1]W &amp; FRAME -DATABASE'!$P$15:$P$4703,0),3))</f>
        <v/>
      </c>
      <c r="G186" s="66" t="str">
        <f>IF($B186="","",INDEX('[1]W &amp; FRAME -DATABASE'!$D$15:$J$17950,MATCH($B186,'[1]W &amp; FRAME -DATABASE'!$P$15:$P$4703,0),4))</f>
        <v/>
      </c>
      <c r="H186" s="66"/>
      <c r="I186" s="66" t="str">
        <f>IF($B186="","",INDEX('[1]W &amp; FRAME -DATABASE'!$D$15:$J$17950,MATCH($B186,'[1]W &amp; FRAME -DATABASE'!$P$15:$P$4703,0),7))</f>
        <v/>
      </c>
      <c r="J186" s="49">
        <f>+'[1]TAKT TIME'!M184</f>
        <v>1.1497222222222252</v>
      </c>
      <c r="K186" s="49"/>
      <c r="L186" s="50"/>
      <c r="M186" s="50"/>
      <c r="N186" s="51"/>
      <c r="O186" s="50"/>
      <c r="P186" s="50"/>
      <c r="Q186" s="50"/>
      <c r="R186" s="50"/>
      <c r="S186" s="50"/>
      <c r="T186" s="50"/>
      <c r="U186" s="50"/>
      <c r="V186" s="52"/>
      <c r="W186" s="52"/>
      <c r="X186" s="52"/>
      <c r="Y186" s="50"/>
      <c r="AB186" s="89" t="str">
        <f>IF(I186="","",IF(I186=_xlfn.XLOOKUP(COUNTIF(C$8:C186,"V")+AB$7,'[1]A1 VIN'!$A$7:$A$297600,'[1]A1 VIN'!$G$7:$G$297600),"OK","NG"))</f>
        <v/>
      </c>
    </row>
    <row r="187" spans="1:28" ht="17.25" hidden="1" customHeight="1" x14ac:dyDescent="0.25">
      <c r="A187" s="1" t="str">
        <f t="shared" si="7"/>
        <v/>
      </c>
      <c r="B187" s="66" t="str">
        <f t="shared" si="8"/>
        <v/>
      </c>
      <c r="C187" s="66" t="str">
        <f t="shared" si="9"/>
        <v/>
      </c>
      <c r="D187" s="66" t="str">
        <f>IF($B187="","",INDEX('[1]W &amp; FRAME -DATABASE'!$D$15:$J$17950,MATCH($B187,'[1]W &amp; FRAME -DATABASE'!$P$15:$P$4703,0),1))</f>
        <v/>
      </c>
      <c r="E187" s="66" t="str">
        <f>IF($B187="","",INDEX('[1]W &amp; FRAME -DATABASE'!$D$15:$J$17950,MATCH($B187,'[1]W &amp; FRAME -DATABASE'!$P$15:$P$4703,0),2))</f>
        <v/>
      </c>
      <c r="F187" s="66" t="str">
        <f>IF($B187="","",INDEX('[1]W &amp; FRAME -DATABASE'!$D$15:$J$17950,MATCH($B187,'[1]W &amp; FRAME -DATABASE'!$P$15:$P$4703,0),3))</f>
        <v/>
      </c>
      <c r="G187" s="66" t="str">
        <f>IF($B187="","",INDEX('[1]W &amp; FRAME -DATABASE'!$D$15:$J$17950,MATCH($B187,'[1]W &amp; FRAME -DATABASE'!$P$15:$P$4703,0),4))</f>
        <v/>
      </c>
      <c r="H187" s="66"/>
      <c r="I187" s="66" t="str">
        <f>IF($B187="","",INDEX('[1]W &amp; FRAME -DATABASE'!$D$15:$J$17950,MATCH($B187,'[1]W &amp; FRAME -DATABASE'!$P$15:$P$4703,0),7))</f>
        <v/>
      </c>
      <c r="J187" s="49">
        <f>+'[1]TAKT TIME'!M185</f>
        <v>1.1541666666666697</v>
      </c>
      <c r="K187" s="49"/>
      <c r="L187" s="50"/>
      <c r="M187" s="50"/>
      <c r="N187" s="51"/>
      <c r="O187" s="50"/>
      <c r="P187" s="50"/>
      <c r="Q187" s="50"/>
      <c r="R187" s="50"/>
      <c r="S187" s="50"/>
      <c r="T187" s="50"/>
      <c r="U187" s="50"/>
      <c r="V187" s="52"/>
      <c r="W187" s="52"/>
      <c r="X187" s="52"/>
      <c r="Y187" s="50"/>
      <c r="AB187" s="89" t="str">
        <f>IF(I187="","",IF(I187=_xlfn.XLOOKUP(COUNTIF(C$8:C187,"V")+AB$7,'[1]A1 VIN'!$A$7:$A$297600,'[1]A1 VIN'!$G$7:$G$297600),"OK","NG"))</f>
        <v/>
      </c>
    </row>
    <row r="188" spans="1:28" ht="17.25" hidden="1" customHeight="1" x14ac:dyDescent="0.25">
      <c r="A188" s="1" t="str">
        <f t="shared" si="7"/>
        <v/>
      </c>
      <c r="B188" s="66" t="str">
        <f t="shared" si="8"/>
        <v/>
      </c>
      <c r="C188" s="66" t="str">
        <f t="shared" si="9"/>
        <v/>
      </c>
      <c r="D188" s="66" t="str">
        <f>IF($B188="","",INDEX('[1]W &amp; FRAME -DATABASE'!$D$15:$J$17950,MATCH($B188,'[1]W &amp; FRAME -DATABASE'!$P$15:$P$4703,0),1))</f>
        <v/>
      </c>
      <c r="E188" s="66" t="str">
        <f>IF($B188="","",INDEX('[1]W &amp; FRAME -DATABASE'!$D$15:$J$17950,MATCH($B188,'[1]W &amp; FRAME -DATABASE'!$P$15:$P$4703,0),2))</f>
        <v/>
      </c>
      <c r="F188" s="66" t="str">
        <f>IF($B188="","",INDEX('[1]W &amp; FRAME -DATABASE'!$D$15:$J$17950,MATCH($B188,'[1]W &amp; FRAME -DATABASE'!$P$15:$P$4703,0),3))</f>
        <v/>
      </c>
      <c r="G188" s="66" t="str">
        <f>IF($B188="","",INDEX('[1]W &amp; FRAME -DATABASE'!$D$15:$J$17950,MATCH($B188,'[1]W &amp; FRAME -DATABASE'!$P$15:$P$4703,0),4))</f>
        <v/>
      </c>
      <c r="H188" s="66"/>
      <c r="I188" s="66" t="str">
        <f>IF($B188="","",INDEX('[1]W &amp; FRAME -DATABASE'!$D$15:$J$17950,MATCH($B188,'[1]W &amp; FRAME -DATABASE'!$P$15:$P$4703,0),7))</f>
        <v/>
      </c>
      <c r="J188" s="49">
        <f>+'[1]TAKT TIME'!M186</f>
        <v>1.1586111111111141</v>
      </c>
      <c r="K188" s="49"/>
      <c r="L188" s="50"/>
      <c r="M188" s="50"/>
      <c r="N188" s="51"/>
      <c r="O188" s="50"/>
      <c r="P188" s="50"/>
      <c r="Q188" s="50"/>
      <c r="R188" s="50"/>
      <c r="S188" s="50"/>
      <c r="T188" s="50"/>
      <c r="U188" s="50"/>
      <c r="V188" s="52"/>
      <c r="W188" s="52"/>
      <c r="X188" s="52"/>
      <c r="Y188" s="50"/>
      <c r="AB188" s="89" t="str">
        <f>IF(I188="","",IF(I188=_xlfn.XLOOKUP(COUNTIF(C$8:C188,"V")+AB$7,'[1]A1 VIN'!$A$7:$A$297600,'[1]A1 VIN'!$G$7:$G$297600),"OK","NG"))</f>
        <v/>
      </c>
    </row>
    <row r="189" spans="1:28" ht="17.25" hidden="1" customHeight="1" x14ac:dyDescent="0.25">
      <c r="A189" s="1" t="str">
        <f t="shared" si="7"/>
        <v/>
      </c>
      <c r="B189" s="66" t="str">
        <f t="shared" si="8"/>
        <v/>
      </c>
      <c r="C189" s="66" t="str">
        <f t="shared" si="9"/>
        <v/>
      </c>
      <c r="D189" s="66" t="str">
        <f>IF($B189="","",INDEX('[1]W &amp; FRAME -DATABASE'!$D$15:$J$17950,MATCH($B189,'[1]W &amp; FRAME -DATABASE'!$P$15:$P$4703,0),1))</f>
        <v/>
      </c>
      <c r="E189" s="66" t="str">
        <f>IF($B189="","",INDEX('[1]W &amp; FRAME -DATABASE'!$D$15:$J$17950,MATCH($B189,'[1]W &amp; FRAME -DATABASE'!$P$15:$P$4703,0),2))</f>
        <v/>
      </c>
      <c r="F189" s="66" t="str">
        <f>IF($B189="","",INDEX('[1]W &amp; FRAME -DATABASE'!$D$15:$J$17950,MATCH($B189,'[1]W &amp; FRAME -DATABASE'!$P$15:$P$4703,0),3))</f>
        <v/>
      </c>
      <c r="G189" s="66" t="str">
        <f>IF($B189="","",INDEX('[1]W &amp; FRAME -DATABASE'!$D$15:$J$17950,MATCH($B189,'[1]W &amp; FRAME -DATABASE'!$P$15:$P$4703,0),4))</f>
        <v/>
      </c>
      <c r="H189" s="66"/>
      <c r="I189" s="66" t="str">
        <f>IF($B189="","",INDEX('[1]W &amp; FRAME -DATABASE'!$D$15:$J$17950,MATCH($B189,'[1]W &amp; FRAME -DATABASE'!$P$15:$P$4703,0),7))</f>
        <v/>
      </c>
      <c r="J189" s="49">
        <f>+'[1]TAKT TIME'!M187</f>
        <v>1.1630555555555586</v>
      </c>
      <c r="K189" s="49"/>
      <c r="L189" s="50"/>
      <c r="M189" s="50"/>
      <c r="N189" s="51"/>
      <c r="O189" s="50"/>
      <c r="P189" s="50"/>
      <c r="Q189" s="50"/>
      <c r="R189" s="50"/>
      <c r="S189" s="50"/>
      <c r="T189" s="50"/>
      <c r="U189" s="50"/>
      <c r="V189" s="52"/>
      <c r="W189" s="52"/>
      <c r="X189" s="52"/>
      <c r="Y189" s="50"/>
      <c r="AB189" s="89" t="str">
        <f>IF(I189="","",IF(I189=_xlfn.XLOOKUP(COUNTIF(C$8:C189,"V")+AB$7,'[1]A1 VIN'!$A$7:$A$297600,'[1]A1 VIN'!$G$7:$G$297600),"OK","NG"))</f>
        <v/>
      </c>
    </row>
    <row r="190" spans="1:28" ht="17.25" hidden="1" customHeight="1" x14ac:dyDescent="0.25">
      <c r="A190" s="1" t="str">
        <f t="shared" si="7"/>
        <v/>
      </c>
      <c r="B190" s="66" t="str">
        <f t="shared" si="8"/>
        <v/>
      </c>
      <c r="C190" s="66" t="str">
        <f t="shared" si="9"/>
        <v/>
      </c>
      <c r="D190" s="66" t="str">
        <f>IF($B190="","",INDEX('[1]W &amp; FRAME -DATABASE'!$D$15:$J$17950,MATCH($B190,'[1]W &amp; FRAME -DATABASE'!$P$15:$P$4703,0),1))</f>
        <v/>
      </c>
      <c r="E190" s="66" t="str">
        <f>IF($B190="","",INDEX('[1]W &amp; FRAME -DATABASE'!$D$15:$J$17950,MATCH($B190,'[1]W &amp; FRAME -DATABASE'!$P$15:$P$4703,0),2))</f>
        <v/>
      </c>
      <c r="F190" s="66" t="str">
        <f>IF($B190="","",INDEX('[1]W &amp; FRAME -DATABASE'!$D$15:$J$17950,MATCH($B190,'[1]W &amp; FRAME -DATABASE'!$P$15:$P$4703,0),3))</f>
        <v/>
      </c>
      <c r="G190" s="66" t="str">
        <f>IF($B190="","",INDEX('[1]W &amp; FRAME -DATABASE'!$D$15:$J$17950,MATCH($B190,'[1]W &amp; FRAME -DATABASE'!$P$15:$P$4703,0),4))</f>
        <v/>
      </c>
      <c r="H190" s="66"/>
      <c r="I190" s="66" t="str">
        <f>IF($B190="","",INDEX('[1]W &amp; FRAME -DATABASE'!$D$15:$J$17950,MATCH($B190,'[1]W &amp; FRAME -DATABASE'!$P$15:$P$4703,0),7))</f>
        <v/>
      </c>
      <c r="J190" s="49">
        <f>+'[1]TAKT TIME'!M188</f>
        <v>1.1675000000000031</v>
      </c>
      <c r="K190" s="49"/>
      <c r="L190" s="50"/>
      <c r="M190" s="50"/>
      <c r="N190" s="51"/>
      <c r="O190" s="50"/>
      <c r="P190" s="50"/>
      <c r="Q190" s="50"/>
      <c r="R190" s="50"/>
      <c r="S190" s="50"/>
      <c r="T190" s="50"/>
      <c r="U190" s="50"/>
      <c r="V190" s="52"/>
      <c r="W190" s="52"/>
      <c r="X190" s="52"/>
      <c r="Y190" s="50"/>
      <c r="AB190" s="89" t="str">
        <f>IF(I190="","",IF(I190=_xlfn.XLOOKUP(COUNTIF(C$8:C190,"V")+AB$7,'[1]A1 VIN'!$A$7:$A$297600,'[1]A1 VIN'!$G$7:$G$297600),"OK","NG"))</f>
        <v/>
      </c>
    </row>
    <row r="191" spans="1:28" ht="17.25" hidden="1" customHeight="1" x14ac:dyDescent="0.25">
      <c r="A191" s="1" t="str">
        <f t="shared" si="7"/>
        <v/>
      </c>
      <c r="B191" s="67" t="str">
        <f t="shared" si="8"/>
        <v/>
      </c>
      <c r="C191" s="67" t="str">
        <f t="shared" si="9"/>
        <v/>
      </c>
      <c r="D191" s="67" t="str">
        <f>IF($B191="","",INDEX('[1]W &amp; FRAME -DATABASE'!$D$15:$J$17950,MATCH($B191,'[1]W &amp; FRAME -DATABASE'!$P$15:$P$4703,0),1))</f>
        <v/>
      </c>
      <c r="E191" s="67" t="str">
        <f>IF($B191="","",INDEX('[1]W &amp; FRAME -DATABASE'!$D$15:$J$17950,MATCH($B191,'[1]W &amp; FRAME -DATABASE'!$P$15:$P$4703,0),2))</f>
        <v/>
      </c>
      <c r="F191" s="67" t="str">
        <f>IF($B191="","",INDEX('[1]W &amp; FRAME -DATABASE'!$D$15:$J$17950,MATCH($B191,'[1]W &amp; FRAME -DATABASE'!$P$15:$P$4703,0),3))</f>
        <v/>
      </c>
      <c r="G191" s="67" t="str">
        <f>IF($B191="","",INDEX('[1]W &amp; FRAME -DATABASE'!$D$15:$J$17950,MATCH($B191,'[1]W &amp; FRAME -DATABASE'!$P$15:$P$4703,0),4))</f>
        <v/>
      </c>
      <c r="H191" s="67"/>
      <c r="I191" s="67" t="str">
        <f>IF($B191="","",INDEX('[1]W &amp; FRAME -DATABASE'!$D$15:$J$17950,MATCH($B191,'[1]W &amp; FRAME -DATABASE'!$P$15:$P$4703,0),7))</f>
        <v/>
      </c>
      <c r="J191" s="68">
        <f>+'[1]TAKT TIME'!M189</f>
        <v>1.1719444444444476</v>
      </c>
      <c r="K191" s="68"/>
      <c r="L191" s="69"/>
      <c r="M191" s="69"/>
      <c r="N191" s="70"/>
      <c r="O191" s="69"/>
      <c r="P191" s="69"/>
      <c r="Q191" s="69"/>
      <c r="R191" s="69"/>
      <c r="S191" s="69"/>
      <c r="T191" s="69"/>
      <c r="U191" s="69"/>
      <c r="V191" s="71"/>
      <c r="W191" s="71"/>
      <c r="X191" s="71"/>
      <c r="Y191" s="69"/>
      <c r="AB191" s="89" t="str">
        <f>IF(I191="","",IF(I191=_xlfn.XLOOKUP(COUNTIF(C$8:C191,"V")+AB$7,'[1]A1 VIN'!$A$7:$A$297600,'[1]A1 VIN'!$G$7:$G$297600),"OK","NG"))</f>
        <v/>
      </c>
    </row>
    <row r="192" spans="1:28" ht="17.25" hidden="1" customHeight="1" x14ac:dyDescent="0.25">
      <c r="A192" s="1" t="str">
        <f t="shared" si="7"/>
        <v/>
      </c>
      <c r="B192" s="67" t="str">
        <f t="shared" si="8"/>
        <v/>
      </c>
      <c r="C192" s="67" t="str">
        <f t="shared" si="9"/>
        <v/>
      </c>
      <c r="D192" s="67" t="str">
        <f>IF($B192="","",INDEX('[1]W &amp; FRAME -DATABASE'!$D$15:$J$17950,MATCH($B192,'[1]W &amp; FRAME -DATABASE'!$P$15:$P$4703,0),1))</f>
        <v/>
      </c>
      <c r="E192" s="67" t="str">
        <f>IF($B192="","",INDEX('[1]W &amp; FRAME -DATABASE'!$D$15:$J$17950,MATCH($B192,'[1]W &amp; FRAME -DATABASE'!$P$15:$P$4703,0),2))</f>
        <v/>
      </c>
      <c r="F192" s="67" t="str">
        <f>IF($B192="","",INDEX('[1]W &amp; FRAME -DATABASE'!$D$15:$J$17950,MATCH($B192,'[1]W &amp; FRAME -DATABASE'!$P$15:$P$4703,0),3))</f>
        <v/>
      </c>
      <c r="G192" s="67" t="str">
        <f>IF($B192="","",INDEX('[1]W &amp; FRAME -DATABASE'!$D$15:$J$17950,MATCH($B192,'[1]W &amp; FRAME -DATABASE'!$P$15:$P$4703,0),4))</f>
        <v/>
      </c>
      <c r="H192" s="67"/>
      <c r="I192" s="67" t="str">
        <f>IF($B192="","",INDEX('[1]W &amp; FRAME -DATABASE'!$D$15:$J$17950,MATCH($B192,'[1]W &amp; FRAME -DATABASE'!$P$15:$P$4703,0),7))</f>
        <v/>
      </c>
      <c r="J192" s="68">
        <f>+'[1]TAKT TIME'!M190</f>
        <v>1.176388888888892</v>
      </c>
      <c r="K192" s="68"/>
      <c r="L192" s="69"/>
      <c r="M192" s="69"/>
      <c r="N192" s="70"/>
      <c r="O192" s="69"/>
      <c r="P192" s="69"/>
      <c r="Q192" s="69"/>
      <c r="R192" s="69"/>
      <c r="S192" s="69"/>
      <c r="T192" s="69"/>
      <c r="U192" s="69"/>
      <c r="V192" s="71"/>
      <c r="W192" s="71"/>
      <c r="X192" s="71"/>
      <c r="Y192" s="69"/>
      <c r="AB192" s="89" t="str">
        <f>IF(I192="","",IF(I192=_xlfn.XLOOKUP(COUNTIF(C$8:C192,"V")+AB$7,'[1]A1 VIN'!$A$7:$A$297600,'[1]A1 VIN'!$G$7:$G$297600),"OK","NG"))</f>
        <v/>
      </c>
    </row>
    <row r="193" spans="1:28" s="90" customFormat="1" ht="15" customHeight="1" x14ac:dyDescent="0.25">
      <c r="A193" s="72" t="str">
        <f t="shared" si="7"/>
        <v/>
      </c>
      <c r="B193" s="73" t="s">
        <v>33</v>
      </c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5"/>
      <c r="O193" s="74"/>
      <c r="P193" s="74"/>
      <c r="Q193" s="74"/>
      <c r="R193" s="74"/>
      <c r="S193" s="74"/>
      <c r="T193" s="76"/>
      <c r="U193" s="77"/>
      <c r="V193" s="78"/>
      <c r="W193" s="78"/>
      <c r="X193" s="78"/>
      <c r="Y193" s="79"/>
      <c r="AB193" s="89" t="str">
        <f>IF(I193="","",IF(I193=_xlfn.XLOOKUP(COUNTIF(C$8:C193,"V")+AB$7,'[1]A1 VIN'!$A$7:$A$297600,'[1]A1 VIN'!$G$7:$G$297600),"OK","NG"))</f>
        <v/>
      </c>
    </row>
    <row r="194" spans="1:28" ht="23.25" customHeight="1" x14ac:dyDescent="0.25">
      <c r="B194" s="2"/>
      <c r="AB194" s="89" t="str">
        <f>IF(I194="","",IF(I194=_xlfn.XLOOKUP(COUNTIF(C$8:C194,"V")+AB$7,'[1]A1 VIN'!$A$7:$A$297600,'[1]A1 VIN'!$G$7:$G$297600),"OK","NG"))</f>
        <v/>
      </c>
    </row>
    <row r="195" spans="1:28" ht="36" customHeight="1" x14ac:dyDescent="0.25">
      <c r="B195" s="2"/>
      <c r="H195" s="91" t="str">
        <f>'[1]W1 IN'!$H$1</f>
        <v>W1 S/L UR &amp; S/L SM IN PLAN</v>
      </c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4"/>
      <c r="AB195" s="89" t="str">
        <f>IF(I195="","",IF(I195=_xlfn.XLOOKUP(COUNTIF(C$8:C195,"V")+AB$7,'[1]A1 VIN'!$A$7:$A$297600,'[1]A1 VIN'!$G$7:$G$297600),"OK","NG"))</f>
        <v/>
      </c>
    </row>
    <row r="196" spans="1:28" ht="5.25" customHeight="1" x14ac:dyDescent="0.25">
      <c r="B196" s="5"/>
      <c r="G196" s="4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4"/>
      <c r="AB196" s="89" t="str">
        <f>IF(I196="","",IF(I196=_xlfn.XLOOKUP(COUNTIF(C$8:C196,"V")+AB$7,'[1]A1 VIN'!$A$7:$A$297600,'[1]A1 VIN'!$G$7:$G$297600),"OK","NG"))</f>
        <v/>
      </c>
    </row>
    <row r="197" spans="1:28" ht="22.5" customHeight="1" x14ac:dyDescent="0.4">
      <c r="B197" s="6" t="s">
        <v>38</v>
      </c>
      <c r="G197" s="92"/>
      <c r="H197" s="92"/>
      <c r="I197" s="92"/>
      <c r="J197" s="92"/>
      <c r="K197" s="92"/>
      <c r="L197" s="92"/>
      <c r="M197" s="92"/>
      <c r="N197" s="93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AB197" s="89" t="str">
        <f>IF(I197="","",IF(I197=_xlfn.XLOOKUP(COUNTIF(C$8:C197,"V")+AB$7,'[1]A1 VIN'!$A$7:$A$297600,'[1]A1 VIN'!$G$7:$G$297600),"OK","NG"))</f>
        <v/>
      </c>
    </row>
    <row r="198" spans="1:28" ht="27" customHeight="1" x14ac:dyDescent="0.25">
      <c r="B198" s="10"/>
      <c r="C198" s="94" t="s">
        <v>2</v>
      </c>
      <c r="D198" s="12">
        <f>+[1]CONTROL!$J$24</f>
        <v>44846</v>
      </c>
      <c r="E198" s="12"/>
      <c r="F198" s="12"/>
      <c r="G198" s="13"/>
      <c r="H198" s="13"/>
      <c r="I198" s="13"/>
      <c r="J198" s="13"/>
      <c r="K198" s="13"/>
      <c r="L198" s="14"/>
      <c r="M198" s="15"/>
      <c r="N198" s="95" t="s">
        <v>3</v>
      </c>
      <c r="O198" s="96"/>
      <c r="P198" s="18">
        <f>P5</f>
        <v>6.4</v>
      </c>
      <c r="Q198" s="18"/>
      <c r="R198" s="18"/>
      <c r="S198" s="18"/>
      <c r="T198" s="18"/>
      <c r="U198" s="18"/>
      <c r="V198" s="19"/>
      <c r="W198" s="20" t="s">
        <v>4</v>
      </c>
      <c r="X198" s="19"/>
      <c r="Y198" s="20" t="s">
        <v>5</v>
      </c>
      <c r="AB198" s="89" t="str">
        <f>IF(I198="","",IF(I198=_xlfn.XLOOKUP(COUNTIF(C$8:C198,"V")+AB$7,'[1]A1 VIN'!$A$7:$A$297600,'[1]A1 VIN'!$G$7:$G$297600),"OK","NG"))</f>
        <v/>
      </c>
    </row>
    <row r="199" spans="1:28" ht="24.75" customHeight="1" x14ac:dyDescent="0.25">
      <c r="B199" s="21" t="s">
        <v>6</v>
      </c>
      <c r="C199" s="22"/>
      <c r="D199" s="23"/>
      <c r="E199" s="13"/>
      <c r="F199" s="13"/>
      <c r="G199" s="13" t="s">
        <v>7</v>
      </c>
      <c r="H199" s="13"/>
      <c r="I199" s="13"/>
      <c r="J199" s="13"/>
      <c r="K199" s="13"/>
      <c r="L199" s="24" t="s">
        <v>8</v>
      </c>
      <c r="M199" s="15"/>
      <c r="N199" s="97"/>
      <c r="O199" s="98"/>
      <c r="P199" s="24" t="s">
        <v>11</v>
      </c>
      <c r="Q199" s="14"/>
      <c r="R199" s="14"/>
      <c r="S199" s="14"/>
      <c r="T199" s="14"/>
      <c r="U199" s="14"/>
      <c r="V199" s="15"/>
      <c r="W199" s="27" t="s">
        <v>12</v>
      </c>
      <c r="X199" s="27" t="s">
        <v>13</v>
      </c>
      <c r="Y199" s="28" t="s">
        <v>14</v>
      </c>
      <c r="AB199" s="89" t="str">
        <f>IF(I199="","",IF(I199=_xlfn.XLOOKUP(COUNTIF(C$8:C199,"V")+AB$7,'[1]A1 VIN'!$A$7:$A$297600,'[1]A1 VIN'!$G$7:$G$297600),"OK","NG"))</f>
        <v/>
      </c>
    </row>
    <row r="200" spans="1:28" ht="22.5" customHeight="1" x14ac:dyDescent="0.25">
      <c r="B200" s="30"/>
      <c r="C200" s="31" t="s">
        <v>15</v>
      </c>
      <c r="D200" s="31" t="s">
        <v>16</v>
      </c>
      <c r="E200" s="31" t="s">
        <v>17</v>
      </c>
      <c r="F200" s="31" t="s">
        <v>18</v>
      </c>
      <c r="G200" s="31" t="s">
        <v>19</v>
      </c>
      <c r="H200" s="33" t="s">
        <v>20</v>
      </c>
      <c r="I200" s="33" t="s">
        <v>21</v>
      </c>
      <c r="J200" s="99" t="str">
        <f>J7</f>
        <v>Finish time
Eff: 100%</v>
      </c>
      <c r="K200" s="35" t="str">
        <f>K7</f>
        <v xml:space="preserve">Time
Eff: </v>
      </c>
      <c r="L200" s="31" t="s">
        <v>24</v>
      </c>
      <c r="M200" s="31" t="s">
        <v>25</v>
      </c>
      <c r="N200" s="100" t="s">
        <v>9</v>
      </c>
      <c r="O200" s="101" t="s">
        <v>10</v>
      </c>
      <c r="P200" s="31" t="s">
        <v>26</v>
      </c>
      <c r="Q200" s="31" t="s">
        <v>27</v>
      </c>
      <c r="R200" s="31" t="s">
        <v>28</v>
      </c>
      <c r="S200" s="31" t="s">
        <v>29</v>
      </c>
      <c r="T200" s="31" t="s">
        <v>30</v>
      </c>
      <c r="U200" s="31" t="s">
        <v>31</v>
      </c>
      <c r="V200" s="38" t="s">
        <v>32</v>
      </c>
      <c r="W200" s="39"/>
      <c r="X200" s="39"/>
      <c r="Y200" s="40"/>
      <c r="AB200" s="89"/>
    </row>
    <row r="201" spans="1:28" ht="15.95" customHeight="1" x14ac:dyDescent="0.3">
      <c r="A201" s="1" t="str">
        <f>D201&amp;E201</f>
        <v>KU-2129</v>
      </c>
      <c r="B201" s="41">
        <v>1</v>
      </c>
      <c r="C201" s="41" t="str">
        <f>+LEFT(G201,1)</f>
        <v>V</v>
      </c>
      <c r="D201" s="41" t="str">
        <f>IF($B201="","",INDEX('[1]W &amp; FRAME -DATABASE'!$D$15:$J$17950,MATCH($B201+$AD$3,'[1]W &amp; FRAME -DATABASE'!$P$15:$P$4703,0),1))</f>
        <v>KU-212</v>
      </c>
      <c r="E201" s="41">
        <f>IF($B201="","",INDEX('[1]W &amp; FRAME -DATABASE'!$D$15:$J$17950,MATCH($B201+$AD$3,'[1]W &amp; FRAME -DATABASE'!$P$15:$P$4703,0),2))</f>
        <v>9</v>
      </c>
      <c r="F201" s="41" t="str">
        <f>IF($B201="","",INDEX('[1]W &amp; FRAME -DATABASE'!$D$15:$J$17950,MATCH($B201+$AD$3,'[1]W &amp; FRAME -DATABASE'!$P$15:$P$4703,0),3))</f>
        <v>KU</v>
      </c>
      <c r="G201" s="41" t="str">
        <f>IF($B201="","",INDEX('[1]W &amp; FRAME -DATABASE'!$D$15:$J$17950,MATCH($B201+$AD$3,'[1]W &amp; FRAME -DATABASE'!$P$15:$P$4703,0),4))</f>
        <v>V47</v>
      </c>
      <c r="H201" s="41"/>
      <c r="I201" s="41" t="str">
        <f>IF($B201="","",INDEX('[1]W &amp; FRAME -DATABASE'!$D$15:$J$17950,MATCH($B201+$AD$3,'[1]W &amp; FRAME -DATABASE'!$P$15:$P$4703,0),7))</f>
        <v>RL4B28F33N5170934</v>
      </c>
      <c r="J201" s="42">
        <f>+'[1]TAKT TIME'!M246</f>
        <v>0.7648611111111111</v>
      </c>
      <c r="K201" s="43"/>
      <c r="L201" s="44"/>
      <c r="M201" s="44"/>
      <c r="N201" s="45"/>
      <c r="O201" s="44"/>
      <c r="P201" s="44"/>
      <c r="Q201" s="44"/>
      <c r="R201" s="44"/>
      <c r="S201" s="44"/>
      <c r="T201" s="44"/>
      <c r="U201" s="44"/>
      <c r="V201" s="46"/>
      <c r="W201" s="46"/>
      <c r="X201" s="46" t="str">
        <f>IFERROR(VLOOKUP(D201&amp;E201,'[1]TPM FOLLOW'!$R$8:$U$1056,4,),"")</f>
        <v/>
      </c>
      <c r="Y201" s="44"/>
      <c r="AB201" s="89" t="e">
        <f ca="1">IF(I201="","",IF(I201=_xlfn.XLOOKUP(COUNTIF(C$8:C201,"V")+AB$7,'[1]A1 VIN'!$A$7:$A$297600,'[1]A1 VIN'!$G$7:$G$297600),"OK","NG"))</f>
        <v>#NAME?</v>
      </c>
    </row>
    <row r="202" spans="1:28" ht="15.95" customHeight="1" x14ac:dyDescent="0.3">
      <c r="A202" s="1" t="str">
        <f t="shared" ref="A202:A265" si="10">D202&amp;E202</f>
        <v>LB-2386</v>
      </c>
      <c r="B202" s="47">
        <f>+IF(B201&gt;=$AE$3,"",B201+1)</f>
        <v>2</v>
      </c>
      <c r="C202" s="47" t="str">
        <f t="shared" ref="C202:C265" si="11">+LEFT(G202,1)</f>
        <v>V</v>
      </c>
      <c r="D202" s="47" t="str">
        <f>IF($B202="","",INDEX('[1]W &amp; FRAME -DATABASE'!$D$15:$J$17950,MATCH($B202+$AD$3,'[1]W &amp; FRAME -DATABASE'!$P$15:$P$4703,0),1))</f>
        <v>LB-238</v>
      </c>
      <c r="E202" s="47">
        <f>IF($B202="","",INDEX('[1]W &amp; FRAME -DATABASE'!$D$15:$J$17950,MATCH($B202+$AD$3,'[1]W &amp; FRAME -DATABASE'!$P$15:$P$4703,0),2))</f>
        <v>6</v>
      </c>
      <c r="F202" s="47" t="str">
        <f>IF($B202="","",INDEX('[1]W &amp; FRAME -DATABASE'!$D$15:$J$17950,MATCH($B202+$AD$3,'[1]W &amp; FRAME -DATABASE'!$P$15:$P$4703,0),3))</f>
        <v>LB</v>
      </c>
      <c r="G202" s="47" t="str">
        <f>IF($B202="","",INDEX('[1]W &amp; FRAME -DATABASE'!$D$15:$J$17950,MATCH($B202+$AD$3,'[1]W &amp; FRAME -DATABASE'!$P$15:$P$4703,0),4))</f>
        <v>V48</v>
      </c>
      <c r="H202" s="47"/>
      <c r="I202" s="47" t="str">
        <f>IF($B202="","",INDEX('[1]W &amp; FRAME -DATABASE'!$D$15:$J$17950,MATCH($B202+$AD$3,'[1]W &amp; FRAME -DATABASE'!$P$15:$P$4703,0),7))</f>
        <v>RL4B28F35N5170935</v>
      </c>
      <c r="J202" s="48">
        <f>+'[1]TAKT TIME'!M247</f>
        <v>0.76930555555555558</v>
      </c>
      <c r="K202" s="49"/>
      <c r="L202" s="50"/>
      <c r="M202" s="50"/>
      <c r="N202" s="51"/>
      <c r="O202" s="50"/>
      <c r="P202" s="50"/>
      <c r="Q202" s="50"/>
      <c r="R202" s="50"/>
      <c r="S202" s="50"/>
      <c r="T202" s="50"/>
      <c r="U202" s="50"/>
      <c r="V202" s="52"/>
      <c r="W202" s="52"/>
      <c r="X202" s="52" t="str">
        <f>IFERROR(VLOOKUP(D202&amp;E202,'[1]TPM FOLLOW'!$R$8:$U$1056,4,),"")</f>
        <v/>
      </c>
      <c r="Y202" s="50"/>
      <c r="AB202" s="89" t="e">
        <f ca="1">IF(I202="","",IF(I202=_xlfn.XLOOKUP(COUNTIF(C$8:C202,"V")+AB$7,'[1]A1 VIN'!$A$7:$A$297600,'[1]A1 VIN'!$G$7:$G$297600),"OK","NG"))</f>
        <v>#NAME?</v>
      </c>
    </row>
    <row r="203" spans="1:28" ht="15.95" customHeight="1" x14ac:dyDescent="0.3">
      <c r="A203" s="1" t="str">
        <f t="shared" si="10"/>
        <v>KY-2624</v>
      </c>
      <c r="B203" s="47">
        <f t="shared" ref="B203:B266" si="12">+IF(B202&gt;=$AE$3,"",B202+1)</f>
        <v>3</v>
      </c>
      <c r="C203" s="47" t="str">
        <f t="shared" si="11"/>
        <v>V</v>
      </c>
      <c r="D203" s="47" t="str">
        <f>IF($B203="","",INDEX('[1]W &amp; FRAME -DATABASE'!$D$15:$J$17950,MATCH($B203+$AD$3,'[1]W &amp; FRAME -DATABASE'!$P$15:$P$4703,0),1))</f>
        <v>KY-262</v>
      </c>
      <c r="E203" s="47">
        <f>IF($B203="","",INDEX('[1]W &amp; FRAME -DATABASE'!$D$15:$J$17950,MATCH($B203+$AD$3,'[1]W &amp; FRAME -DATABASE'!$P$15:$P$4703,0),2))</f>
        <v>4</v>
      </c>
      <c r="F203" s="47" t="str">
        <f>IF($B203="","",INDEX('[1]W &amp; FRAME -DATABASE'!$D$15:$J$17950,MATCH($B203+$AD$3,'[1]W &amp; FRAME -DATABASE'!$P$15:$P$4703,0),3))</f>
        <v>KY</v>
      </c>
      <c r="G203" s="47" t="str">
        <f>IF($B203="","",INDEX('[1]W &amp; FRAME -DATABASE'!$D$15:$J$17950,MATCH($B203+$AD$3,'[1]W &amp; FRAME -DATABASE'!$P$15:$P$4703,0),4))</f>
        <v>V49</v>
      </c>
      <c r="H203" s="47"/>
      <c r="I203" s="47" t="str">
        <f>IF($B203="","",INDEX('[1]W &amp; FRAME -DATABASE'!$D$15:$J$17950,MATCH($B203+$AD$3,'[1]W &amp; FRAME -DATABASE'!$P$15:$P$4703,0),7))</f>
        <v>RL4B23F37N5162614</v>
      </c>
      <c r="J203" s="48">
        <f>+'[1]TAKT TIME'!M248</f>
        <v>0.77375000000000005</v>
      </c>
      <c r="K203" s="49"/>
      <c r="L203" s="50"/>
      <c r="M203" s="50"/>
      <c r="N203" s="51"/>
      <c r="O203" s="50"/>
      <c r="P203" s="50"/>
      <c r="Q203" s="50"/>
      <c r="R203" s="50"/>
      <c r="S203" s="50"/>
      <c r="T203" s="50"/>
      <c r="U203" s="50"/>
      <c r="V203" s="52"/>
      <c r="W203" s="52"/>
      <c r="X203" s="52" t="str">
        <f>IFERROR(VLOOKUP(D203&amp;E203,'[1]TPM FOLLOW'!$R$8:$U$1056,4,),"")</f>
        <v/>
      </c>
      <c r="Y203" s="50"/>
      <c r="AB203" s="89" t="e">
        <f ca="1">IF(I203="","",IF(I203=_xlfn.XLOOKUP(COUNTIF(C$8:C203,"V")+AB$7,'[1]A1 VIN'!$A$7:$A$297600,'[1]A1 VIN'!$G$7:$G$297600),"OK","NG"))</f>
        <v>#NAME?</v>
      </c>
    </row>
    <row r="204" spans="1:28" ht="15.95" customHeight="1" x14ac:dyDescent="0.3">
      <c r="A204" s="1" t="str">
        <f t="shared" si="10"/>
        <v>KU-21210</v>
      </c>
      <c r="B204" s="47">
        <f t="shared" si="12"/>
        <v>4</v>
      </c>
      <c r="C204" s="47" t="str">
        <f t="shared" si="11"/>
        <v>V</v>
      </c>
      <c r="D204" s="47" t="str">
        <f>IF($B204="","",INDEX('[1]W &amp; FRAME -DATABASE'!$D$15:$J$17950,MATCH($B204+$AD$3,'[1]W &amp; FRAME -DATABASE'!$P$15:$P$4703,0),1))</f>
        <v>KU-212</v>
      </c>
      <c r="E204" s="47">
        <f>IF($B204="","",INDEX('[1]W &amp; FRAME -DATABASE'!$D$15:$J$17950,MATCH($B204+$AD$3,'[1]W &amp; FRAME -DATABASE'!$P$15:$P$4703,0),2))</f>
        <v>10</v>
      </c>
      <c r="F204" s="47" t="str">
        <f>IF($B204="","",INDEX('[1]W &amp; FRAME -DATABASE'!$D$15:$J$17950,MATCH($B204+$AD$3,'[1]W &amp; FRAME -DATABASE'!$P$15:$P$4703,0),3))</f>
        <v>KU</v>
      </c>
      <c r="G204" s="47" t="str">
        <f>IF($B204="","",INDEX('[1]W &amp; FRAME -DATABASE'!$D$15:$J$17950,MATCH($B204+$AD$3,'[1]W &amp; FRAME -DATABASE'!$P$15:$P$4703,0),4))</f>
        <v>V50</v>
      </c>
      <c r="H204" s="47"/>
      <c r="I204" s="47" t="str">
        <f>IF($B204="","",INDEX('[1]W &amp; FRAME -DATABASE'!$D$15:$J$17950,MATCH($B204+$AD$3,'[1]W &amp; FRAME -DATABASE'!$P$15:$P$4703,0),7))</f>
        <v>RL4B28F37N5170936</v>
      </c>
      <c r="J204" s="48">
        <f>+'[1]TAKT TIME'!M249</f>
        <v>0.77819444444444452</v>
      </c>
      <c r="K204" s="49"/>
      <c r="L204" s="50"/>
      <c r="M204" s="50"/>
      <c r="N204" s="51"/>
      <c r="O204" s="50"/>
      <c r="P204" s="50"/>
      <c r="Q204" s="50"/>
      <c r="R204" s="50"/>
      <c r="S204" s="50"/>
      <c r="T204" s="50"/>
      <c r="U204" s="50"/>
      <c r="V204" s="52"/>
      <c r="W204" s="52"/>
      <c r="X204" s="52" t="str">
        <f>IFERROR(VLOOKUP(D204&amp;E204,'[1]TPM FOLLOW'!$R$8:$U$1056,4,),"")</f>
        <v/>
      </c>
      <c r="Y204" s="50"/>
      <c r="AB204" s="89" t="e">
        <f ca="1">IF(I204="","",IF(I204=_xlfn.XLOOKUP(COUNTIF(C$8:C204,"V")+AB$7,'[1]A1 VIN'!$A$7:$A$297600,'[1]A1 VIN'!$G$7:$G$297600),"OK","NG"))</f>
        <v>#NAME?</v>
      </c>
    </row>
    <row r="205" spans="1:28" ht="15.95" customHeight="1" x14ac:dyDescent="0.3">
      <c r="A205" s="1" t="str">
        <f t="shared" si="10"/>
        <v>KY-2625</v>
      </c>
      <c r="B205" s="47">
        <f t="shared" si="12"/>
        <v>5</v>
      </c>
      <c r="C205" s="47" t="str">
        <f t="shared" si="11"/>
        <v>V</v>
      </c>
      <c r="D205" s="47" t="str">
        <f>IF($B205="","",INDEX('[1]W &amp; FRAME -DATABASE'!$D$15:$J$17950,MATCH($B205+$AD$3,'[1]W &amp; FRAME -DATABASE'!$P$15:$P$4703,0),1))</f>
        <v>KY-262</v>
      </c>
      <c r="E205" s="47">
        <f>IF($B205="","",INDEX('[1]W &amp; FRAME -DATABASE'!$D$15:$J$17950,MATCH($B205+$AD$3,'[1]W &amp; FRAME -DATABASE'!$P$15:$P$4703,0),2))</f>
        <v>5</v>
      </c>
      <c r="F205" s="47" t="str">
        <f>IF($B205="","",INDEX('[1]W &amp; FRAME -DATABASE'!$D$15:$J$17950,MATCH($B205+$AD$3,'[1]W &amp; FRAME -DATABASE'!$P$15:$P$4703,0),3))</f>
        <v>KY</v>
      </c>
      <c r="G205" s="47" t="str">
        <f>IF($B205="","",INDEX('[1]W &amp; FRAME -DATABASE'!$D$15:$J$17950,MATCH($B205+$AD$3,'[1]W &amp; FRAME -DATABASE'!$P$15:$P$4703,0),4))</f>
        <v>V51</v>
      </c>
      <c r="H205" s="47"/>
      <c r="I205" s="47" t="str">
        <f>IF($B205="","",INDEX('[1]W &amp; FRAME -DATABASE'!$D$15:$J$17950,MATCH($B205+$AD$3,'[1]W &amp; FRAME -DATABASE'!$P$15:$P$4703,0),7))</f>
        <v>RL4B23F39N5162615</v>
      </c>
      <c r="J205" s="48">
        <f>+'[1]TAKT TIME'!M250</f>
        <v>0.78263888888888899</v>
      </c>
      <c r="K205" s="49"/>
      <c r="L205" s="50"/>
      <c r="M205" s="50"/>
      <c r="N205" s="51"/>
      <c r="O205" s="50"/>
      <c r="P205" s="50"/>
      <c r="Q205" s="50"/>
      <c r="R205" s="50"/>
      <c r="S205" s="50"/>
      <c r="T205" s="50"/>
      <c r="U205" s="50"/>
      <c r="V205" s="52"/>
      <c r="W205" s="52"/>
      <c r="X205" s="52" t="str">
        <f>IFERROR(VLOOKUP(D205&amp;E205,'[1]TPM FOLLOW'!$R$8:$U$1056,4,),"")</f>
        <v/>
      </c>
      <c r="Y205" s="50"/>
      <c r="AB205" s="89" t="e">
        <f ca="1">IF(I205="","",IF(I205=_xlfn.XLOOKUP(COUNTIF(C$8:C205,"V")+AB$7,'[1]A1 VIN'!$A$7:$A$297600,'[1]A1 VIN'!$G$7:$G$297600),"OK","NG"))</f>
        <v>#NAME?</v>
      </c>
    </row>
    <row r="206" spans="1:28" ht="15.95" customHeight="1" x14ac:dyDescent="0.3">
      <c r="A206" s="1" t="str">
        <f t="shared" si="10"/>
        <v>LB-2387</v>
      </c>
      <c r="B206" s="47">
        <f t="shared" si="12"/>
        <v>6</v>
      </c>
      <c r="C206" s="47" t="str">
        <f t="shared" si="11"/>
        <v>V</v>
      </c>
      <c r="D206" s="47" t="str">
        <f>IF($B206="","",INDEX('[1]W &amp; FRAME -DATABASE'!$D$15:$J$17950,MATCH($B206+$AD$3,'[1]W &amp; FRAME -DATABASE'!$P$15:$P$4703,0),1))</f>
        <v>LB-238</v>
      </c>
      <c r="E206" s="47">
        <f>IF($B206="","",INDEX('[1]W &amp; FRAME -DATABASE'!$D$15:$J$17950,MATCH($B206+$AD$3,'[1]W &amp; FRAME -DATABASE'!$P$15:$P$4703,0),2))</f>
        <v>7</v>
      </c>
      <c r="F206" s="47" t="str">
        <f>IF($B206="","",INDEX('[1]W &amp; FRAME -DATABASE'!$D$15:$J$17950,MATCH($B206+$AD$3,'[1]W &amp; FRAME -DATABASE'!$P$15:$P$4703,0),3))</f>
        <v>LB</v>
      </c>
      <c r="G206" s="47" t="str">
        <f>IF($B206="","",INDEX('[1]W &amp; FRAME -DATABASE'!$D$15:$J$17950,MATCH($B206+$AD$3,'[1]W &amp; FRAME -DATABASE'!$P$15:$P$4703,0),4))</f>
        <v>V52</v>
      </c>
      <c r="H206" s="47"/>
      <c r="I206" s="47" t="str">
        <f>IF($B206="","",INDEX('[1]W &amp; FRAME -DATABASE'!$D$15:$J$17950,MATCH($B206+$AD$3,'[1]W &amp; FRAME -DATABASE'!$P$15:$P$4703,0),7))</f>
        <v>RL4B28F39N5170937</v>
      </c>
      <c r="J206" s="48">
        <f>+'[1]TAKT TIME'!M251</f>
        <v>0.78708333333333347</v>
      </c>
      <c r="K206" s="49"/>
      <c r="L206" s="50"/>
      <c r="M206" s="50"/>
      <c r="N206" s="51"/>
      <c r="O206" s="50"/>
      <c r="P206" s="50"/>
      <c r="Q206" s="50"/>
      <c r="R206" s="50"/>
      <c r="S206" s="50"/>
      <c r="T206" s="50"/>
      <c r="U206" s="50"/>
      <c r="V206" s="52"/>
      <c r="W206" s="52"/>
      <c r="X206" s="52" t="str">
        <f>IFERROR(VLOOKUP(D206&amp;E206,'[1]TPM FOLLOW'!$R$8:$U$1056,4,),"")</f>
        <v/>
      </c>
      <c r="Y206" s="50"/>
      <c r="AB206" s="89" t="e">
        <f ca="1">IF(I206="","",IF(I206=_xlfn.XLOOKUP(COUNTIF(C$8:C206,"V")+AB$7,'[1]A1 VIN'!$A$7:$A$297600,'[1]A1 VIN'!$G$7:$G$297600),"OK","NG"))</f>
        <v>#NAME?</v>
      </c>
    </row>
    <row r="207" spans="1:28" ht="15.95" customHeight="1" x14ac:dyDescent="0.3">
      <c r="A207" s="1" t="str">
        <f t="shared" si="10"/>
        <v>KY-2626</v>
      </c>
      <c r="B207" s="47">
        <f t="shared" si="12"/>
        <v>7</v>
      </c>
      <c r="C207" s="47" t="str">
        <f t="shared" si="11"/>
        <v>V</v>
      </c>
      <c r="D207" s="47" t="str">
        <f>IF($B207="","",INDEX('[1]W &amp; FRAME -DATABASE'!$D$15:$J$17950,MATCH($B207+$AD$3,'[1]W &amp; FRAME -DATABASE'!$P$15:$P$4703,0),1))</f>
        <v>KY-262</v>
      </c>
      <c r="E207" s="47">
        <f>IF($B207="","",INDEX('[1]W &amp; FRAME -DATABASE'!$D$15:$J$17950,MATCH($B207+$AD$3,'[1]W &amp; FRAME -DATABASE'!$P$15:$P$4703,0),2))</f>
        <v>6</v>
      </c>
      <c r="F207" s="47" t="str">
        <f>IF($B207="","",INDEX('[1]W &amp; FRAME -DATABASE'!$D$15:$J$17950,MATCH($B207+$AD$3,'[1]W &amp; FRAME -DATABASE'!$P$15:$P$4703,0),3))</f>
        <v>KY</v>
      </c>
      <c r="G207" s="47" t="str">
        <f>IF($B207="","",INDEX('[1]W &amp; FRAME -DATABASE'!$D$15:$J$17950,MATCH($B207+$AD$3,'[1]W &amp; FRAME -DATABASE'!$P$15:$P$4703,0),4))</f>
        <v>V53</v>
      </c>
      <c r="H207" s="47"/>
      <c r="I207" s="47" t="str">
        <f>IF($B207="","",INDEX('[1]W &amp; FRAME -DATABASE'!$D$15:$J$17950,MATCH($B207+$AD$3,'[1]W &amp; FRAME -DATABASE'!$P$15:$P$4703,0),7))</f>
        <v>RL4B23F30N5162616</v>
      </c>
      <c r="J207" s="48">
        <f>+'[1]TAKT TIME'!M252</f>
        <v>0.79152777777777794</v>
      </c>
      <c r="K207" s="49"/>
      <c r="L207" s="50"/>
      <c r="M207" s="50"/>
      <c r="N207" s="51"/>
      <c r="O207" s="50"/>
      <c r="P207" s="50"/>
      <c r="Q207" s="50"/>
      <c r="R207" s="50"/>
      <c r="S207" s="50"/>
      <c r="T207" s="50"/>
      <c r="U207" s="50"/>
      <c r="V207" s="52"/>
      <c r="W207" s="52"/>
      <c r="X207" s="52" t="str">
        <f>IFERROR(VLOOKUP(D207&amp;E207,'[1]TPM FOLLOW'!$R$8:$U$1056,4,),"")</f>
        <v/>
      </c>
      <c r="Y207" s="50"/>
      <c r="AB207" s="89" t="e">
        <f ca="1">IF(I207="","",IF(I207=_xlfn.XLOOKUP(COUNTIF(C$8:C207,"V")+AB$7,'[1]A1 VIN'!$A$7:$A$297600,'[1]A1 VIN'!$G$7:$G$297600),"OK","NG"))</f>
        <v>#NAME?</v>
      </c>
    </row>
    <row r="208" spans="1:28" ht="15.95" customHeight="1" x14ac:dyDescent="0.3">
      <c r="A208" s="1" t="str">
        <f t="shared" si="10"/>
        <v>KU-2131</v>
      </c>
      <c r="B208" s="47">
        <f t="shared" si="12"/>
        <v>8</v>
      </c>
      <c r="C208" s="47" t="str">
        <f t="shared" si="11"/>
        <v>V</v>
      </c>
      <c r="D208" s="47" t="str">
        <f>IF($B208="","",INDEX('[1]W &amp; FRAME -DATABASE'!$D$15:$J$17950,MATCH($B208+$AD$3,'[1]W &amp; FRAME -DATABASE'!$P$15:$P$4703,0),1))</f>
        <v>KU-213</v>
      </c>
      <c r="E208" s="47">
        <f>IF($B208="","",INDEX('[1]W &amp; FRAME -DATABASE'!$D$15:$J$17950,MATCH($B208+$AD$3,'[1]W &amp; FRAME -DATABASE'!$P$15:$P$4703,0),2))</f>
        <v>1</v>
      </c>
      <c r="F208" s="47" t="str">
        <f>IF($B208="","",INDEX('[1]W &amp; FRAME -DATABASE'!$D$15:$J$17950,MATCH($B208+$AD$3,'[1]W &amp; FRAME -DATABASE'!$P$15:$P$4703,0),3))</f>
        <v>KU</v>
      </c>
      <c r="G208" s="47" t="str">
        <f>IF($B208="","",INDEX('[1]W &amp; FRAME -DATABASE'!$D$15:$J$17950,MATCH($B208+$AD$3,'[1]W &amp; FRAME -DATABASE'!$P$15:$P$4703,0),4))</f>
        <v>V54</v>
      </c>
      <c r="H208" s="47"/>
      <c r="I208" s="47" t="str">
        <f>IF($B208="","",INDEX('[1]W &amp; FRAME -DATABASE'!$D$15:$J$17950,MATCH($B208+$AD$3,'[1]W &amp; FRAME -DATABASE'!$P$15:$P$4703,0),7))</f>
        <v>RL4B28F30N5170938</v>
      </c>
      <c r="J208" s="48">
        <f>+'[1]TAKT TIME'!M253</f>
        <v>0.79597222222222241</v>
      </c>
      <c r="K208" s="49"/>
      <c r="L208" s="50"/>
      <c r="M208" s="50"/>
      <c r="N208" s="51"/>
      <c r="O208" s="50"/>
      <c r="P208" s="50"/>
      <c r="Q208" s="50"/>
      <c r="R208" s="50"/>
      <c r="S208" s="50"/>
      <c r="T208" s="50"/>
      <c r="U208" s="50"/>
      <c r="V208" s="52"/>
      <c r="W208" s="52"/>
      <c r="X208" s="52" t="str">
        <f>IFERROR(VLOOKUP(D208&amp;E208,'[1]TPM FOLLOW'!$R$8:$U$1056,4,),"")</f>
        <v/>
      </c>
      <c r="Y208" s="50"/>
      <c r="AB208" s="89" t="e">
        <f ca="1">IF(I208="","",IF(I208=_xlfn.XLOOKUP(COUNTIF(C$8:C208,"V")+AB$7,'[1]A1 VIN'!$A$7:$A$297600,'[1]A1 VIN'!$G$7:$G$297600),"OK","NG"))</f>
        <v>#NAME?</v>
      </c>
    </row>
    <row r="209" spans="1:28" ht="15.95" customHeight="1" x14ac:dyDescent="0.3">
      <c r="A209" s="1" t="str">
        <f t="shared" si="10"/>
        <v>LB-2388</v>
      </c>
      <c r="B209" s="47">
        <f t="shared" si="12"/>
        <v>9</v>
      </c>
      <c r="C209" s="47" t="str">
        <f t="shared" si="11"/>
        <v>V</v>
      </c>
      <c r="D209" s="47" t="str">
        <f>IF($B209="","",INDEX('[1]W &amp; FRAME -DATABASE'!$D$15:$J$17950,MATCH($B209+$AD$3,'[1]W &amp; FRAME -DATABASE'!$P$15:$P$4703,0),1))</f>
        <v>LB-238</v>
      </c>
      <c r="E209" s="47">
        <f>IF($B209="","",INDEX('[1]W &amp; FRAME -DATABASE'!$D$15:$J$17950,MATCH($B209+$AD$3,'[1]W &amp; FRAME -DATABASE'!$P$15:$P$4703,0),2))</f>
        <v>8</v>
      </c>
      <c r="F209" s="47" t="str">
        <f>IF($B209="","",INDEX('[1]W &amp; FRAME -DATABASE'!$D$15:$J$17950,MATCH($B209+$AD$3,'[1]W &amp; FRAME -DATABASE'!$P$15:$P$4703,0),3))</f>
        <v>LB</v>
      </c>
      <c r="G209" s="47" t="str">
        <f>IF($B209="","",INDEX('[1]W &amp; FRAME -DATABASE'!$D$15:$J$17950,MATCH($B209+$AD$3,'[1]W &amp; FRAME -DATABASE'!$P$15:$P$4703,0),4))</f>
        <v>V55</v>
      </c>
      <c r="H209" s="47"/>
      <c r="I209" s="47" t="str">
        <f>IF($B209="","",INDEX('[1]W &amp; FRAME -DATABASE'!$D$15:$J$17950,MATCH($B209+$AD$3,'[1]W &amp; FRAME -DATABASE'!$P$15:$P$4703,0),7))</f>
        <v>RL4B28F32N5170939</v>
      </c>
      <c r="J209" s="48">
        <f>+'[1]TAKT TIME'!M254</f>
        <v>0.80041666666666689</v>
      </c>
      <c r="K209" s="49"/>
      <c r="L209" s="50"/>
      <c r="M209" s="50"/>
      <c r="N209" s="51"/>
      <c r="O209" s="50"/>
      <c r="P209" s="50"/>
      <c r="Q209" s="50"/>
      <c r="R209" s="50"/>
      <c r="S209" s="50"/>
      <c r="T209" s="50"/>
      <c r="U209" s="50"/>
      <c r="V209" s="52"/>
      <c r="W209" s="52"/>
      <c r="X209" s="52" t="str">
        <f>IFERROR(VLOOKUP(D209&amp;E209,'[1]TPM FOLLOW'!$R$8:$U$1056,4,),"")</f>
        <v/>
      </c>
      <c r="Y209" s="50"/>
      <c r="AB209" s="89" t="e">
        <f ca="1">IF(I209="","",IF(I209=_xlfn.XLOOKUP(COUNTIF(C$8:C209,"V")+AB$7,'[1]A1 VIN'!$A$7:$A$297600,'[1]A1 VIN'!$G$7:$G$297600),"OK","NG"))</f>
        <v>#NAME?</v>
      </c>
    </row>
    <row r="210" spans="1:28" ht="15.95" customHeight="1" x14ac:dyDescent="0.3">
      <c r="A210" s="1" t="str">
        <f t="shared" si="10"/>
        <v>KY-2627</v>
      </c>
      <c r="B210" s="47">
        <f t="shared" si="12"/>
        <v>10</v>
      </c>
      <c r="C210" s="47" t="str">
        <f t="shared" si="11"/>
        <v>V</v>
      </c>
      <c r="D210" s="47" t="str">
        <f>IF($B210="","",INDEX('[1]W &amp; FRAME -DATABASE'!$D$15:$J$17950,MATCH($B210+$AD$3,'[1]W &amp; FRAME -DATABASE'!$P$15:$P$4703,0),1))</f>
        <v>KY-262</v>
      </c>
      <c r="E210" s="47">
        <f>IF($B210="","",INDEX('[1]W &amp; FRAME -DATABASE'!$D$15:$J$17950,MATCH($B210+$AD$3,'[1]W &amp; FRAME -DATABASE'!$P$15:$P$4703,0),2))</f>
        <v>7</v>
      </c>
      <c r="F210" s="47" t="str">
        <f>IF($B210="","",INDEX('[1]W &amp; FRAME -DATABASE'!$D$15:$J$17950,MATCH($B210+$AD$3,'[1]W &amp; FRAME -DATABASE'!$P$15:$P$4703,0),3))</f>
        <v>KY</v>
      </c>
      <c r="G210" s="47" t="str">
        <f>IF($B210="","",INDEX('[1]W &amp; FRAME -DATABASE'!$D$15:$J$17950,MATCH($B210+$AD$3,'[1]W &amp; FRAME -DATABASE'!$P$15:$P$4703,0),4))</f>
        <v>V56</v>
      </c>
      <c r="H210" s="47"/>
      <c r="I210" s="47" t="str">
        <f>IF($B210="","",INDEX('[1]W &amp; FRAME -DATABASE'!$D$15:$J$17950,MATCH($B210+$AD$3,'[1]W &amp; FRAME -DATABASE'!$P$15:$P$4703,0),7))</f>
        <v>RL4B23F32N5162617</v>
      </c>
      <c r="J210" s="48">
        <f>+'[1]TAKT TIME'!M255</f>
        <v>0.80486111111111136</v>
      </c>
      <c r="K210" s="49"/>
      <c r="L210" s="50"/>
      <c r="M210" s="50"/>
      <c r="N210" s="51"/>
      <c r="O210" s="50"/>
      <c r="P210" s="50"/>
      <c r="Q210" s="50"/>
      <c r="R210" s="50"/>
      <c r="S210" s="50"/>
      <c r="T210" s="50"/>
      <c r="U210" s="50"/>
      <c r="V210" s="52"/>
      <c r="W210" s="52"/>
      <c r="X210" s="52" t="str">
        <f>IFERROR(VLOOKUP(D210&amp;E210,'[1]TPM FOLLOW'!$R$8:$U$1056,4,),"")</f>
        <v/>
      </c>
      <c r="Y210" s="50"/>
      <c r="AB210" s="89" t="e">
        <f ca="1">IF(I210="","",IF(I210=_xlfn.XLOOKUP(COUNTIF(C$8:C210,"V")+AB$7,'[1]A1 VIN'!$A$7:$A$297600,'[1]A1 VIN'!$G$7:$G$297600),"OK","NG"))</f>
        <v>#NAME?</v>
      </c>
    </row>
    <row r="211" spans="1:28" ht="15.95" customHeight="1" x14ac:dyDescent="0.3">
      <c r="A211" s="1" t="str">
        <f t="shared" si="10"/>
        <v>KY-2628</v>
      </c>
      <c r="B211" s="47">
        <f t="shared" si="12"/>
        <v>11</v>
      </c>
      <c r="C211" s="47" t="str">
        <f t="shared" si="11"/>
        <v>V</v>
      </c>
      <c r="D211" s="47" t="str">
        <f>IF($B211="","",INDEX('[1]W &amp; FRAME -DATABASE'!$D$15:$J$17950,MATCH($B211+$AD$3,'[1]W &amp; FRAME -DATABASE'!$P$15:$P$4703,0),1))</f>
        <v>KY-262</v>
      </c>
      <c r="E211" s="47">
        <f>IF($B211="","",INDEX('[1]W &amp; FRAME -DATABASE'!$D$15:$J$17950,MATCH($B211+$AD$3,'[1]W &amp; FRAME -DATABASE'!$P$15:$P$4703,0),2))</f>
        <v>8</v>
      </c>
      <c r="F211" s="47" t="str">
        <f>IF($B211="","",INDEX('[1]W &amp; FRAME -DATABASE'!$D$15:$J$17950,MATCH($B211+$AD$3,'[1]W &amp; FRAME -DATABASE'!$P$15:$P$4703,0),3))</f>
        <v>KY</v>
      </c>
      <c r="G211" s="47" t="str">
        <f>IF($B211="","",INDEX('[1]W &amp; FRAME -DATABASE'!$D$15:$J$17950,MATCH($B211+$AD$3,'[1]W &amp; FRAME -DATABASE'!$P$15:$P$4703,0),4))</f>
        <v>V57</v>
      </c>
      <c r="H211" s="47"/>
      <c r="I211" s="47" t="str">
        <f>IF($B211="","",INDEX('[1]W &amp; FRAME -DATABASE'!$D$15:$J$17950,MATCH($B211+$AD$3,'[1]W &amp; FRAME -DATABASE'!$P$15:$P$4703,0),7))</f>
        <v>RL4B23F34N5162618</v>
      </c>
      <c r="J211" s="48">
        <f>+'[1]TAKT TIME'!M256</f>
        <v>0.80930555555555583</v>
      </c>
      <c r="K211" s="49"/>
      <c r="L211" s="50"/>
      <c r="M211" s="50"/>
      <c r="N211" s="51"/>
      <c r="O211" s="50"/>
      <c r="P211" s="50"/>
      <c r="Q211" s="50"/>
      <c r="R211" s="50"/>
      <c r="S211" s="50"/>
      <c r="T211" s="50"/>
      <c r="U211" s="50"/>
      <c r="V211" s="52"/>
      <c r="W211" s="52"/>
      <c r="X211" s="52" t="str">
        <f>IFERROR(VLOOKUP(D211&amp;E211,'[1]TPM FOLLOW'!$R$8:$U$1056,4,),"")</f>
        <v/>
      </c>
      <c r="Y211" s="50"/>
      <c r="AB211" s="89" t="e">
        <f ca="1">IF(I211="","",IF(I211=_xlfn.XLOOKUP(COUNTIF(C$8:C211,"V")+AB$7,'[1]A1 VIN'!$A$7:$A$297600,'[1]A1 VIN'!$G$7:$G$297600),"OK","NG"))</f>
        <v>#NAME?</v>
      </c>
    </row>
    <row r="212" spans="1:28" ht="15.95" customHeight="1" x14ac:dyDescent="0.3">
      <c r="A212" s="1" t="str">
        <f t="shared" si="10"/>
        <v>KU-2132</v>
      </c>
      <c r="B212" s="47">
        <f t="shared" si="12"/>
        <v>12</v>
      </c>
      <c r="C212" s="47" t="str">
        <f t="shared" si="11"/>
        <v>V</v>
      </c>
      <c r="D212" s="47" t="str">
        <f>IF($B212="","",INDEX('[1]W &amp; FRAME -DATABASE'!$D$15:$J$17950,MATCH($B212+$AD$3,'[1]W &amp; FRAME -DATABASE'!$P$15:$P$4703,0),1))</f>
        <v>KU-213</v>
      </c>
      <c r="E212" s="47">
        <f>IF($B212="","",INDEX('[1]W &amp; FRAME -DATABASE'!$D$15:$J$17950,MATCH($B212+$AD$3,'[1]W &amp; FRAME -DATABASE'!$P$15:$P$4703,0),2))</f>
        <v>2</v>
      </c>
      <c r="F212" s="47" t="str">
        <f>IF($B212="","",INDEX('[1]W &amp; FRAME -DATABASE'!$D$15:$J$17950,MATCH($B212+$AD$3,'[1]W &amp; FRAME -DATABASE'!$P$15:$P$4703,0),3))</f>
        <v>KU</v>
      </c>
      <c r="G212" s="47" t="str">
        <f>IF($B212="","",INDEX('[1]W &amp; FRAME -DATABASE'!$D$15:$J$17950,MATCH($B212+$AD$3,'[1]W &amp; FRAME -DATABASE'!$P$15:$P$4703,0),4))</f>
        <v>V58</v>
      </c>
      <c r="H212" s="47"/>
      <c r="I212" s="47" t="str">
        <f>IF($B212="","",INDEX('[1]W &amp; FRAME -DATABASE'!$D$15:$J$17950,MATCH($B212+$AD$3,'[1]W &amp; FRAME -DATABASE'!$P$15:$P$4703,0),7))</f>
        <v>RL4B28F39N5170940</v>
      </c>
      <c r="J212" s="48">
        <f>+'[1]TAKT TIME'!M257</f>
        <v>0.81375000000000031</v>
      </c>
      <c r="K212" s="49"/>
      <c r="L212" s="50"/>
      <c r="M212" s="50"/>
      <c r="N212" s="51"/>
      <c r="O212" s="50"/>
      <c r="P212" s="50"/>
      <c r="Q212" s="50"/>
      <c r="R212" s="50"/>
      <c r="S212" s="50"/>
      <c r="T212" s="50"/>
      <c r="U212" s="50"/>
      <c r="V212" s="52"/>
      <c r="W212" s="52"/>
      <c r="X212" s="52" t="str">
        <f>IFERROR(VLOOKUP(D212&amp;E212,'[1]TPM FOLLOW'!$R$8:$U$1056,4,),"")</f>
        <v/>
      </c>
      <c r="Y212" s="50"/>
      <c r="AB212" s="89" t="e">
        <f ca="1">IF(I212="","",IF(I212=_xlfn.XLOOKUP(COUNTIF(C$8:C212,"V")+AB$7,'[1]A1 VIN'!$A$7:$A$297600,'[1]A1 VIN'!$G$7:$G$297600),"OK","NG"))</f>
        <v>#NAME?</v>
      </c>
    </row>
    <row r="213" spans="1:28" ht="15.95" customHeight="1" x14ac:dyDescent="0.3">
      <c r="A213" s="1" t="str">
        <f t="shared" si="10"/>
        <v>LB-2389</v>
      </c>
      <c r="B213" s="47">
        <f t="shared" si="12"/>
        <v>13</v>
      </c>
      <c r="C213" s="47" t="str">
        <f t="shared" si="11"/>
        <v>V</v>
      </c>
      <c r="D213" s="47" t="str">
        <f>IF($B213="","",INDEX('[1]W &amp; FRAME -DATABASE'!$D$15:$J$17950,MATCH($B213+$AD$3,'[1]W &amp; FRAME -DATABASE'!$P$15:$P$4703,0),1))</f>
        <v>LB-238</v>
      </c>
      <c r="E213" s="47">
        <f>IF($B213="","",INDEX('[1]W &amp; FRAME -DATABASE'!$D$15:$J$17950,MATCH($B213+$AD$3,'[1]W &amp; FRAME -DATABASE'!$P$15:$P$4703,0),2))</f>
        <v>9</v>
      </c>
      <c r="F213" s="47" t="str">
        <f>IF($B213="","",INDEX('[1]W &amp; FRAME -DATABASE'!$D$15:$J$17950,MATCH($B213+$AD$3,'[1]W &amp; FRAME -DATABASE'!$P$15:$P$4703,0),3))</f>
        <v>LB</v>
      </c>
      <c r="G213" s="47" t="str">
        <f>IF($B213="","",INDEX('[1]W &amp; FRAME -DATABASE'!$D$15:$J$17950,MATCH($B213+$AD$3,'[1]W &amp; FRAME -DATABASE'!$P$15:$P$4703,0),4))</f>
        <v>V59</v>
      </c>
      <c r="H213" s="47"/>
      <c r="I213" s="47" t="str">
        <f>IF($B213="","",INDEX('[1]W &amp; FRAME -DATABASE'!$D$15:$J$17950,MATCH($B213+$AD$3,'[1]W &amp; FRAME -DATABASE'!$P$15:$P$4703,0),7))</f>
        <v>RL4B28F30N5170941</v>
      </c>
      <c r="J213" s="48">
        <f>+'[1]TAKT TIME'!M258</f>
        <v>0.81819444444444478</v>
      </c>
      <c r="K213" s="49"/>
      <c r="L213" s="50"/>
      <c r="M213" s="50"/>
      <c r="N213" s="51"/>
      <c r="O213" s="50"/>
      <c r="P213" s="50"/>
      <c r="Q213" s="50"/>
      <c r="R213" s="50"/>
      <c r="S213" s="50"/>
      <c r="T213" s="50"/>
      <c r="U213" s="50"/>
      <c r="V213" s="52"/>
      <c r="W213" s="52"/>
      <c r="X213" s="52" t="str">
        <f>IFERROR(VLOOKUP(D213&amp;E213,'[1]TPM FOLLOW'!$R$8:$U$1056,4,),"")</f>
        <v/>
      </c>
      <c r="Y213" s="50"/>
      <c r="AB213" s="89" t="e">
        <f ca="1">IF(I213="","",IF(I213=_xlfn.XLOOKUP(COUNTIF(C$8:C213,"V")+AB$7,'[1]A1 VIN'!$A$7:$A$297600,'[1]A1 VIN'!$G$7:$G$297600),"OK","NG"))</f>
        <v>#NAME?</v>
      </c>
    </row>
    <row r="214" spans="1:28" ht="15.95" customHeight="1" x14ac:dyDescent="0.3">
      <c r="A214" s="1" t="str">
        <f t="shared" si="10"/>
        <v>KY-2629</v>
      </c>
      <c r="B214" s="47">
        <f t="shared" si="12"/>
        <v>14</v>
      </c>
      <c r="C214" s="47" t="str">
        <f t="shared" si="11"/>
        <v>V</v>
      </c>
      <c r="D214" s="47" t="str">
        <f>IF($B214="","",INDEX('[1]W &amp; FRAME -DATABASE'!$D$15:$J$17950,MATCH($B214+$AD$3,'[1]W &amp; FRAME -DATABASE'!$P$15:$P$4703,0),1))</f>
        <v>KY-262</v>
      </c>
      <c r="E214" s="47">
        <f>IF($B214="","",INDEX('[1]W &amp; FRAME -DATABASE'!$D$15:$J$17950,MATCH($B214+$AD$3,'[1]W &amp; FRAME -DATABASE'!$P$15:$P$4703,0),2))</f>
        <v>9</v>
      </c>
      <c r="F214" s="47" t="str">
        <f>IF($B214="","",INDEX('[1]W &amp; FRAME -DATABASE'!$D$15:$J$17950,MATCH($B214+$AD$3,'[1]W &amp; FRAME -DATABASE'!$P$15:$P$4703,0),3))</f>
        <v>KY</v>
      </c>
      <c r="G214" s="47" t="str">
        <f>IF($B214="","",INDEX('[1]W &amp; FRAME -DATABASE'!$D$15:$J$17950,MATCH($B214+$AD$3,'[1]W &amp; FRAME -DATABASE'!$P$15:$P$4703,0),4))</f>
        <v>V60</v>
      </c>
      <c r="H214" s="47"/>
      <c r="I214" s="47" t="str">
        <f>IF($B214="","",INDEX('[1]W &amp; FRAME -DATABASE'!$D$15:$J$17950,MATCH($B214+$AD$3,'[1]W &amp; FRAME -DATABASE'!$P$15:$P$4703,0),7))</f>
        <v>RL4B23F36N5162619</v>
      </c>
      <c r="J214" s="48">
        <f>+'[1]TAKT TIME'!M259</f>
        <v>0.82263888888888925</v>
      </c>
      <c r="K214" s="49"/>
      <c r="L214" s="50"/>
      <c r="M214" s="50"/>
      <c r="N214" s="51"/>
      <c r="O214" s="50"/>
      <c r="P214" s="50"/>
      <c r="Q214" s="50"/>
      <c r="R214" s="50"/>
      <c r="S214" s="50"/>
      <c r="T214" s="50"/>
      <c r="U214" s="50"/>
      <c r="V214" s="52"/>
      <c r="W214" s="52"/>
      <c r="X214" s="52" t="str">
        <f>IFERROR(VLOOKUP(D214&amp;E214,'[1]TPM FOLLOW'!$R$8:$U$1056,4,),"")</f>
        <v/>
      </c>
      <c r="Y214" s="50"/>
      <c r="AB214" s="89" t="e">
        <f ca="1">IF(I214="","",IF(I214=_xlfn.XLOOKUP(COUNTIF(C$8:C214,"V")+AB$7,'[1]A1 VIN'!$A$7:$A$297600,'[1]A1 VIN'!$G$7:$G$297600),"OK","NG"))</f>
        <v>#NAME?</v>
      </c>
    </row>
    <row r="215" spans="1:28" ht="15.95" customHeight="1" x14ac:dyDescent="0.3">
      <c r="A215" s="1" t="str">
        <f t="shared" si="10"/>
        <v>LB-23810</v>
      </c>
      <c r="B215" s="47">
        <f t="shared" si="12"/>
        <v>15</v>
      </c>
      <c r="C215" s="47" t="str">
        <f t="shared" si="11"/>
        <v>V</v>
      </c>
      <c r="D215" s="47" t="str">
        <f>IF($B215="","",INDEX('[1]W &amp; FRAME -DATABASE'!$D$15:$J$17950,MATCH($B215+$AD$3,'[1]W &amp; FRAME -DATABASE'!$P$15:$P$4703,0),1))</f>
        <v>LB-238</v>
      </c>
      <c r="E215" s="47">
        <f>IF($B215="","",INDEX('[1]W &amp; FRAME -DATABASE'!$D$15:$J$17950,MATCH($B215+$AD$3,'[1]W &amp; FRAME -DATABASE'!$P$15:$P$4703,0),2))</f>
        <v>10</v>
      </c>
      <c r="F215" s="47" t="str">
        <f>IF($B215="","",INDEX('[1]W &amp; FRAME -DATABASE'!$D$15:$J$17950,MATCH($B215+$AD$3,'[1]W &amp; FRAME -DATABASE'!$P$15:$P$4703,0),3))</f>
        <v>LB</v>
      </c>
      <c r="G215" s="47" t="str">
        <f>IF($B215="","",INDEX('[1]W &amp; FRAME -DATABASE'!$D$15:$J$17950,MATCH($B215+$AD$3,'[1]W &amp; FRAME -DATABASE'!$P$15:$P$4703,0),4))</f>
        <v>V61</v>
      </c>
      <c r="H215" s="47"/>
      <c r="I215" s="47" t="str">
        <f>IF($B215="","",INDEX('[1]W &amp; FRAME -DATABASE'!$D$15:$J$17950,MATCH($B215+$AD$3,'[1]W &amp; FRAME -DATABASE'!$P$15:$P$4703,0),7))</f>
        <v>RL4B28F32N5170942</v>
      </c>
      <c r="J215" s="48">
        <f>+'[1]TAKT TIME'!M260</f>
        <v>0.82708333333333373</v>
      </c>
      <c r="K215" s="49"/>
      <c r="L215" s="50"/>
      <c r="M215" s="50"/>
      <c r="N215" s="51"/>
      <c r="O215" s="50"/>
      <c r="P215" s="50"/>
      <c r="Q215" s="50"/>
      <c r="R215" s="50"/>
      <c r="S215" s="50"/>
      <c r="T215" s="50"/>
      <c r="U215" s="50"/>
      <c r="V215" s="52"/>
      <c r="W215" s="52"/>
      <c r="X215" s="52" t="str">
        <f>IFERROR(VLOOKUP(D215&amp;E215,'[1]TPM FOLLOW'!$R$8:$U$1056,4,),"")</f>
        <v/>
      </c>
      <c r="Y215" s="50"/>
      <c r="AB215" s="89" t="e">
        <f ca="1">IF(I215="","",IF(I215=_xlfn.XLOOKUP(COUNTIF(C$8:C215,"V")+AB$7,'[1]A1 VIN'!$A$7:$A$297600,'[1]A1 VIN'!$G$7:$G$297600),"OK","NG"))</f>
        <v>#NAME?</v>
      </c>
    </row>
    <row r="216" spans="1:28" ht="15.95" customHeight="1" x14ac:dyDescent="0.3">
      <c r="A216" s="1" t="str">
        <f t="shared" si="10"/>
        <v>KU-2133</v>
      </c>
      <c r="B216" s="47">
        <f t="shared" si="12"/>
        <v>16</v>
      </c>
      <c r="C216" s="47" t="str">
        <f t="shared" si="11"/>
        <v>V</v>
      </c>
      <c r="D216" s="47" t="str">
        <f>IF($B216="","",INDEX('[1]W &amp; FRAME -DATABASE'!$D$15:$J$17950,MATCH($B216+$AD$3,'[1]W &amp; FRAME -DATABASE'!$P$15:$P$4703,0),1))</f>
        <v>KU-213</v>
      </c>
      <c r="E216" s="47">
        <f>IF($B216="","",INDEX('[1]W &amp; FRAME -DATABASE'!$D$15:$J$17950,MATCH($B216+$AD$3,'[1]W &amp; FRAME -DATABASE'!$P$15:$P$4703,0),2))</f>
        <v>3</v>
      </c>
      <c r="F216" s="47" t="str">
        <f>IF($B216="","",INDEX('[1]W &amp; FRAME -DATABASE'!$D$15:$J$17950,MATCH($B216+$AD$3,'[1]W &amp; FRAME -DATABASE'!$P$15:$P$4703,0),3))</f>
        <v>KU</v>
      </c>
      <c r="G216" s="47" t="str">
        <f>IF($B216="","",INDEX('[1]W &amp; FRAME -DATABASE'!$D$15:$J$17950,MATCH($B216+$AD$3,'[1]W &amp; FRAME -DATABASE'!$P$15:$P$4703,0),4))</f>
        <v>V62</v>
      </c>
      <c r="H216" s="47"/>
      <c r="I216" s="47" t="str">
        <f>IF($B216="","",INDEX('[1]W &amp; FRAME -DATABASE'!$D$15:$J$17950,MATCH($B216+$AD$3,'[1]W &amp; FRAME -DATABASE'!$P$15:$P$4703,0),7))</f>
        <v>RL4B28F34N5170943</v>
      </c>
      <c r="J216" s="48">
        <f>+'[1]TAKT TIME'!M261</f>
        <v>0.8315277777777782</v>
      </c>
      <c r="K216" s="49"/>
      <c r="L216" s="50"/>
      <c r="M216" s="50"/>
      <c r="N216" s="51"/>
      <c r="O216" s="50"/>
      <c r="P216" s="50"/>
      <c r="Q216" s="50"/>
      <c r="R216" s="50"/>
      <c r="S216" s="50"/>
      <c r="T216" s="50"/>
      <c r="U216" s="50"/>
      <c r="V216" s="52"/>
      <c r="W216" s="52"/>
      <c r="X216" s="52" t="str">
        <f>IFERROR(VLOOKUP(D216&amp;E216,'[1]TPM FOLLOW'!$R$8:$U$1056,4,),"")</f>
        <v/>
      </c>
      <c r="Y216" s="50"/>
      <c r="AB216" s="89" t="e">
        <f ca="1">IF(I216="","",IF(I216=_xlfn.XLOOKUP(COUNTIF(C$8:C216,"V")+AB$7,'[1]A1 VIN'!$A$7:$A$297600,'[1]A1 VIN'!$G$7:$G$297600),"OK","NG"))</f>
        <v>#NAME?</v>
      </c>
    </row>
    <row r="217" spans="1:28" ht="15.95" customHeight="1" x14ac:dyDescent="0.3">
      <c r="A217" s="1" t="str">
        <f t="shared" si="10"/>
        <v>KY-26210</v>
      </c>
      <c r="B217" s="47">
        <f t="shared" si="12"/>
        <v>17</v>
      </c>
      <c r="C217" s="47" t="str">
        <f t="shared" si="11"/>
        <v>V</v>
      </c>
      <c r="D217" s="47" t="str">
        <f>IF($B217="","",INDEX('[1]W &amp; FRAME -DATABASE'!$D$15:$J$17950,MATCH($B217+$AD$3,'[1]W &amp; FRAME -DATABASE'!$P$15:$P$4703,0),1))</f>
        <v>KY-262</v>
      </c>
      <c r="E217" s="47">
        <f>IF($B217="","",INDEX('[1]W &amp; FRAME -DATABASE'!$D$15:$J$17950,MATCH($B217+$AD$3,'[1]W &amp; FRAME -DATABASE'!$P$15:$P$4703,0),2))</f>
        <v>10</v>
      </c>
      <c r="F217" s="47" t="str">
        <f>IF($B217="","",INDEX('[1]W &amp; FRAME -DATABASE'!$D$15:$J$17950,MATCH($B217+$AD$3,'[1]W &amp; FRAME -DATABASE'!$P$15:$P$4703,0),3))</f>
        <v>KY</v>
      </c>
      <c r="G217" s="47" t="str">
        <f>IF($B217="","",INDEX('[1]W &amp; FRAME -DATABASE'!$D$15:$J$17950,MATCH($B217+$AD$3,'[1]W &amp; FRAME -DATABASE'!$P$15:$P$4703,0),4))</f>
        <v>V63</v>
      </c>
      <c r="H217" s="47"/>
      <c r="I217" s="47" t="str">
        <f>IF($B217="","",INDEX('[1]W &amp; FRAME -DATABASE'!$D$15:$J$17950,MATCH($B217+$AD$3,'[1]W &amp; FRAME -DATABASE'!$P$15:$P$4703,0),7))</f>
        <v>RL4B23F32N5162620</v>
      </c>
      <c r="J217" s="48">
        <f>+'[1]TAKT TIME'!M262</f>
        <v>0.8463888888888893</v>
      </c>
      <c r="K217" s="49"/>
      <c r="L217" s="50"/>
      <c r="M217" s="50"/>
      <c r="N217" s="51"/>
      <c r="O217" s="50"/>
      <c r="P217" s="50"/>
      <c r="Q217" s="50"/>
      <c r="R217" s="50"/>
      <c r="S217" s="50"/>
      <c r="T217" s="50"/>
      <c r="U217" s="50"/>
      <c r="V217" s="52"/>
      <c r="W217" s="52"/>
      <c r="X217" s="52" t="str">
        <f>IFERROR(VLOOKUP(D217&amp;E217,'[1]TPM FOLLOW'!$R$8:$U$1056,4,),"")</f>
        <v/>
      </c>
      <c r="Y217" s="50"/>
      <c r="AB217" s="89" t="e">
        <f ca="1">IF(I217="","",IF(I217=_xlfn.XLOOKUP(COUNTIF(C$8:C217,"V")+AB$7,'[1]A1 VIN'!$A$7:$A$297600,'[1]A1 VIN'!$G$7:$G$297600),"OK","NG"))</f>
        <v>#NAME?</v>
      </c>
    </row>
    <row r="218" spans="1:28" ht="15.95" customHeight="1" x14ac:dyDescent="0.3">
      <c r="A218" s="1" t="str">
        <f t="shared" si="10"/>
        <v>KY-2631</v>
      </c>
      <c r="B218" s="47">
        <f t="shared" si="12"/>
        <v>18</v>
      </c>
      <c r="C218" s="47" t="str">
        <f t="shared" si="11"/>
        <v>V</v>
      </c>
      <c r="D218" s="47" t="str">
        <f>IF($B218="","",INDEX('[1]W &amp; FRAME -DATABASE'!$D$15:$J$17950,MATCH($B218+$AD$3,'[1]W &amp; FRAME -DATABASE'!$P$15:$P$4703,0),1))</f>
        <v>KY-263</v>
      </c>
      <c r="E218" s="47">
        <f>IF($B218="","",INDEX('[1]W &amp; FRAME -DATABASE'!$D$15:$J$17950,MATCH($B218+$AD$3,'[1]W &amp; FRAME -DATABASE'!$P$15:$P$4703,0),2))</f>
        <v>1</v>
      </c>
      <c r="F218" s="47" t="str">
        <f>IF($B218="","",INDEX('[1]W &amp; FRAME -DATABASE'!$D$15:$J$17950,MATCH($B218+$AD$3,'[1]W &amp; FRAME -DATABASE'!$P$15:$P$4703,0),3))</f>
        <v>KY</v>
      </c>
      <c r="G218" s="47" t="str">
        <f>IF($B218="","",INDEX('[1]W &amp; FRAME -DATABASE'!$D$15:$J$17950,MATCH($B218+$AD$3,'[1]W &amp; FRAME -DATABASE'!$P$15:$P$4703,0),4))</f>
        <v>V64</v>
      </c>
      <c r="H218" s="47"/>
      <c r="I218" s="47" t="str">
        <f>IF($B218="","",INDEX('[1]W &amp; FRAME -DATABASE'!$D$15:$J$17950,MATCH($B218+$AD$3,'[1]W &amp; FRAME -DATABASE'!$P$15:$P$4703,0),7))</f>
        <v>RL4B23F34N5162621</v>
      </c>
      <c r="J218" s="48">
        <f>+'[1]TAKT TIME'!M263</f>
        <v>0.85083333333333377</v>
      </c>
      <c r="K218" s="49"/>
      <c r="L218" s="50"/>
      <c r="M218" s="50"/>
      <c r="N218" s="51"/>
      <c r="O218" s="50"/>
      <c r="P218" s="50"/>
      <c r="Q218" s="50"/>
      <c r="R218" s="50"/>
      <c r="S218" s="50"/>
      <c r="T218" s="50"/>
      <c r="U218" s="50"/>
      <c r="V218" s="52"/>
      <c r="W218" s="52"/>
      <c r="X218" s="52" t="str">
        <f>IFERROR(VLOOKUP(D218&amp;E218,'[1]TPM FOLLOW'!$R$8:$U$1056,4,),"")</f>
        <v/>
      </c>
      <c r="Y218" s="50"/>
      <c r="AB218" s="89" t="e">
        <f ca="1">IF(I218="","",IF(I218=_xlfn.XLOOKUP(COUNTIF(C$8:C218,"V")+AB$7,'[1]A1 VIN'!$A$7:$A$297600,'[1]A1 VIN'!$G$7:$G$297600),"OK","NG"))</f>
        <v>#NAME?</v>
      </c>
    </row>
    <row r="219" spans="1:28" ht="15.95" customHeight="1" x14ac:dyDescent="0.3">
      <c r="A219" s="1" t="str">
        <f t="shared" si="10"/>
        <v>LB-2391</v>
      </c>
      <c r="B219" s="47">
        <f t="shared" si="12"/>
        <v>19</v>
      </c>
      <c r="C219" s="47" t="str">
        <f t="shared" si="11"/>
        <v>V</v>
      </c>
      <c r="D219" s="47" t="str">
        <f>IF($B219="","",INDEX('[1]W &amp; FRAME -DATABASE'!$D$15:$J$17950,MATCH($B219+$AD$3,'[1]W &amp; FRAME -DATABASE'!$P$15:$P$4703,0),1))</f>
        <v>LB-239</v>
      </c>
      <c r="E219" s="47">
        <f>IF($B219="","",INDEX('[1]W &amp; FRAME -DATABASE'!$D$15:$J$17950,MATCH($B219+$AD$3,'[1]W &amp; FRAME -DATABASE'!$P$15:$P$4703,0),2))</f>
        <v>1</v>
      </c>
      <c r="F219" s="47" t="str">
        <f>IF($B219="","",INDEX('[1]W &amp; FRAME -DATABASE'!$D$15:$J$17950,MATCH($B219+$AD$3,'[1]W &amp; FRAME -DATABASE'!$P$15:$P$4703,0),3))</f>
        <v>LB</v>
      </c>
      <c r="G219" s="47" t="str">
        <f>IF($B219="","",INDEX('[1]W &amp; FRAME -DATABASE'!$D$15:$J$17950,MATCH($B219+$AD$3,'[1]W &amp; FRAME -DATABASE'!$P$15:$P$4703,0),4))</f>
        <v>V65</v>
      </c>
      <c r="H219" s="47"/>
      <c r="I219" s="47" t="str">
        <f>IF($B219="","",INDEX('[1]W &amp; FRAME -DATABASE'!$D$15:$J$17950,MATCH($B219+$AD$3,'[1]W &amp; FRAME -DATABASE'!$P$15:$P$4703,0),7))</f>
        <v>RL4B28F36N5170944</v>
      </c>
      <c r="J219" s="48">
        <f>+'[1]TAKT TIME'!M264</f>
        <v>0.85527777777777825</v>
      </c>
      <c r="K219" s="49"/>
      <c r="L219" s="50"/>
      <c r="M219" s="50"/>
      <c r="N219" s="51"/>
      <c r="O219" s="50"/>
      <c r="P219" s="50"/>
      <c r="Q219" s="50"/>
      <c r="R219" s="50"/>
      <c r="S219" s="50"/>
      <c r="T219" s="50"/>
      <c r="U219" s="50"/>
      <c r="V219" s="52"/>
      <c r="W219" s="52"/>
      <c r="X219" s="52" t="str">
        <f>IFERROR(VLOOKUP(D219&amp;E219,'[1]TPM FOLLOW'!$R$8:$U$1056,4,),"")</f>
        <v/>
      </c>
      <c r="Y219" s="50"/>
      <c r="AB219" s="89" t="e">
        <f ca="1">IF(I219="","",IF(I219=_xlfn.XLOOKUP(COUNTIF(C$8:C219,"V")+AB$7,'[1]A1 VIN'!$A$7:$A$297600,'[1]A1 VIN'!$G$7:$G$297600),"OK","NG"))</f>
        <v>#NAME?</v>
      </c>
    </row>
    <row r="220" spans="1:28" ht="15.95" customHeight="1" x14ac:dyDescent="0.3">
      <c r="A220" s="1" t="str">
        <f t="shared" si="10"/>
        <v>KU-2134</v>
      </c>
      <c r="B220" s="47">
        <f t="shared" si="12"/>
        <v>20</v>
      </c>
      <c r="C220" s="47" t="str">
        <f t="shared" si="11"/>
        <v>V</v>
      </c>
      <c r="D220" s="47" t="str">
        <f>IF($B220="","",INDEX('[1]W &amp; FRAME -DATABASE'!$D$15:$J$17950,MATCH($B220+$AD$3,'[1]W &amp; FRAME -DATABASE'!$P$15:$P$4703,0),1))</f>
        <v>KU-213</v>
      </c>
      <c r="E220" s="47">
        <f>IF($B220="","",INDEX('[1]W &amp; FRAME -DATABASE'!$D$15:$J$17950,MATCH($B220+$AD$3,'[1]W &amp; FRAME -DATABASE'!$P$15:$P$4703,0),2))</f>
        <v>4</v>
      </c>
      <c r="F220" s="47" t="str">
        <f>IF($B220="","",INDEX('[1]W &amp; FRAME -DATABASE'!$D$15:$J$17950,MATCH($B220+$AD$3,'[1]W &amp; FRAME -DATABASE'!$P$15:$P$4703,0),3))</f>
        <v>KU</v>
      </c>
      <c r="G220" s="47" t="str">
        <f>IF($B220="","",INDEX('[1]W &amp; FRAME -DATABASE'!$D$15:$J$17950,MATCH($B220+$AD$3,'[1]W &amp; FRAME -DATABASE'!$P$15:$P$4703,0),4))</f>
        <v>V66</v>
      </c>
      <c r="H220" s="47"/>
      <c r="I220" s="47" t="str">
        <f>IF($B220="","",INDEX('[1]W &amp; FRAME -DATABASE'!$D$15:$J$17950,MATCH($B220+$AD$3,'[1]W &amp; FRAME -DATABASE'!$P$15:$P$4703,0),7))</f>
        <v>RL4B28F38N5170945</v>
      </c>
      <c r="J220" s="48">
        <f>+'[1]TAKT TIME'!M265</f>
        <v>0.85972222222222272</v>
      </c>
      <c r="K220" s="49"/>
      <c r="L220" s="50"/>
      <c r="M220" s="50"/>
      <c r="N220" s="51"/>
      <c r="O220" s="50"/>
      <c r="P220" s="50"/>
      <c r="Q220" s="50"/>
      <c r="R220" s="50"/>
      <c r="S220" s="50"/>
      <c r="T220" s="50"/>
      <c r="U220" s="50"/>
      <c r="V220" s="52"/>
      <c r="W220" s="52"/>
      <c r="X220" s="52" t="str">
        <f>IFERROR(VLOOKUP(D220&amp;E220,'[1]TPM FOLLOW'!$R$8:$U$1056,4,),"")</f>
        <v/>
      </c>
      <c r="Y220" s="50"/>
      <c r="AB220" s="89" t="e">
        <f ca="1">IF(I220="","",IF(I220=_xlfn.XLOOKUP(COUNTIF(C$8:C220,"V")+AB$7,'[1]A1 VIN'!$A$7:$A$297600,'[1]A1 VIN'!$G$7:$G$297600),"OK","NG"))</f>
        <v>#NAME?</v>
      </c>
    </row>
    <row r="221" spans="1:28" ht="15.95" customHeight="1" x14ac:dyDescent="0.3">
      <c r="A221" s="1" t="str">
        <f t="shared" si="10"/>
        <v>KY-2632</v>
      </c>
      <c r="B221" s="47">
        <f t="shared" si="12"/>
        <v>21</v>
      </c>
      <c r="C221" s="47" t="str">
        <f t="shared" si="11"/>
        <v>V</v>
      </c>
      <c r="D221" s="47" t="str">
        <f>IF($B221="","",INDEX('[1]W &amp; FRAME -DATABASE'!$D$15:$J$17950,MATCH($B221+$AD$3,'[1]W &amp; FRAME -DATABASE'!$P$15:$P$4703,0),1))</f>
        <v>KY-263</v>
      </c>
      <c r="E221" s="47">
        <f>IF($B221="","",INDEX('[1]W &amp; FRAME -DATABASE'!$D$15:$J$17950,MATCH($B221+$AD$3,'[1]W &amp; FRAME -DATABASE'!$P$15:$P$4703,0),2))</f>
        <v>2</v>
      </c>
      <c r="F221" s="47" t="str">
        <f>IF($B221="","",INDEX('[1]W &amp; FRAME -DATABASE'!$D$15:$J$17950,MATCH($B221+$AD$3,'[1]W &amp; FRAME -DATABASE'!$P$15:$P$4703,0),3))</f>
        <v>KY</v>
      </c>
      <c r="G221" s="47" t="str">
        <f>IF($B221="","",INDEX('[1]W &amp; FRAME -DATABASE'!$D$15:$J$17950,MATCH($B221+$AD$3,'[1]W &amp; FRAME -DATABASE'!$P$15:$P$4703,0),4))</f>
        <v>V67</v>
      </c>
      <c r="H221" s="47"/>
      <c r="I221" s="47" t="str">
        <f>IF($B221="","",INDEX('[1]W &amp; FRAME -DATABASE'!$D$15:$J$17950,MATCH($B221+$AD$3,'[1]W &amp; FRAME -DATABASE'!$P$15:$P$4703,0),7))</f>
        <v>RL4B23F36N5162622</v>
      </c>
      <c r="J221" s="48">
        <f>+'[1]TAKT TIME'!M266</f>
        <v>0.86416666666666719</v>
      </c>
      <c r="K221" s="49"/>
      <c r="L221" s="50"/>
      <c r="M221" s="50"/>
      <c r="N221" s="51"/>
      <c r="O221" s="50"/>
      <c r="P221" s="50"/>
      <c r="Q221" s="50"/>
      <c r="R221" s="50"/>
      <c r="S221" s="50"/>
      <c r="T221" s="50"/>
      <c r="U221" s="50"/>
      <c r="V221" s="52"/>
      <c r="W221" s="52"/>
      <c r="X221" s="52" t="str">
        <f>IFERROR(VLOOKUP(D221&amp;E221,'[1]TPM FOLLOW'!$R$8:$U$1056,4,),"")</f>
        <v/>
      </c>
      <c r="Y221" s="50"/>
      <c r="AB221" s="89" t="e">
        <f ca="1">IF(I221="","",IF(I221=_xlfn.XLOOKUP(COUNTIF(C$8:C221,"V")+AB$7,'[1]A1 VIN'!$A$7:$A$297600,'[1]A1 VIN'!$G$7:$G$297600),"OK","NG"))</f>
        <v>#NAME?</v>
      </c>
    </row>
    <row r="222" spans="1:28" ht="15.95" customHeight="1" x14ac:dyDescent="0.3">
      <c r="A222" s="1" t="str">
        <f t="shared" si="10"/>
        <v>LB-2392</v>
      </c>
      <c r="B222" s="47">
        <f t="shared" si="12"/>
        <v>22</v>
      </c>
      <c r="C222" s="47" t="str">
        <f t="shared" si="11"/>
        <v>V</v>
      </c>
      <c r="D222" s="47" t="str">
        <f>IF($B222="","",INDEX('[1]W &amp; FRAME -DATABASE'!$D$15:$J$17950,MATCH($B222+$AD$3,'[1]W &amp; FRAME -DATABASE'!$P$15:$P$4703,0),1))</f>
        <v>LB-239</v>
      </c>
      <c r="E222" s="47">
        <f>IF($B222="","",INDEX('[1]W &amp; FRAME -DATABASE'!$D$15:$J$17950,MATCH($B222+$AD$3,'[1]W &amp; FRAME -DATABASE'!$P$15:$P$4703,0),2))</f>
        <v>2</v>
      </c>
      <c r="F222" s="47" t="str">
        <f>IF($B222="","",INDEX('[1]W &amp; FRAME -DATABASE'!$D$15:$J$17950,MATCH($B222+$AD$3,'[1]W &amp; FRAME -DATABASE'!$P$15:$P$4703,0),3))</f>
        <v>LB</v>
      </c>
      <c r="G222" s="47" t="str">
        <f>IF($B222="","",INDEX('[1]W &amp; FRAME -DATABASE'!$D$15:$J$17950,MATCH($B222+$AD$3,'[1]W &amp; FRAME -DATABASE'!$P$15:$P$4703,0),4))</f>
        <v>V68</v>
      </c>
      <c r="H222" s="47"/>
      <c r="I222" s="47" t="str">
        <f>IF($B222="","",INDEX('[1]W &amp; FRAME -DATABASE'!$D$15:$J$17950,MATCH($B222+$AD$3,'[1]W &amp; FRAME -DATABASE'!$P$15:$P$4703,0),7))</f>
        <v>RL4B28F3XN5170946</v>
      </c>
      <c r="J222" s="48">
        <f>+'[1]TAKT TIME'!M267</f>
        <v>0.86861111111111167</v>
      </c>
      <c r="K222" s="49"/>
      <c r="L222" s="50"/>
      <c r="M222" s="50"/>
      <c r="N222" s="51"/>
      <c r="O222" s="50"/>
      <c r="P222" s="50"/>
      <c r="Q222" s="50"/>
      <c r="R222" s="50"/>
      <c r="S222" s="50"/>
      <c r="T222" s="50"/>
      <c r="U222" s="50"/>
      <c r="V222" s="52"/>
      <c r="W222" s="52"/>
      <c r="X222" s="52" t="str">
        <f>IFERROR(VLOOKUP(D222&amp;E222,'[1]TPM FOLLOW'!$R$8:$U$1056,4,),"")</f>
        <v/>
      </c>
      <c r="Y222" s="50"/>
      <c r="AB222" s="89" t="e">
        <f ca="1">IF(I222="","",IF(I222=_xlfn.XLOOKUP(COUNTIF(C$8:C222,"V")+AB$7,'[1]A1 VIN'!$A$7:$A$297600,'[1]A1 VIN'!$G$7:$G$297600),"OK","NG"))</f>
        <v>#NAME?</v>
      </c>
    </row>
    <row r="223" spans="1:28" ht="15.95" customHeight="1" x14ac:dyDescent="0.3">
      <c r="A223" s="1" t="str">
        <f t="shared" si="10"/>
        <v>KY-2633</v>
      </c>
      <c r="B223" s="47">
        <f t="shared" si="12"/>
        <v>23</v>
      </c>
      <c r="C223" s="47" t="str">
        <f t="shared" si="11"/>
        <v>V</v>
      </c>
      <c r="D223" s="47" t="str">
        <f>IF($B223="","",INDEX('[1]W &amp; FRAME -DATABASE'!$D$15:$J$17950,MATCH($B223+$AD$3,'[1]W &amp; FRAME -DATABASE'!$P$15:$P$4703,0),1))</f>
        <v>KY-263</v>
      </c>
      <c r="E223" s="47">
        <f>IF($B223="","",INDEX('[1]W &amp; FRAME -DATABASE'!$D$15:$J$17950,MATCH($B223+$AD$3,'[1]W &amp; FRAME -DATABASE'!$P$15:$P$4703,0),2))</f>
        <v>3</v>
      </c>
      <c r="F223" s="47" t="str">
        <f>IF($B223="","",INDEX('[1]W &amp; FRAME -DATABASE'!$D$15:$J$17950,MATCH($B223+$AD$3,'[1]W &amp; FRAME -DATABASE'!$P$15:$P$4703,0),3))</f>
        <v>KY</v>
      </c>
      <c r="G223" s="47" t="str">
        <f>IF($B223="","",INDEX('[1]W &amp; FRAME -DATABASE'!$D$15:$J$17950,MATCH($B223+$AD$3,'[1]W &amp; FRAME -DATABASE'!$P$15:$P$4703,0),4))</f>
        <v>V69</v>
      </c>
      <c r="H223" s="47"/>
      <c r="I223" s="47" t="str">
        <f>IF($B223="","",INDEX('[1]W &amp; FRAME -DATABASE'!$D$15:$J$17950,MATCH($B223+$AD$3,'[1]W &amp; FRAME -DATABASE'!$P$15:$P$4703,0),7))</f>
        <v>RL4B23F38N5162623</v>
      </c>
      <c r="J223" s="48">
        <f>+'[1]TAKT TIME'!M268</f>
        <v>0.87305555555555614</v>
      </c>
      <c r="K223" s="49"/>
      <c r="L223" s="50"/>
      <c r="M223" s="50"/>
      <c r="N223" s="51"/>
      <c r="O223" s="50"/>
      <c r="P223" s="50"/>
      <c r="Q223" s="50"/>
      <c r="R223" s="50"/>
      <c r="S223" s="50"/>
      <c r="T223" s="50"/>
      <c r="U223" s="50"/>
      <c r="V223" s="52"/>
      <c r="W223" s="52"/>
      <c r="X223" s="52" t="str">
        <f>IFERROR(VLOOKUP(D223&amp;E223,'[1]TPM FOLLOW'!$R$8:$U$1056,4,),"")</f>
        <v/>
      </c>
      <c r="Y223" s="50"/>
      <c r="AB223" s="89" t="e">
        <f ca="1">IF(I223="","",IF(I223=_xlfn.XLOOKUP(COUNTIF(C$8:C223,"V")+AB$7,'[1]A1 VIN'!$A$7:$A$297600,'[1]A1 VIN'!$G$7:$G$297600),"OK","NG"))</f>
        <v>#NAME?</v>
      </c>
    </row>
    <row r="224" spans="1:28" ht="15.95" customHeight="1" x14ac:dyDescent="0.3">
      <c r="A224" s="1" t="str">
        <f t="shared" si="10"/>
        <v>KU-2135</v>
      </c>
      <c r="B224" s="47">
        <f t="shared" si="12"/>
        <v>24</v>
      </c>
      <c r="C224" s="47" t="str">
        <f t="shared" si="11"/>
        <v>V</v>
      </c>
      <c r="D224" s="47" t="str">
        <f>IF($B224="","",INDEX('[1]W &amp; FRAME -DATABASE'!$D$15:$J$17950,MATCH($B224+$AD$3,'[1]W &amp; FRAME -DATABASE'!$P$15:$P$4703,0),1))</f>
        <v>KU-213</v>
      </c>
      <c r="E224" s="47">
        <f>IF($B224="","",INDEX('[1]W &amp; FRAME -DATABASE'!$D$15:$J$17950,MATCH($B224+$AD$3,'[1]W &amp; FRAME -DATABASE'!$P$15:$P$4703,0),2))</f>
        <v>5</v>
      </c>
      <c r="F224" s="47" t="str">
        <f>IF($B224="","",INDEX('[1]W &amp; FRAME -DATABASE'!$D$15:$J$17950,MATCH($B224+$AD$3,'[1]W &amp; FRAME -DATABASE'!$P$15:$P$4703,0),3))</f>
        <v>KU</v>
      </c>
      <c r="G224" s="47" t="str">
        <f>IF($B224="","",INDEX('[1]W &amp; FRAME -DATABASE'!$D$15:$J$17950,MATCH($B224+$AD$3,'[1]W &amp; FRAME -DATABASE'!$P$15:$P$4703,0),4))</f>
        <v>V70</v>
      </c>
      <c r="H224" s="47"/>
      <c r="I224" s="47" t="str">
        <f>IF($B224="","",INDEX('[1]W &amp; FRAME -DATABASE'!$D$15:$J$17950,MATCH($B224+$AD$3,'[1]W &amp; FRAME -DATABASE'!$P$15:$P$4703,0),7))</f>
        <v>RL4B28F31N5170947</v>
      </c>
      <c r="J224" s="48">
        <f>+'[1]TAKT TIME'!M269</f>
        <v>0.87750000000000061</v>
      </c>
      <c r="K224" s="49"/>
      <c r="L224" s="50"/>
      <c r="M224" s="50"/>
      <c r="N224" s="51"/>
      <c r="O224" s="50"/>
      <c r="P224" s="50"/>
      <c r="Q224" s="50"/>
      <c r="R224" s="50"/>
      <c r="S224" s="50"/>
      <c r="T224" s="50"/>
      <c r="U224" s="50"/>
      <c r="V224" s="52"/>
      <c r="W224" s="52"/>
      <c r="X224" s="52" t="str">
        <f>IFERROR(VLOOKUP(D224&amp;E224,'[1]TPM FOLLOW'!$R$8:$U$1056,4,),"")</f>
        <v/>
      </c>
      <c r="Y224" s="50"/>
      <c r="AB224" s="89" t="e">
        <f ca="1">IF(I224="","",IF(I224=_xlfn.XLOOKUP(COUNTIF(C$8:C224,"V")+AB$7,'[1]A1 VIN'!$A$7:$A$297600,'[1]A1 VIN'!$G$7:$G$297600),"OK","NG"))</f>
        <v>#NAME?</v>
      </c>
    </row>
    <row r="225" spans="1:28" ht="15.95" customHeight="1" x14ac:dyDescent="0.3">
      <c r="A225" s="1" t="str">
        <f t="shared" si="10"/>
        <v>KY-2634</v>
      </c>
      <c r="B225" s="47">
        <f t="shared" si="12"/>
        <v>25</v>
      </c>
      <c r="C225" s="47" t="str">
        <f t="shared" si="11"/>
        <v>V</v>
      </c>
      <c r="D225" s="47" t="str">
        <f>IF($B225="","",INDEX('[1]W &amp; FRAME -DATABASE'!$D$15:$J$17950,MATCH($B225+$AD$3,'[1]W &amp; FRAME -DATABASE'!$P$15:$P$4703,0),1))</f>
        <v>KY-263</v>
      </c>
      <c r="E225" s="47">
        <f>IF($B225="","",INDEX('[1]W &amp; FRAME -DATABASE'!$D$15:$J$17950,MATCH($B225+$AD$3,'[1]W &amp; FRAME -DATABASE'!$P$15:$P$4703,0),2))</f>
        <v>4</v>
      </c>
      <c r="F225" s="47" t="str">
        <f>IF($B225="","",INDEX('[1]W &amp; FRAME -DATABASE'!$D$15:$J$17950,MATCH($B225+$AD$3,'[1]W &amp; FRAME -DATABASE'!$P$15:$P$4703,0),3))</f>
        <v>KY</v>
      </c>
      <c r="G225" s="47" t="str">
        <f>IF($B225="","",INDEX('[1]W &amp; FRAME -DATABASE'!$D$15:$J$17950,MATCH($B225+$AD$3,'[1]W &amp; FRAME -DATABASE'!$P$15:$P$4703,0),4))</f>
        <v>V71</v>
      </c>
      <c r="H225" s="47"/>
      <c r="I225" s="47" t="str">
        <f>IF($B225="","",INDEX('[1]W &amp; FRAME -DATABASE'!$D$15:$J$17950,MATCH($B225+$AD$3,'[1]W &amp; FRAME -DATABASE'!$P$15:$P$4703,0),7))</f>
        <v>RL4B23F3XN5162624</v>
      </c>
      <c r="J225" s="48">
        <f>+'[1]TAKT TIME'!M270</f>
        <v>0.88194444444444509</v>
      </c>
      <c r="K225" s="49"/>
      <c r="L225" s="50"/>
      <c r="M225" s="50"/>
      <c r="N225" s="51"/>
      <c r="O225" s="50"/>
      <c r="P225" s="50"/>
      <c r="Q225" s="50"/>
      <c r="R225" s="50"/>
      <c r="S225" s="50"/>
      <c r="T225" s="50"/>
      <c r="U225" s="50"/>
      <c r="V225" s="52"/>
      <c r="W225" s="52"/>
      <c r="X225" s="52" t="str">
        <f>IFERROR(VLOOKUP(D225&amp;E225,'[1]TPM FOLLOW'!$R$8:$U$1056,4,),"")</f>
        <v/>
      </c>
      <c r="Y225" s="50"/>
      <c r="AB225" s="89" t="e">
        <f ca="1">IF(I225="","",IF(I225=_xlfn.XLOOKUP(COUNTIF(C$8:C225,"V")+AB$7,'[1]A1 VIN'!$A$7:$A$297600,'[1]A1 VIN'!$G$7:$G$297600),"OK","NG"))</f>
        <v>#NAME?</v>
      </c>
    </row>
    <row r="226" spans="1:28" ht="15.95" customHeight="1" x14ac:dyDescent="0.3">
      <c r="A226" s="1" t="str">
        <f t="shared" si="10"/>
        <v>LB-2393</v>
      </c>
      <c r="B226" s="47">
        <f t="shared" si="12"/>
        <v>26</v>
      </c>
      <c r="C226" s="47" t="str">
        <f t="shared" si="11"/>
        <v>V</v>
      </c>
      <c r="D226" s="47" t="str">
        <f>IF($B226="","",INDEX('[1]W &amp; FRAME -DATABASE'!$D$15:$J$17950,MATCH($B226+$AD$3,'[1]W &amp; FRAME -DATABASE'!$P$15:$P$4703,0),1))</f>
        <v>LB-239</v>
      </c>
      <c r="E226" s="47">
        <f>IF($B226="","",INDEX('[1]W &amp; FRAME -DATABASE'!$D$15:$J$17950,MATCH($B226+$AD$3,'[1]W &amp; FRAME -DATABASE'!$P$15:$P$4703,0),2))</f>
        <v>3</v>
      </c>
      <c r="F226" s="47" t="str">
        <f>IF($B226="","",INDEX('[1]W &amp; FRAME -DATABASE'!$D$15:$J$17950,MATCH($B226+$AD$3,'[1]W &amp; FRAME -DATABASE'!$P$15:$P$4703,0),3))</f>
        <v>LB</v>
      </c>
      <c r="G226" s="47" t="str">
        <f>IF($B226="","",INDEX('[1]W &amp; FRAME -DATABASE'!$D$15:$J$17950,MATCH($B226+$AD$3,'[1]W &amp; FRAME -DATABASE'!$P$15:$P$4703,0),4))</f>
        <v>V72</v>
      </c>
      <c r="H226" s="47"/>
      <c r="I226" s="47" t="str">
        <f>IF($B226="","",INDEX('[1]W &amp; FRAME -DATABASE'!$D$15:$J$17950,MATCH($B226+$AD$3,'[1]W &amp; FRAME -DATABASE'!$P$15:$P$4703,0),7))</f>
        <v>RL4B28F33N5170948</v>
      </c>
      <c r="J226" s="48">
        <f>+'[1]TAKT TIME'!M271</f>
        <v>0.88638888888888956</v>
      </c>
      <c r="K226" s="49"/>
      <c r="L226" s="50"/>
      <c r="M226" s="50"/>
      <c r="N226" s="51"/>
      <c r="O226" s="50"/>
      <c r="P226" s="50"/>
      <c r="Q226" s="50"/>
      <c r="R226" s="50"/>
      <c r="S226" s="50"/>
      <c r="T226" s="50"/>
      <c r="U226" s="50"/>
      <c r="V226" s="52"/>
      <c r="W226" s="52"/>
      <c r="X226" s="52" t="str">
        <f>IFERROR(VLOOKUP(D226&amp;E226,'[1]TPM FOLLOW'!$R$8:$U$1056,4,),"")</f>
        <v/>
      </c>
      <c r="Y226" s="50"/>
      <c r="AB226" s="89" t="e">
        <f ca="1">IF(I226="","",IF(I226=_xlfn.XLOOKUP(COUNTIF(C$8:C226,"V")+AB$7,'[1]A1 VIN'!$A$7:$A$297600,'[1]A1 VIN'!$G$7:$G$297600),"OK","NG"))</f>
        <v>#NAME?</v>
      </c>
    </row>
    <row r="227" spans="1:28" ht="15.95" customHeight="1" x14ac:dyDescent="0.3">
      <c r="A227" s="1" t="str">
        <f t="shared" si="10"/>
        <v>KU-2136</v>
      </c>
      <c r="B227" s="54">
        <f t="shared" si="12"/>
        <v>27</v>
      </c>
      <c r="C227" s="54" t="str">
        <f t="shared" si="11"/>
        <v>V</v>
      </c>
      <c r="D227" s="54" t="str">
        <f>IF($B227="","",INDEX('[1]W &amp; FRAME -DATABASE'!$D$15:$J$17950,MATCH($B227+$AD$3,'[1]W &amp; FRAME -DATABASE'!$P$15:$P$4703,0),1))</f>
        <v>KU-213</v>
      </c>
      <c r="E227" s="54">
        <f>IF($B227="","",INDEX('[1]W &amp; FRAME -DATABASE'!$D$15:$J$17950,MATCH($B227+$AD$3,'[1]W &amp; FRAME -DATABASE'!$P$15:$P$4703,0),2))</f>
        <v>6</v>
      </c>
      <c r="F227" s="54" t="str">
        <f>IF($B227="","",INDEX('[1]W &amp; FRAME -DATABASE'!$D$15:$J$17950,MATCH($B227+$AD$3,'[1]W &amp; FRAME -DATABASE'!$P$15:$P$4703,0),3))</f>
        <v>KU</v>
      </c>
      <c r="G227" s="54" t="str">
        <f>IF($B227="","",INDEX('[1]W &amp; FRAME -DATABASE'!$D$15:$J$17950,MATCH($B227+$AD$3,'[1]W &amp; FRAME -DATABASE'!$P$15:$P$4703,0),4))</f>
        <v>V73</v>
      </c>
      <c r="H227" s="54"/>
      <c r="I227" s="54" t="str">
        <f>IF($B227="","",INDEX('[1]W &amp; FRAME -DATABASE'!$D$15:$J$17950,MATCH($B227+$AD$3,'[1]W &amp; FRAME -DATABASE'!$P$15:$P$4703,0),7))</f>
        <v>RL4B28F35N5170949</v>
      </c>
      <c r="J227" s="55">
        <f>+'[1]TAKT TIME'!M272</f>
        <v>0.89083333333333403</v>
      </c>
      <c r="K227" s="49"/>
      <c r="L227" s="50"/>
      <c r="M227" s="50"/>
      <c r="N227" s="51"/>
      <c r="O227" s="50"/>
      <c r="P227" s="50"/>
      <c r="Q227" s="50"/>
      <c r="R227" s="50"/>
      <c r="S227" s="50"/>
      <c r="T227" s="50"/>
      <c r="U227" s="50"/>
      <c r="V227" s="52"/>
      <c r="W227" s="52"/>
      <c r="X227" s="52" t="str">
        <f>IFERROR(VLOOKUP(D227&amp;E227,'[1]TPM FOLLOW'!$R$8:$U$1056,4,),"")</f>
        <v/>
      </c>
      <c r="Y227" s="50"/>
      <c r="AB227" s="89" t="e">
        <f ca="1">IF(I227="","",IF(I227=_xlfn.XLOOKUP(COUNTIF(C$8:C227,"V")+AB$7,'[1]A1 VIN'!$A$7:$A$297600,'[1]A1 VIN'!$G$7:$G$297600),"OK","NG"))</f>
        <v>#NAME?</v>
      </c>
    </row>
    <row r="228" spans="1:28" ht="15.95" customHeight="1" x14ac:dyDescent="0.3">
      <c r="A228" s="1" t="str">
        <f t="shared" si="10"/>
        <v>KY-2635</v>
      </c>
      <c r="B228" s="47">
        <f t="shared" si="12"/>
        <v>28</v>
      </c>
      <c r="C228" s="47" t="str">
        <f t="shared" si="11"/>
        <v>V</v>
      </c>
      <c r="D228" s="47" t="str">
        <f>IF($B228="","",INDEX('[1]W &amp; FRAME -DATABASE'!$D$15:$J$17950,MATCH($B228+$AD$3,'[1]W &amp; FRAME -DATABASE'!$P$15:$P$4703,0),1))</f>
        <v>KY-263</v>
      </c>
      <c r="E228" s="47">
        <f>IF($B228="","",INDEX('[1]W &amp; FRAME -DATABASE'!$D$15:$J$17950,MATCH($B228+$AD$3,'[1]W &amp; FRAME -DATABASE'!$P$15:$P$4703,0),2))</f>
        <v>5</v>
      </c>
      <c r="F228" s="47" t="str">
        <f>IF($B228="","",INDEX('[1]W &amp; FRAME -DATABASE'!$D$15:$J$17950,MATCH($B228+$AD$3,'[1]W &amp; FRAME -DATABASE'!$P$15:$P$4703,0),3))</f>
        <v>KY</v>
      </c>
      <c r="G228" s="47" t="str">
        <f>IF($B228="","",INDEX('[1]W &amp; FRAME -DATABASE'!$D$15:$J$17950,MATCH($B228+$AD$3,'[1]W &amp; FRAME -DATABASE'!$P$15:$P$4703,0),4))</f>
        <v>V74</v>
      </c>
      <c r="H228" s="47"/>
      <c r="I228" s="47" t="str">
        <f>IF($B228="","",INDEX('[1]W &amp; FRAME -DATABASE'!$D$15:$J$17950,MATCH($B228+$AD$3,'[1]W &amp; FRAME -DATABASE'!$P$15:$P$4703,0),7))</f>
        <v>RL4B23F31N5162625</v>
      </c>
      <c r="J228" s="48">
        <f>+'[1]TAKT TIME'!M273</f>
        <v>0.89527777777777851</v>
      </c>
      <c r="K228" s="49"/>
      <c r="L228" s="50"/>
      <c r="M228" s="50"/>
      <c r="N228" s="51"/>
      <c r="O228" s="50"/>
      <c r="P228" s="50"/>
      <c r="Q228" s="50"/>
      <c r="R228" s="50"/>
      <c r="S228" s="50"/>
      <c r="T228" s="50"/>
      <c r="U228" s="50"/>
      <c r="V228" s="52"/>
      <c r="W228" s="52"/>
      <c r="X228" s="52" t="str">
        <f>IFERROR(VLOOKUP(D228&amp;E228,'[1]TPM FOLLOW'!$R$8:$U$1056,4,),"")</f>
        <v/>
      </c>
      <c r="Y228" s="50"/>
      <c r="AB228" s="89" t="e">
        <f ca="1">IF(I228="","",IF(I228=_xlfn.XLOOKUP(COUNTIF(C$8:C228,"V")+AB$7,'[1]A1 VIN'!$A$7:$A$297600,'[1]A1 VIN'!$G$7:$G$297600),"OK","NG"))</f>
        <v>#NAME?</v>
      </c>
    </row>
    <row r="229" spans="1:28" ht="15.95" customHeight="1" x14ac:dyDescent="0.3">
      <c r="A229" s="1" t="str">
        <f t="shared" si="10"/>
        <v>LB-2394</v>
      </c>
      <c r="B229" s="47">
        <f t="shared" si="12"/>
        <v>29</v>
      </c>
      <c r="C229" s="47" t="str">
        <f t="shared" si="11"/>
        <v>V</v>
      </c>
      <c r="D229" s="47" t="str">
        <f>IF($B229="","",INDEX('[1]W &amp; FRAME -DATABASE'!$D$15:$J$17950,MATCH($B229+$AD$3,'[1]W &amp; FRAME -DATABASE'!$P$15:$P$4703,0),1))</f>
        <v>LB-239</v>
      </c>
      <c r="E229" s="47">
        <f>IF($B229="","",INDEX('[1]W &amp; FRAME -DATABASE'!$D$15:$J$17950,MATCH($B229+$AD$3,'[1]W &amp; FRAME -DATABASE'!$P$15:$P$4703,0),2))</f>
        <v>4</v>
      </c>
      <c r="F229" s="47" t="str">
        <f>IF($B229="","",INDEX('[1]W &amp; FRAME -DATABASE'!$D$15:$J$17950,MATCH($B229+$AD$3,'[1]W &amp; FRAME -DATABASE'!$P$15:$P$4703,0),3))</f>
        <v>LB</v>
      </c>
      <c r="G229" s="47" t="str">
        <f>IF($B229="","",INDEX('[1]W &amp; FRAME -DATABASE'!$D$15:$J$17950,MATCH($B229+$AD$3,'[1]W &amp; FRAME -DATABASE'!$P$15:$P$4703,0),4))</f>
        <v>V75</v>
      </c>
      <c r="H229" s="47"/>
      <c r="I229" s="47" t="str">
        <f>IF($B229="","",INDEX('[1]W &amp; FRAME -DATABASE'!$D$15:$J$17950,MATCH($B229+$AD$3,'[1]W &amp; FRAME -DATABASE'!$P$15:$P$4703,0),7))</f>
        <v>RL4B28F31N5170950</v>
      </c>
      <c r="J229" s="48">
        <f>+'[1]TAKT TIME'!M274</f>
        <v>0.89972222222222298</v>
      </c>
      <c r="K229" s="49"/>
      <c r="L229" s="50"/>
      <c r="M229" s="50"/>
      <c r="N229" s="51"/>
      <c r="O229" s="50"/>
      <c r="P229" s="50"/>
      <c r="Q229" s="50"/>
      <c r="R229" s="50"/>
      <c r="S229" s="50"/>
      <c r="T229" s="50"/>
      <c r="U229" s="50"/>
      <c r="V229" s="52"/>
      <c r="W229" s="52"/>
      <c r="X229" s="52" t="str">
        <f>IFERROR(VLOOKUP(D229&amp;E229,'[1]TPM FOLLOW'!$R$8:$U$1056,4,),"")</f>
        <v/>
      </c>
      <c r="Y229" s="50"/>
      <c r="AB229" s="89" t="e">
        <f ca="1">IF(I229="","",IF(I229=_xlfn.XLOOKUP(COUNTIF(C$8:C229,"V")+AB$7,'[1]A1 VIN'!$A$7:$A$297600,'[1]A1 VIN'!$G$7:$G$297600),"OK","NG"))</f>
        <v>#NAME?</v>
      </c>
    </row>
    <row r="230" spans="1:28" ht="15.95" customHeight="1" x14ac:dyDescent="0.3">
      <c r="A230" s="1" t="str">
        <f t="shared" si="10"/>
        <v>KY-2636</v>
      </c>
      <c r="B230" s="47">
        <f t="shared" si="12"/>
        <v>30</v>
      </c>
      <c r="C230" s="47" t="str">
        <f t="shared" si="11"/>
        <v>V</v>
      </c>
      <c r="D230" s="47" t="str">
        <f>IF($B230="","",INDEX('[1]W &amp; FRAME -DATABASE'!$D$15:$J$17950,MATCH($B230+$AD$3,'[1]W &amp; FRAME -DATABASE'!$P$15:$P$4703,0),1))</f>
        <v>KY-263</v>
      </c>
      <c r="E230" s="47">
        <f>IF($B230="","",INDEX('[1]W &amp; FRAME -DATABASE'!$D$15:$J$17950,MATCH($B230+$AD$3,'[1]W &amp; FRAME -DATABASE'!$P$15:$P$4703,0),2))</f>
        <v>6</v>
      </c>
      <c r="F230" s="47" t="str">
        <f>IF($B230="","",INDEX('[1]W &amp; FRAME -DATABASE'!$D$15:$J$17950,MATCH($B230+$AD$3,'[1]W &amp; FRAME -DATABASE'!$P$15:$P$4703,0),3))</f>
        <v>KY</v>
      </c>
      <c r="G230" s="47" t="str">
        <f>IF($B230="","",INDEX('[1]W &amp; FRAME -DATABASE'!$D$15:$J$17950,MATCH($B230+$AD$3,'[1]W &amp; FRAME -DATABASE'!$P$15:$P$4703,0),4))</f>
        <v>V76</v>
      </c>
      <c r="H230" s="47"/>
      <c r="I230" s="47" t="str">
        <f>IF($B230="","",INDEX('[1]W &amp; FRAME -DATABASE'!$D$15:$J$17950,MATCH($B230+$AD$3,'[1]W &amp; FRAME -DATABASE'!$P$15:$P$4703,0),7))</f>
        <v>RL4B23F33N5162626</v>
      </c>
      <c r="J230" s="48">
        <f>+'[1]TAKT TIME'!M275</f>
        <v>0.90416666666666745</v>
      </c>
      <c r="K230" s="49"/>
      <c r="L230" s="50"/>
      <c r="M230" s="50"/>
      <c r="N230" s="51"/>
      <c r="O230" s="50"/>
      <c r="P230" s="50"/>
      <c r="Q230" s="50"/>
      <c r="R230" s="50"/>
      <c r="S230" s="50"/>
      <c r="T230" s="50"/>
      <c r="U230" s="50"/>
      <c r="V230" s="52"/>
      <c r="W230" s="52"/>
      <c r="X230" s="52" t="str">
        <f>IFERROR(VLOOKUP(D230&amp;E230,'[1]TPM FOLLOW'!$R$8:$U$1056,4,),"")</f>
        <v/>
      </c>
      <c r="Y230" s="50"/>
      <c r="AB230" s="89" t="e">
        <f ca="1">IF(I230="","",IF(I230=_xlfn.XLOOKUP(COUNTIF(C$8:C230,"V")+AB$7,'[1]A1 VIN'!$A$7:$A$297600,'[1]A1 VIN'!$G$7:$G$297600),"OK","NG"))</f>
        <v>#NAME?</v>
      </c>
    </row>
    <row r="231" spans="1:28" ht="15.95" customHeight="1" x14ac:dyDescent="0.3">
      <c r="A231" s="1" t="str">
        <f t="shared" si="10"/>
        <v>KU-2137</v>
      </c>
      <c r="B231" s="47">
        <f t="shared" si="12"/>
        <v>31</v>
      </c>
      <c r="C231" s="47" t="str">
        <f t="shared" si="11"/>
        <v>V</v>
      </c>
      <c r="D231" s="47" t="str">
        <f>IF($B231="","",INDEX('[1]W &amp; FRAME -DATABASE'!$D$15:$J$17950,MATCH($B231+$AD$3,'[1]W &amp; FRAME -DATABASE'!$P$15:$P$4703,0),1))</f>
        <v>KU-213</v>
      </c>
      <c r="E231" s="47">
        <f>IF($B231="","",INDEX('[1]W &amp; FRAME -DATABASE'!$D$15:$J$17950,MATCH($B231+$AD$3,'[1]W &amp; FRAME -DATABASE'!$P$15:$P$4703,0),2))</f>
        <v>7</v>
      </c>
      <c r="F231" s="47" t="str">
        <f>IF($B231="","",INDEX('[1]W &amp; FRAME -DATABASE'!$D$15:$J$17950,MATCH($B231+$AD$3,'[1]W &amp; FRAME -DATABASE'!$P$15:$P$4703,0),3))</f>
        <v>KU</v>
      </c>
      <c r="G231" s="47" t="str">
        <f>IF($B231="","",INDEX('[1]W &amp; FRAME -DATABASE'!$D$15:$J$17950,MATCH($B231+$AD$3,'[1]W &amp; FRAME -DATABASE'!$P$15:$P$4703,0),4))</f>
        <v>V77</v>
      </c>
      <c r="H231" s="47"/>
      <c r="I231" s="47" t="str">
        <f>IF($B231="","",INDEX('[1]W &amp; FRAME -DATABASE'!$D$15:$J$17950,MATCH($B231+$AD$3,'[1]W &amp; FRAME -DATABASE'!$P$15:$P$4703,0),7))</f>
        <v>RL4B28F33N5170951</v>
      </c>
      <c r="J231" s="48">
        <f>+'[1]TAKT TIME'!M276</f>
        <v>0.90861111111111192</v>
      </c>
      <c r="K231" s="49"/>
      <c r="L231" s="50"/>
      <c r="M231" s="50"/>
      <c r="N231" s="51"/>
      <c r="O231" s="50"/>
      <c r="P231" s="50"/>
      <c r="Q231" s="50"/>
      <c r="R231" s="50"/>
      <c r="S231" s="50"/>
      <c r="T231" s="50"/>
      <c r="U231" s="50"/>
      <c r="V231" s="52"/>
      <c r="W231" s="52"/>
      <c r="X231" s="52" t="str">
        <f>IFERROR(VLOOKUP(D231&amp;E231,'[1]TPM FOLLOW'!$R$8:$U$1056,4,),"")</f>
        <v/>
      </c>
      <c r="Y231" s="50"/>
      <c r="AB231" s="89" t="e">
        <f ca="1">IF(I231="","",IF(I231=_xlfn.XLOOKUP(COUNTIF(C$8:C231,"V")+AB$7,'[1]A1 VIN'!$A$7:$A$297600,'[1]A1 VIN'!$G$7:$G$297600),"OK","NG"))</f>
        <v>#NAME?</v>
      </c>
    </row>
    <row r="232" spans="1:28" ht="15.95" customHeight="1" x14ac:dyDescent="0.3">
      <c r="A232" s="1" t="str">
        <f t="shared" si="10"/>
        <v>LB-2395</v>
      </c>
      <c r="B232" s="47">
        <f t="shared" si="12"/>
        <v>32</v>
      </c>
      <c r="C232" s="47" t="str">
        <f t="shared" si="11"/>
        <v>V</v>
      </c>
      <c r="D232" s="47" t="str">
        <f>IF($B232="","",INDEX('[1]W &amp; FRAME -DATABASE'!$D$15:$J$17950,MATCH($B232+$AD$3,'[1]W &amp; FRAME -DATABASE'!$P$15:$P$4703,0),1))</f>
        <v>LB-239</v>
      </c>
      <c r="E232" s="47">
        <f>IF($B232="","",INDEX('[1]W &amp; FRAME -DATABASE'!$D$15:$J$17950,MATCH($B232+$AD$3,'[1]W &amp; FRAME -DATABASE'!$P$15:$P$4703,0),2))</f>
        <v>5</v>
      </c>
      <c r="F232" s="47" t="str">
        <f>IF($B232="","",INDEX('[1]W &amp; FRAME -DATABASE'!$D$15:$J$17950,MATCH($B232+$AD$3,'[1]W &amp; FRAME -DATABASE'!$P$15:$P$4703,0),3))</f>
        <v>LB</v>
      </c>
      <c r="G232" s="47" t="str">
        <f>IF($B232="","",INDEX('[1]W &amp; FRAME -DATABASE'!$D$15:$J$17950,MATCH($B232+$AD$3,'[1]W &amp; FRAME -DATABASE'!$P$15:$P$4703,0),4))</f>
        <v>V78</v>
      </c>
      <c r="H232" s="47"/>
      <c r="I232" s="47" t="str">
        <f>IF($B232="","",INDEX('[1]W &amp; FRAME -DATABASE'!$D$15:$J$17950,MATCH($B232+$AD$3,'[1]W &amp; FRAME -DATABASE'!$P$15:$P$4703,0),7))</f>
        <v>RL4B28F35N5170952</v>
      </c>
      <c r="J232" s="48">
        <f>+'[1]TAKT TIME'!M277</f>
        <v>0.9130555555555564</v>
      </c>
      <c r="K232" s="49"/>
      <c r="L232" s="50"/>
      <c r="M232" s="50"/>
      <c r="N232" s="51"/>
      <c r="O232" s="50"/>
      <c r="P232" s="50"/>
      <c r="Q232" s="50"/>
      <c r="R232" s="50"/>
      <c r="S232" s="50"/>
      <c r="T232" s="50"/>
      <c r="U232" s="50"/>
      <c r="V232" s="52"/>
      <c r="W232" s="52"/>
      <c r="X232" s="52" t="str">
        <f>IFERROR(VLOOKUP(D232&amp;E232,'[1]TPM FOLLOW'!$R$8:$U$1056,4,),"")</f>
        <v/>
      </c>
      <c r="Y232" s="50"/>
      <c r="AB232" s="89" t="e">
        <f ca="1">IF(I232="","",IF(I232=_xlfn.XLOOKUP(COUNTIF(C$8:C232,"V")+AB$7,'[1]A1 VIN'!$A$7:$A$297600,'[1]A1 VIN'!$G$7:$G$297600),"OK","NG"))</f>
        <v>#NAME?</v>
      </c>
    </row>
    <row r="233" spans="1:28" ht="15.95" customHeight="1" x14ac:dyDescent="0.3">
      <c r="A233" s="1" t="str">
        <f t="shared" si="10"/>
        <v>KY-2637</v>
      </c>
      <c r="B233" s="47">
        <f t="shared" si="12"/>
        <v>33</v>
      </c>
      <c r="C233" s="47" t="str">
        <f t="shared" si="11"/>
        <v>V</v>
      </c>
      <c r="D233" s="47" t="str">
        <f>IF($B233="","",INDEX('[1]W &amp; FRAME -DATABASE'!$D$15:$J$17950,MATCH($B233+$AD$3,'[1]W &amp; FRAME -DATABASE'!$P$15:$P$4703,0),1))</f>
        <v>KY-263</v>
      </c>
      <c r="E233" s="47">
        <f>IF($B233="","",INDEX('[1]W &amp; FRAME -DATABASE'!$D$15:$J$17950,MATCH($B233+$AD$3,'[1]W &amp; FRAME -DATABASE'!$P$15:$P$4703,0),2))</f>
        <v>7</v>
      </c>
      <c r="F233" s="47" t="str">
        <f>IF($B233="","",INDEX('[1]W &amp; FRAME -DATABASE'!$D$15:$J$17950,MATCH($B233+$AD$3,'[1]W &amp; FRAME -DATABASE'!$P$15:$P$4703,0),3))</f>
        <v>KY</v>
      </c>
      <c r="G233" s="47" t="str">
        <f>IF($B233="","",INDEX('[1]W &amp; FRAME -DATABASE'!$D$15:$J$17950,MATCH($B233+$AD$3,'[1]W &amp; FRAME -DATABASE'!$P$15:$P$4703,0),4))</f>
        <v>V79</v>
      </c>
      <c r="H233" s="47"/>
      <c r="I233" s="47" t="str">
        <f>IF($B233="","",INDEX('[1]W &amp; FRAME -DATABASE'!$D$15:$J$17950,MATCH($B233+$AD$3,'[1]W &amp; FRAME -DATABASE'!$P$15:$P$4703,0),7))</f>
        <v>RL4B23F35N5162627</v>
      </c>
      <c r="J233" s="48">
        <f>+'[1]TAKT TIME'!M278</f>
        <v>0.95222222222222308</v>
      </c>
      <c r="K233" s="49"/>
      <c r="L233" s="50"/>
      <c r="M233" s="50"/>
      <c r="N233" s="51"/>
      <c r="O233" s="50"/>
      <c r="P233" s="50"/>
      <c r="Q233" s="50"/>
      <c r="R233" s="50"/>
      <c r="S233" s="50"/>
      <c r="T233" s="50"/>
      <c r="U233" s="50"/>
      <c r="V233" s="52"/>
      <c r="W233" s="52"/>
      <c r="X233" s="52" t="str">
        <f>IFERROR(VLOOKUP(D233&amp;E233,'[1]TPM FOLLOW'!$R$8:$U$1056,4,),"")</f>
        <v/>
      </c>
      <c r="Y233" s="50"/>
      <c r="AB233" s="89" t="e">
        <f ca="1">IF(I233="","",IF(I233=_xlfn.XLOOKUP(COUNTIF(C$8:C233,"V")+AB$7,'[1]A1 VIN'!$A$7:$A$297600,'[1]A1 VIN'!$G$7:$G$297600),"OK","NG"))</f>
        <v>#NAME?</v>
      </c>
    </row>
    <row r="234" spans="1:28" ht="15.95" customHeight="1" x14ac:dyDescent="0.3">
      <c r="A234" s="1" t="str">
        <f t="shared" si="10"/>
        <v>KY-2638</v>
      </c>
      <c r="B234" s="47">
        <f t="shared" si="12"/>
        <v>34</v>
      </c>
      <c r="C234" s="47" t="str">
        <f t="shared" si="11"/>
        <v>V</v>
      </c>
      <c r="D234" s="47" t="str">
        <f>IF($B234="","",INDEX('[1]W &amp; FRAME -DATABASE'!$D$15:$J$17950,MATCH($B234+$AD$3,'[1]W &amp; FRAME -DATABASE'!$P$15:$P$4703,0),1))</f>
        <v>KY-263</v>
      </c>
      <c r="E234" s="47">
        <f>IF($B234="","",INDEX('[1]W &amp; FRAME -DATABASE'!$D$15:$J$17950,MATCH($B234+$AD$3,'[1]W &amp; FRAME -DATABASE'!$P$15:$P$4703,0),2))</f>
        <v>8</v>
      </c>
      <c r="F234" s="47" t="str">
        <f>IF($B234="","",INDEX('[1]W &amp; FRAME -DATABASE'!$D$15:$J$17950,MATCH($B234+$AD$3,'[1]W &amp; FRAME -DATABASE'!$P$15:$P$4703,0),3))</f>
        <v>KY</v>
      </c>
      <c r="G234" s="47" t="str">
        <f>IF($B234="","",INDEX('[1]W &amp; FRAME -DATABASE'!$D$15:$J$17950,MATCH($B234+$AD$3,'[1]W &amp; FRAME -DATABASE'!$P$15:$P$4703,0),4))</f>
        <v>V80</v>
      </c>
      <c r="H234" s="47"/>
      <c r="I234" s="47" t="str">
        <f>IF($B234="","",INDEX('[1]W &amp; FRAME -DATABASE'!$D$15:$J$17950,MATCH($B234+$AD$3,'[1]W &amp; FRAME -DATABASE'!$P$15:$P$4703,0),7))</f>
        <v>RL4B23F37N5162628</v>
      </c>
      <c r="J234" s="48">
        <f>+'[1]TAKT TIME'!M279</f>
        <v>0.95666666666666755</v>
      </c>
      <c r="K234" s="49"/>
      <c r="L234" s="50"/>
      <c r="M234" s="50"/>
      <c r="N234" s="51"/>
      <c r="O234" s="50"/>
      <c r="P234" s="50"/>
      <c r="Q234" s="50"/>
      <c r="R234" s="50"/>
      <c r="S234" s="50"/>
      <c r="T234" s="50"/>
      <c r="U234" s="50"/>
      <c r="V234" s="52"/>
      <c r="W234" s="52"/>
      <c r="X234" s="52" t="str">
        <f>IFERROR(VLOOKUP(D234&amp;E234,'[1]TPM FOLLOW'!$R$8:$U$1056,4,),"")</f>
        <v/>
      </c>
      <c r="Y234" s="50"/>
      <c r="AB234" s="89" t="e">
        <f ca="1">IF(I234="","",IF(I234=_xlfn.XLOOKUP(COUNTIF(C$8:C234,"V")+AB$7,'[1]A1 VIN'!$A$7:$A$297600,'[1]A1 VIN'!$G$7:$G$297600),"OK","NG"))</f>
        <v>#NAME?</v>
      </c>
    </row>
    <row r="235" spans="1:28" ht="15.95" customHeight="1" x14ac:dyDescent="0.3">
      <c r="A235" s="1" t="str">
        <f t="shared" si="10"/>
        <v>KU-2138</v>
      </c>
      <c r="B235" s="47">
        <f t="shared" si="12"/>
        <v>35</v>
      </c>
      <c r="C235" s="47" t="str">
        <f t="shared" si="11"/>
        <v>V</v>
      </c>
      <c r="D235" s="47" t="str">
        <f>IF($B235="","",INDEX('[1]W &amp; FRAME -DATABASE'!$D$15:$J$17950,MATCH($B235+$AD$3,'[1]W &amp; FRAME -DATABASE'!$P$15:$P$4703,0),1))</f>
        <v>KU-213</v>
      </c>
      <c r="E235" s="47">
        <f>IF($B235="","",INDEX('[1]W &amp; FRAME -DATABASE'!$D$15:$J$17950,MATCH($B235+$AD$3,'[1]W &amp; FRAME -DATABASE'!$P$15:$P$4703,0),2))</f>
        <v>8</v>
      </c>
      <c r="F235" s="47" t="str">
        <f>IF($B235="","",INDEX('[1]W &amp; FRAME -DATABASE'!$D$15:$J$17950,MATCH($B235+$AD$3,'[1]W &amp; FRAME -DATABASE'!$P$15:$P$4703,0),3))</f>
        <v>KU</v>
      </c>
      <c r="G235" s="47" t="str">
        <f>IF($B235="","",INDEX('[1]W &amp; FRAME -DATABASE'!$D$15:$J$17950,MATCH($B235+$AD$3,'[1]W &amp; FRAME -DATABASE'!$P$15:$P$4703,0),4))</f>
        <v>V81</v>
      </c>
      <c r="H235" s="47"/>
      <c r="I235" s="47" t="str">
        <f>IF($B235="","",INDEX('[1]W &amp; FRAME -DATABASE'!$D$15:$J$17950,MATCH($B235+$AD$3,'[1]W &amp; FRAME -DATABASE'!$P$15:$P$4703,0),7))</f>
        <v>RL4B28F37N5170953</v>
      </c>
      <c r="J235" s="48">
        <f>+'[1]TAKT TIME'!M280</f>
        <v>0.96111111111111203</v>
      </c>
      <c r="K235" s="49"/>
      <c r="L235" s="50"/>
      <c r="M235" s="50"/>
      <c r="N235" s="51"/>
      <c r="O235" s="50"/>
      <c r="P235" s="50"/>
      <c r="Q235" s="50"/>
      <c r="R235" s="50"/>
      <c r="S235" s="50"/>
      <c r="T235" s="50"/>
      <c r="U235" s="50"/>
      <c r="V235" s="52"/>
      <c r="W235" s="52"/>
      <c r="X235" s="52" t="str">
        <f>IFERROR(VLOOKUP(D235&amp;E235,'[1]TPM FOLLOW'!$R$8:$U$1056,4,),"")</f>
        <v/>
      </c>
      <c r="Y235" s="50"/>
      <c r="AB235" s="89" t="e">
        <f ca="1">IF(I235="","",IF(I235=_xlfn.XLOOKUP(COUNTIF(C$8:C235,"V")+AB$7,'[1]A1 VIN'!$A$7:$A$297600,'[1]A1 VIN'!$G$7:$G$297600),"OK","NG"))</f>
        <v>#NAME?</v>
      </c>
    </row>
    <row r="236" spans="1:28" ht="15.95" customHeight="1" x14ac:dyDescent="0.3">
      <c r="A236" s="1" t="str">
        <f t="shared" si="10"/>
        <v>LB-2396</v>
      </c>
      <c r="B236" s="47">
        <f t="shared" si="12"/>
        <v>36</v>
      </c>
      <c r="C236" s="47" t="str">
        <f t="shared" si="11"/>
        <v>V</v>
      </c>
      <c r="D236" s="47" t="str">
        <f>IF($B236="","",INDEX('[1]W &amp; FRAME -DATABASE'!$D$15:$J$17950,MATCH($B236+$AD$3,'[1]W &amp; FRAME -DATABASE'!$P$15:$P$4703,0),1))</f>
        <v>LB-239</v>
      </c>
      <c r="E236" s="47">
        <f>IF($B236="","",INDEX('[1]W &amp; FRAME -DATABASE'!$D$15:$J$17950,MATCH($B236+$AD$3,'[1]W &amp; FRAME -DATABASE'!$P$15:$P$4703,0),2))</f>
        <v>6</v>
      </c>
      <c r="F236" s="47" t="str">
        <f>IF($B236="","",INDEX('[1]W &amp; FRAME -DATABASE'!$D$15:$J$17950,MATCH($B236+$AD$3,'[1]W &amp; FRAME -DATABASE'!$P$15:$P$4703,0),3))</f>
        <v>LB</v>
      </c>
      <c r="G236" s="47" t="str">
        <f>IF($B236="","",INDEX('[1]W &amp; FRAME -DATABASE'!$D$15:$J$17950,MATCH($B236+$AD$3,'[1]W &amp; FRAME -DATABASE'!$P$15:$P$4703,0),4))</f>
        <v>V82</v>
      </c>
      <c r="H236" s="47"/>
      <c r="I236" s="47" t="str">
        <f>IF($B236="","",INDEX('[1]W &amp; FRAME -DATABASE'!$D$15:$J$17950,MATCH($B236+$AD$3,'[1]W &amp; FRAME -DATABASE'!$P$15:$P$4703,0),7))</f>
        <v>RL4B28F39N5170954</v>
      </c>
      <c r="J236" s="48">
        <f>+'[1]TAKT TIME'!M281</f>
        <v>0.9655555555555565</v>
      </c>
      <c r="K236" s="49"/>
      <c r="L236" s="50"/>
      <c r="M236" s="50"/>
      <c r="N236" s="51"/>
      <c r="O236" s="50"/>
      <c r="P236" s="50"/>
      <c r="Q236" s="50"/>
      <c r="R236" s="50"/>
      <c r="S236" s="50"/>
      <c r="T236" s="50"/>
      <c r="U236" s="50"/>
      <c r="V236" s="52"/>
      <c r="W236" s="52"/>
      <c r="X236" s="52" t="str">
        <f>IFERROR(VLOOKUP(D236&amp;E236,'[1]TPM FOLLOW'!$R$8:$U$1056,4,),"")</f>
        <v/>
      </c>
      <c r="Y236" s="50"/>
      <c r="AB236" s="89" t="e">
        <f ca="1">IF(I236="","",IF(I236=_xlfn.XLOOKUP(COUNTIF(C$8:C236,"V")+AB$7,'[1]A1 VIN'!$A$7:$A$297600,'[1]A1 VIN'!$G$7:$G$297600),"OK","NG"))</f>
        <v>#NAME?</v>
      </c>
    </row>
    <row r="237" spans="1:28" ht="15.95" customHeight="1" x14ac:dyDescent="0.3">
      <c r="A237" s="1" t="str">
        <f t="shared" si="10"/>
        <v>KY-2639</v>
      </c>
      <c r="B237" s="47">
        <f t="shared" si="12"/>
        <v>37</v>
      </c>
      <c r="C237" s="47" t="str">
        <f t="shared" si="11"/>
        <v>V</v>
      </c>
      <c r="D237" s="47" t="str">
        <f>IF($B237="","",INDEX('[1]W &amp; FRAME -DATABASE'!$D$15:$J$17950,MATCH($B237+$AD$3,'[1]W &amp; FRAME -DATABASE'!$P$15:$P$4703,0),1))</f>
        <v>KY-263</v>
      </c>
      <c r="E237" s="47">
        <f>IF($B237="","",INDEX('[1]W &amp; FRAME -DATABASE'!$D$15:$J$17950,MATCH($B237+$AD$3,'[1]W &amp; FRAME -DATABASE'!$P$15:$P$4703,0),2))</f>
        <v>9</v>
      </c>
      <c r="F237" s="47" t="str">
        <f>IF($B237="","",INDEX('[1]W &amp; FRAME -DATABASE'!$D$15:$J$17950,MATCH($B237+$AD$3,'[1]W &amp; FRAME -DATABASE'!$P$15:$P$4703,0),3))</f>
        <v>KY</v>
      </c>
      <c r="G237" s="47" t="str">
        <f>IF($B237="","",INDEX('[1]W &amp; FRAME -DATABASE'!$D$15:$J$17950,MATCH($B237+$AD$3,'[1]W &amp; FRAME -DATABASE'!$P$15:$P$4703,0),4))</f>
        <v>V83</v>
      </c>
      <c r="H237" s="47"/>
      <c r="I237" s="47" t="str">
        <f>IF($B237="","",INDEX('[1]W &amp; FRAME -DATABASE'!$D$15:$J$17950,MATCH($B237+$AD$3,'[1]W &amp; FRAME -DATABASE'!$P$15:$P$4703,0),7))</f>
        <v>RL4B23F39N5162629</v>
      </c>
      <c r="J237" s="48">
        <f>+'[1]TAKT TIME'!M282</f>
        <v>0.97000000000000097</v>
      </c>
      <c r="K237" s="49"/>
      <c r="L237" s="50"/>
      <c r="M237" s="50"/>
      <c r="N237" s="51"/>
      <c r="O237" s="50"/>
      <c r="P237" s="50"/>
      <c r="Q237" s="50"/>
      <c r="R237" s="50"/>
      <c r="S237" s="50"/>
      <c r="T237" s="50"/>
      <c r="U237" s="50"/>
      <c r="V237" s="52"/>
      <c r="W237" s="52"/>
      <c r="X237" s="52" t="str">
        <f>IFERROR(VLOOKUP(D237&amp;E237,'[1]TPM FOLLOW'!$R$8:$U$1056,4,),"")</f>
        <v/>
      </c>
      <c r="Y237" s="50"/>
      <c r="AB237" s="89" t="e">
        <f ca="1">IF(I237="","",IF(I237=_xlfn.XLOOKUP(COUNTIF(C$8:C237,"V")+AB$7,'[1]A1 VIN'!$A$7:$A$297600,'[1]A1 VIN'!$G$7:$G$297600),"OK","NG"))</f>
        <v>#NAME?</v>
      </c>
    </row>
    <row r="238" spans="1:28" ht="15.95" customHeight="1" x14ac:dyDescent="0.3">
      <c r="A238" s="1" t="str">
        <f t="shared" si="10"/>
        <v>LB-2397</v>
      </c>
      <c r="B238" s="47">
        <f t="shared" si="12"/>
        <v>38</v>
      </c>
      <c r="C238" s="47" t="str">
        <f t="shared" si="11"/>
        <v>V</v>
      </c>
      <c r="D238" s="47" t="str">
        <f>IF($B238="","",INDEX('[1]W &amp; FRAME -DATABASE'!$D$15:$J$17950,MATCH($B238+$AD$3,'[1]W &amp; FRAME -DATABASE'!$P$15:$P$4703,0),1))</f>
        <v>LB-239</v>
      </c>
      <c r="E238" s="47">
        <f>IF($B238="","",INDEX('[1]W &amp; FRAME -DATABASE'!$D$15:$J$17950,MATCH($B238+$AD$3,'[1]W &amp; FRAME -DATABASE'!$P$15:$P$4703,0),2))</f>
        <v>7</v>
      </c>
      <c r="F238" s="47" t="str">
        <f>IF($B238="","",INDEX('[1]W &amp; FRAME -DATABASE'!$D$15:$J$17950,MATCH($B238+$AD$3,'[1]W &amp; FRAME -DATABASE'!$P$15:$P$4703,0),3))</f>
        <v>LB</v>
      </c>
      <c r="G238" s="47" t="str">
        <f>IF($B238="","",INDEX('[1]W &amp; FRAME -DATABASE'!$D$15:$J$17950,MATCH($B238+$AD$3,'[1]W &amp; FRAME -DATABASE'!$P$15:$P$4703,0),4))</f>
        <v>V84</v>
      </c>
      <c r="H238" s="47"/>
      <c r="I238" s="47" t="str">
        <f>IF($B238="","",INDEX('[1]W &amp; FRAME -DATABASE'!$D$15:$J$17950,MATCH($B238+$AD$3,'[1]W &amp; FRAME -DATABASE'!$P$15:$P$4703,0),7))</f>
        <v>RL4B28F30N5170955</v>
      </c>
      <c r="J238" s="48">
        <f>+'[1]TAKT TIME'!M283</f>
        <v>0.97444444444444545</v>
      </c>
      <c r="K238" s="49"/>
      <c r="L238" s="50"/>
      <c r="M238" s="50"/>
      <c r="N238" s="51"/>
      <c r="O238" s="50"/>
      <c r="P238" s="50"/>
      <c r="Q238" s="50"/>
      <c r="R238" s="50"/>
      <c r="S238" s="50"/>
      <c r="T238" s="50"/>
      <c r="U238" s="50"/>
      <c r="V238" s="52"/>
      <c r="W238" s="52"/>
      <c r="X238" s="52" t="str">
        <f>IFERROR(VLOOKUP(D238&amp;E238,'[1]TPM FOLLOW'!$R$8:$U$1056,4,),"")</f>
        <v/>
      </c>
      <c r="Y238" s="50"/>
      <c r="AB238" s="89" t="e">
        <f ca="1">IF(I238="","",IF(I238=_xlfn.XLOOKUP(COUNTIF(C$8:C238,"V")+AB$7,'[1]A1 VIN'!$A$7:$A$297600,'[1]A1 VIN'!$G$7:$G$297600),"OK","NG"))</f>
        <v>#NAME?</v>
      </c>
    </row>
    <row r="239" spans="1:28" ht="15.95" customHeight="1" x14ac:dyDescent="0.3">
      <c r="A239" s="1" t="str">
        <f t="shared" si="10"/>
        <v>KU-2139</v>
      </c>
      <c r="B239" s="47">
        <f t="shared" si="12"/>
        <v>39</v>
      </c>
      <c r="C239" s="47" t="str">
        <f t="shared" si="11"/>
        <v>V</v>
      </c>
      <c r="D239" s="47" t="str">
        <f>IF($B239="","",INDEX('[1]W &amp; FRAME -DATABASE'!$D$15:$J$17950,MATCH($B239+$AD$3,'[1]W &amp; FRAME -DATABASE'!$P$15:$P$4703,0),1))</f>
        <v>KU-213</v>
      </c>
      <c r="E239" s="47">
        <f>IF($B239="","",INDEX('[1]W &amp; FRAME -DATABASE'!$D$15:$J$17950,MATCH($B239+$AD$3,'[1]W &amp; FRAME -DATABASE'!$P$15:$P$4703,0),2))</f>
        <v>9</v>
      </c>
      <c r="F239" s="47" t="str">
        <f>IF($B239="","",INDEX('[1]W &amp; FRAME -DATABASE'!$D$15:$J$17950,MATCH($B239+$AD$3,'[1]W &amp; FRAME -DATABASE'!$P$15:$P$4703,0),3))</f>
        <v>KU</v>
      </c>
      <c r="G239" s="47" t="str">
        <f>IF($B239="","",INDEX('[1]W &amp; FRAME -DATABASE'!$D$15:$J$17950,MATCH($B239+$AD$3,'[1]W &amp; FRAME -DATABASE'!$P$15:$P$4703,0),4))</f>
        <v>V85</v>
      </c>
      <c r="H239" s="47"/>
      <c r="I239" s="47" t="str">
        <f>IF($B239="","",INDEX('[1]W &amp; FRAME -DATABASE'!$D$15:$J$17950,MATCH($B239+$AD$3,'[1]W &amp; FRAME -DATABASE'!$P$15:$P$4703,0),7))</f>
        <v>RL4B28F32N5170956</v>
      </c>
      <c r="J239" s="48">
        <f>+'[1]TAKT TIME'!M284</f>
        <v>0.97888888888888992</v>
      </c>
      <c r="K239" s="49"/>
      <c r="L239" s="50"/>
      <c r="M239" s="50"/>
      <c r="N239" s="51"/>
      <c r="O239" s="50"/>
      <c r="P239" s="50"/>
      <c r="Q239" s="50"/>
      <c r="R239" s="50"/>
      <c r="S239" s="50"/>
      <c r="T239" s="50"/>
      <c r="U239" s="50"/>
      <c r="V239" s="52"/>
      <c r="W239" s="52"/>
      <c r="X239" s="52" t="str">
        <f>IFERROR(VLOOKUP(D239&amp;E239,'[1]TPM FOLLOW'!$R$8:$U$1056,4,),"")</f>
        <v/>
      </c>
      <c r="Y239" s="50"/>
      <c r="AB239" s="89" t="e">
        <f ca="1">IF(I239="","",IF(I239=_xlfn.XLOOKUP(COUNTIF(C$8:C239,"V")+AB$7,'[1]A1 VIN'!$A$7:$A$297600,'[1]A1 VIN'!$G$7:$G$297600),"OK","NG"))</f>
        <v>#NAME?</v>
      </c>
    </row>
    <row r="240" spans="1:28" ht="15.95" customHeight="1" x14ac:dyDescent="0.3">
      <c r="A240" s="1" t="str">
        <f t="shared" si="10"/>
        <v>KY-26310</v>
      </c>
      <c r="B240" s="47">
        <f t="shared" si="12"/>
        <v>40</v>
      </c>
      <c r="C240" s="47" t="str">
        <f t="shared" si="11"/>
        <v>V</v>
      </c>
      <c r="D240" s="47" t="str">
        <f>IF($B240="","",INDEX('[1]W &amp; FRAME -DATABASE'!$D$15:$J$17950,MATCH($B240+$AD$3,'[1]W &amp; FRAME -DATABASE'!$P$15:$P$4703,0),1))</f>
        <v>KY-263</v>
      </c>
      <c r="E240" s="47">
        <f>IF($B240="","",INDEX('[1]W &amp; FRAME -DATABASE'!$D$15:$J$17950,MATCH($B240+$AD$3,'[1]W &amp; FRAME -DATABASE'!$P$15:$P$4703,0),2))</f>
        <v>10</v>
      </c>
      <c r="F240" s="47" t="str">
        <f>IF($B240="","",INDEX('[1]W &amp; FRAME -DATABASE'!$D$15:$J$17950,MATCH($B240+$AD$3,'[1]W &amp; FRAME -DATABASE'!$P$15:$P$4703,0),3))</f>
        <v>KY</v>
      </c>
      <c r="G240" s="47" t="str">
        <f>IF($B240="","",INDEX('[1]W &amp; FRAME -DATABASE'!$D$15:$J$17950,MATCH($B240+$AD$3,'[1]W &amp; FRAME -DATABASE'!$P$15:$P$4703,0),4))</f>
        <v>V86</v>
      </c>
      <c r="H240" s="47"/>
      <c r="I240" s="47" t="str">
        <f>IF($B240="","",INDEX('[1]W &amp; FRAME -DATABASE'!$D$15:$J$17950,MATCH($B240+$AD$3,'[1]W &amp; FRAME -DATABASE'!$P$15:$P$4703,0),7))</f>
        <v>RL4B23F35N5162630</v>
      </c>
      <c r="J240" s="48">
        <f>+'[1]TAKT TIME'!M285</f>
        <v>0.98333333333333439</v>
      </c>
      <c r="K240" s="49"/>
      <c r="L240" s="50"/>
      <c r="M240" s="50"/>
      <c r="N240" s="51"/>
      <c r="O240" s="50"/>
      <c r="P240" s="50"/>
      <c r="Q240" s="50"/>
      <c r="R240" s="50"/>
      <c r="S240" s="50"/>
      <c r="T240" s="50"/>
      <c r="U240" s="50"/>
      <c r="V240" s="52"/>
      <c r="W240" s="52"/>
      <c r="X240" s="52" t="str">
        <f>IFERROR(VLOOKUP(D240&amp;E240,'[1]TPM FOLLOW'!$R$8:$U$1056,4,),"")</f>
        <v/>
      </c>
      <c r="Y240" s="50"/>
      <c r="AB240" s="89" t="e">
        <f ca="1">IF(I240="","",IF(I240=_xlfn.XLOOKUP(COUNTIF(C$8:C240,"V")+AB$7,'[1]A1 VIN'!$A$7:$A$297600,'[1]A1 VIN'!$G$7:$G$297600),"OK","NG"))</f>
        <v>#NAME?</v>
      </c>
    </row>
    <row r="241" spans="1:28" ht="15.95" customHeight="1" x14ac:dyDescent="0.3">
      <c r="A241" s="1" t="str">
        <f t="shared" si="10"/>
        <v>KY-2641</v>
      </c>
      <c r="B241" s="47">
        <f t="shared" si="12"/>
        <v>41</v>
      </c>
      <c r="C241" s="47" t="str">
        <f t="shared" si="11"/>
        <v>V</v>
      </c>
      <c r="D241" s="47" t="str">
        <f>IF($B241="","",INDEX('[1]W &amp; FRAME -DATABASE'!$D$15:$J$17950,MATCH($B241+$AD$3,'[1]W &amp; FRAME -DATABASE'!$P$15:$P$4703,0),1))</f>
        <v>KY-264</v>
      </c>
      <c r="E241" s="47">
        <f>IF($B241="","",INDEX('[1]W &amp; FRAME -DATABASE'!$D$15:$J$17950,MATCH($B241+$AD$3,'[1]W &amp; FRAME -DATABASE'!$P$15:$P$4703,0),2))</f>
        <v>1</v>
      </c>
      <c r="F241" s="47" t="str">
        <f>IF($B241="","",INDEX('[1]W &amp; FRAME -DATABASE'!$D$15:$J$17950,MATCH($B241+$AD$3,'[1]W &amp; FRAME -DATABASE'!$P$15:$P$4703,0),3))</f>
        <v>KY</v>
      </c>
      <c r="G241" s="47" t="str">
        <f>IF($B241="","",INDEX('[1]W &amp; FRAME -DATABASE'!$D$15:$J$17950,MATCH($B241+$AD$3,'[1]W &amp; FRAME -DATABASE'!$P$15:$P$4703,0),4))</f>
        <v>V87</v>
      </c>
      <c r="H241" s="47"/>
      <c r="I241" s="47" t="str">
        <f>IF($B241="","",INDEX('[1]W &amp; FRAME -DATABASE'!$D$15:$J$17950,MATCH($B241+$AD$3,'[1]W &amp; FRAME -DATABASE'!$P$15:$P$4703,0),7))</f>
        <v>RL4B23F37N5162631</v>
      </c>
      <c r="J241" s="48">
        <f>+'[1]TAKT TIME'!M286</f>
        <v>0.98777777777777886</v>
      </c>
      <c r="K241" s="49"/>
      <c r="L241" s="50"/>
      <c r="M241" s="50"/>
      <c r="N241" s="51"/>
      <c r="O241" s="50"/>
      <c r="P241" s="50"/>
      <c r="Q241" s="50"/>
      <c r="R241" s="50"/>
      <c r="S241" s="50"/>
      <c r="T241" s="50"/>
      <c r="U241" s="50"/>
      <c r="V241" s="52"/>
      <c r="W241" s="52"/>
      <c r="X241" s="52" t="str">
        <f>IFERROR(VLOOKUP(D241&amp;E241,'[1]TPM FOLLOW'!$R$8:$U$1056,4,),"")</f>
        <v/>
      </c>
      <c r="Y241" s="50"/>
      <c r="AB241" s="89" t="e">
        <f ca="1">IF(I241="","",IF(I241=_xlfn.XLOOKUP(COUNTIF(C$8:C241,"V")+AB$7,'[1]A1 VIN'!$A$7:$A$297600,'[1]A1 VIN'!$G$7:$G$297600),"OK","NG"))</f>
        <v>#NAME?</v>
      </c>
    </row>
    <row r="242" spans="1:28" ht="15.95" customHeight="1" x14ac:dyDescent="0.3">
      <c r="A242" s="1" t="str">
        <f t="shared" si="10"/>
        <v>LB-2398</v>
      </c>
      <c r="B242" s="47">
        <f t="shared" si="12"/>
        <v>42</v>
      </c>
      <c r="C242" s="47" t="str">
        <f t="shared" si="11"/>
        <v>V</v>
      </c>
      <c r="D242" s="47" t="str">
        <f>IF($B242="","",INDEX('[1]W &amp; FRAME -DATABASE'!$D$15:$J$17950,MATCH($B242+$AD$3,'[1]W &amp; FRAME -DATABASE'!$P$15:$P$4703,0),1))</f>
        <v>LB-239</v>
      </c>
      <c r="E242" s="47">
        <f>IF($B242="","",INDEX('[1]W &amp; FRAME -DATABASE'!$D$15:$J$17950,MATCH($B242+$AD$3,'[1]W &amp; FRAME -DATABASE'!$P$15:$P$4703,0),2))</f>
        <v>8</v>
      </c>
      <c r="F242" s="47" t="str">
        <f>IF($B242="","",INDEX('[1]W &amp; FRAME -DATABASE'!$D$15:$J$17950,MATCH($B242+$AD$3,'[1]W &amp; FRAME -DATABASE'!$P$15:$P$4703,0),3))</f>
        <v>LB</v>
      </c>
      <c r="G242" s="47" t="str">
        <f>IF($B242="","",INDEX('[1]W &amp; FRAME -DATABASE'!$D$15:$J$17950,MATCH($B242+$AD$3,'[1]W &amp; FRAME -DATABASE'!$P$15:$P$4703,0),4))</f>
        <v>V88</v>
      </c>
      <c r="H242" s="47"/>
      <c r="I242" s="47" t="str">
        <f>IF($B242="","",INDEX('[1]W &amp; FRAME -DATABASE'!$D$15:$J$17950,MATCH($B242+$AD$3,'[1]W &amp; FRAME -DATABASE'!$P$15:$P$4703,0),7))</f>
        <v>RL4B28F34N5170957</v>
      </c>
      <c r="J242" s="48">
        <f>+'[1]TAKT TIME'!M287</f>
        <v>0.99222222222222334</v>
      </c>
      <c r="K242" s="49"/>
      <c r="L242" s="50"/>
      <c r="M242" s="50"/>
      <c r="N242" s="51"/>
      <c r="O242" s="50"/>
      <c r="P242" s="50"/>
      <c r="Q242" s="50"/>
      <c r="R242" s="50"/>
      <c r="S242" s="50"/>
      <c r="T242" s="50"/>
      <c r="U242" s="50"/>
      <c r="V242" s="52"/>
      <c r="W242" s="52"/>
      <c r="X242" s="52" t="str">
        <f>IFERROR(VLOOKUP(D242&amp;E242,'[1]TPM FOLLOW'!$R$8:$U$1056,4,),"")</f>
        <v/>
      </c>
      <c r="Y242" s="50"/>
      <c r="AB242" s="89" t="e">
        <f ca="1">IF(I242="","",IF(I242=_xlfn.XLOOKUP(COUNTIF(C$8:C242,"V")+AB$7,'[1]A1 VIN'!$A$7:$A$297600,'[1]A1 VIN'!$G$7:$G$297600),"OK","NG"))</f>
        <v>#NAME?</v>
      </c>
    </row>
    <row r="243" spans="1:28" ht="15.95" customHeight="1" x14ac:dyDescent="0.3">
      <c r="A243" s="1" t="str">
        <f t="shared" si="10"/>
        <v>KU-21310</v>
      </c>
      <c r="B243" s="47">
        <f t="shared" si="12"/>
        <v>43</v>
      </c>
      <c r="C243" s="47" t="str">
        <f t="shared" si="11"/>
        <v>V</v>
      </c>
      <c r="D243" s="47" t="str">
        <f>IF($B243="","",INDEX('[1]W &amp; FRAME -DATABASE'!$D$15:$J$17950,MATCH($B243+$AD$3,'[1]W &amp; FRAME -DATABASE'!$P$15:$P$4703,0),1))</f>
        <v>KU-213</v>
      </c>
      <c r="E243" s="47">
        <f>IF($B243="","",INDEX('[1]W &amp; FRAME -DATABASE'!$D$15:$J$17950,MATCH($B243+$AD$3,'[1]W &amp; FRAME -DATABASE'!$P$15:$P$4703,0),2))</f>
        <v>10</v>
      </c>
      <c r="F243" s="47" t="str">
        <f>IF($B243="","",INDEX('[1]W &amp; FRAME -DATABASE'!$D$15:$J$17950,MATCH($B243+$AD$3,'[1]W &amp; FRAME -DATABASE'!$P$15:$P$4703,0),3))</f>
        <v>KU</v>
      </c>
      <c r="G243" s="47" t="str">
        <f>IF($B243="","",INDEX('[1]W &amp; FRAME -DATABASE'!$D$15:$J$17950,MATCH($B243+$AD$3,'[1]W &amp; FRAME -DATABASE'!$P$15:$P$4703,0),4))</f>
        <v>V89</v>
      </c>
      <c r="H243" s="47"/>
      <c r="I243" s="47" t="str">
        <f>IF($B243="","",INDEX('[1]W &amp; FRAME -DATABASE'!$D$15:$J$17950,MATCH($B243+$AD$3,'[1]W &amp; FRAME -DATABASE'!$P$15:$P$4703,0),7))</f>
        <v>RL4B28F36N5170958</v>
      </c>
      <c r="J243" s="48">
        <f>+'[1]TAKT TIME'!M288</f>
        <v>0.99666666666666781</v>
      </c>
      <c r="K243" s="49"/>
      <c r="L243" s="50"/>
      <c r="M243" s="50"/>
      <c r="N243" s="51"/>
      <c r="O243" s="50"/>
      <c r="P243" s="50"/>
      <c r="Q243" s="50"/>
      <c r="R243" s="50"/>
      <c r="S243" s="50"/>
      <c r="T243" s="50"/>
      <c r="U243" s="50"/>
      <c r="V243" s="52"/>
      <c r="W243" s="52"/>
      <c r="X243" s="52" t="str">
        <f>IFERROR(VLOOKUP(D243&amp;E243,'[1]TPM FOLLOW'!$R$8:$U$1056,4,),"")</f>
        <v/>
      </c>
      <c r="Y243" s="50"/>
      <c r="AB243" s="89" t="e">
        <f ca="1">IF(I243="","",IF(I243=_xlfn.XLOOKUP(COUNTIF(C$8:C243,"V")+AB$7,'[1]A1 VIN'!$A$7:$A$297600,'[1]A1 VIN'!$G$7:$G$297600),"OK","NG"))</f>
        <v>#NAME?</v>
      </c>
    </row>
    <row r="244" spans="1:28" ht="15.95" customHeight="1" x14ac:dyDescent="0.3">
      <c r="A244" s="1" t="str">
        <f t="shared" si="10"/>
        <v>KY-2642</v>
      </c>
      <c r="B244" s="47">
        <f t="shared" si="12"/>
        <v>44</v>
      </c>
      <c r="C244" s="47" t="str">
        <f t="shared" si="11"/>
        <v>V</v>
      </c>
      <c r="D244" s="47" t="str">
        <f>IF($B244="","",INDEX('[1]W &amp; FRAME -DATABASE'!$D$15:$J$17950,MATCH($B244+$AD$3,'[1]W &amp; FRAME -DATABASE'!$P$15:$P$4703,0),1))</f>
        <v>KY-264</v>
      </c>
      <c r="E244" s="47">
        <f>IF($B244="","",INDEX('[1]W &amp; FRAME -DATABASE'!$D$15:$J$17950,MATCH($B244+$AD$3,'[1]W &amp; FRAME -DATABASE'!$P$15:$P$4703,0),2))</f>
        <v>2</v>
      </c>
      <c r="F244" s="47" t="str">
        <f>IF($B244="","",INDEX('[1]W &amp; FRAME -DATABASE'!$D$15:$J$17950,MATCH($B244+$AD$3,'[1]W &amp; FRAME -DATABASE'!$P$15:$P$4703,0),3))</f>
        <v>KY</v>
      </c>
      <c r="G244" s="47" t="str">
        <f>IF($B244="","",INDEX('[1]W &amp; FRAME -DATABASE'!$D$15:$J$17950,MATCH($B244+$AD$3,'[1]W &amp; FRAME -DATABASE'!$P$15:$P$4703,0),4))</f>
        <v>V90</v>
      </c>
      <c r="H244" s="47"/>
      <c r="I244" s="47" t="str">
        <f>IF($B244="","",INDEX('[1]W &amp; FRAME -DATABASE'!$D$15:$J$17950,MATCH($B244+$AD$3,'[1]W &amp; FRAME -DATABASE'!$P$15:$P$4703,0),7))</f>
        <v>RL4B23F39N5162632</v>
      </c>
      <c r="J244" s="48">
        <f>+'[1]TAKT TIME'!M289</f>
        <v>1.0011111111111122</v>
      </c>
      <c r="K244" s="49"/>
      <c r="L244" s="50"/>
      <c r="M244" s="50"/>
      <c r="N244" s="51"/>
      <c r="O244" s="50"/>
      <c r="P244" s="50"/>
      <c r="Q244" s="50"/>
      <c r="R244" s="50"/>
      <c r="S244" s="50"/>
      <c r="T244" s="50"/>
      <c r="U244" s="50"/>
      <c r="V244" s="52"/>
      <c r="W244" s="52"/>
      <c r="X244" s="52" t="str">
        <f>IFERROR(VLOOKUP(D244&amp;E244,'[1]TPM FOLLOW'!$R$8:$U$1056,4,),"")</f>
        <v/>
      </c>
      <c r="Y244" s="50"/>
      <c r="AB244" s="89" t="e">
        <f ca="1">IF(I244="","",IF(I244=_xlfn.XLOOKUP(COUNTIF(C$8:C244,"V")+AB$7,'[1]A1 VIN'!$A$7:$A$297600,'[1]A1 VIN'!$G$7:$G$297600),"OK","NG"))</f>
        <v>#NAME?</v>
      </c>
    </row>
    <row r="245" spans="1:28" ht="15.95" customHeight="1" x14ac:dyDescent="0.3">
      <c r="A245" s="1" t="str">
        <f t="shared" si="10"/>
        <v>LB-2399</v>
      </c>
      <c r="B245" s="47">
        <f t="shared" si="12"/>
        <v>45</v>
      </c>
      <c r="C245" s="47" t="str">
        <f t="shared" si="11"/>
        <v>V</v>
      </c>
      <c r="D245" s="47" t="str">
        <f>IF($B245="","",INDEX('[1]W &amp; FRAME -DATABASE'!$D$15:$J$17950,MATCH($B245+$AD$3,'[1]W &amp; FRAME -DATABASE'!$P$15:$P$4703,0),1))</f>
        <v>LB-239</v>
      </c>
      <c r="E245" s="47">
        <f>IF($B245="","",INDEX('[1]W &amp; FRAME -DATABASE'!$D$15:$J$17950,MATCH($B245+$AD$3,'[1]W &amp; FRAME -DATABASE'!$P$15:$P$4703,0),2))</f>
        <v>9</v>
      </c>
      <c r="F245" s="47" t="str">
        <f>IF($B245="","",INDEX('[1]W &amp; FRAME -DATABASE'!$D$15:$J$17950,MATCH($B245+$AD$3,'[1]W &amp; FRAME -DATABASE'!$P$15:$P$4703,0),3))</f>
        <v>LB</v>
      </c>
      <c r="G245" s="47" t="str">
        <f>IF($B245="","",INDEX('[1]W &amp; FRAME -DATABASE'!$D$15:$J$17950,MATCH($B245+$AD$3,'[1]W &amp; FRAME -DATABASE'!$P$15:$P$4703,0),4))</f>
        <v>V91</v>
      </c>
      <c r="H245" s="47"/>
      <c r="I245" s="47" t="str">
        <f>IF($B245="","",INDEX('[1]W &amp; FRAME -DATABASE'!$D$15:$J$17950,MATCH($B245+$AD$3,'[1]W &amp; FRAME -DATABASE'!$P$15:$P$4703,0),7))</f>
        <v>RL4B28F38N5170959</v>
      </c>
      <c r="J245" s="48">
        <f>+'[1]TAKT TIME'!M290</f>
        <v>1.0055555555555566</v>
      </c>
      <c r="K245" s="49"/>
      <c r="L245" s="50"/>
      <c r="M245" s="50"/>
      <c r="N245" s="51"/>
      <c r="O245" s="50"/>
      <c r="P245" s="50"/>
      <c r="Q245" s="50"/>
      <c r="R245" s="50"/>
      <c r="S245" s="50"/>
      <c r="T245" s="50"/>
      <c r="U245" s="50"/>
      <c r="V245" s="52"/>
      <c r="W245" s="52"/>
      <c r="X245" s="52" t="str">
        <f>IFERROR(VLOOKUP(D245&amp;E245,'[1]TPM FOLLOW'!$R$8:$U$1056,4,),"")</f>
        <v/>
      </c>
      <c r="Y245" s="50"/>
      <c r="AB245" s="89" t="e">
        <f ca="1">IF(I245="","",IF(I245=_xlfn.XLOOKUP(COUNTIF(C$8:C245,"V")+AB$7,'[1]A1 VIN'!$A$7:$A$297600,'[1]A1 VIN'!$G$7:$G$297600),"OK","NG"))</f>
        <v>#NAME?</v>
      </c>
    </row>
    <row r="246" spans="1:28" ht="15.95" customHeight="1" x14ac:dyDescent="0.3">
      <c r="A246" s="1" t="str">
        <f t="shared" si="10"/>
        <v>KY-2643</v>
      </c>
      <c r="B246" s="47">
        <f t="shared" si="12"/>
        <v>46</v>
      </c>
      <c r="C246" s="47" t="str">
        <f t="shared" si="11"/>
        <v>V</v>
      </c>
      <c r="D246" s="47" t="str">
        <f>IF($B246="","",INDEX('[1]W &amp; FRAME -DATABASE'!$D$15:$J$17950,MATCH($B246+$AD$3,'[1]W &amp; FRAME -DATABASE'!$P$15:$P$4703,0),1))</f>
        <v>KY-264</v>
      </c>
      <c r="E246" s="47">
        <f>IF($B246="","",INDEX('[1]W &amp; FRAME -DATABASE'!$D$15:$J$17950,MATCH($B246+$AD$3,'[1]W &amp; FRAME -DATABASE'!$P$15:$P$4703,0),2))</f>
        <v>3</v>
      </c>
      <c r="F246" s="47" t="str">
        <f>IF($B246="","",INDEX('[1]W &amp; FRAME -DATABASE'!$D$15:$J$17950,MATCH($B246+$AD$3,'[1]W &amp; FRAME -DATABASE'!$P$15:$P$4703,0),3))</f>
        <v>KY</v>
      </c>
      <c r="G246" s="47" t="str">
        <f>IF($B246="","",INDEX('[1]W &amp; FRAME -DATABASE'!$D$15:$J$17950,MATCH($B246+$AD$3,'[1]W &amp; FRAME -DATABASE'!$P$15:$P$4703,0),4))</f>
        <v>V92</v>
      </c>
      <c r="H246" s="47"/>
      <c r="I246" s="47" t="str">
        <f>IF($B246="","",INDEX('[1]W &amp; FRAME -DATABASE'!$D$15:$J$17950,MATCH($B246+$AD$3,'[1]W &amp; FRAME -DATABASE'!$P$15:$P$4703,0),7))</f>
        <v>RL4B23F30N5162633</v>
      </c>
      <c r="J246" s="48">
        <f>+'[1]TAKT TIME'!M291</f>
        <v>1.0100000000000011</v>
      </c>
      <c r="K246" s="49"/>
      <c r="L246" s="50"/>
      <c r="M246" s="50"/>
      <c r="N246" s="51"/>
      <c r="O246" s="50"/>
      <c r="P246" s="50"/>
      <c r="Q246" s="50"/>
      <c r="R246" s="50"/>
      <c r="S246" s="50"/>
      <c r="T246" s="50"/>
      <c r="U246" s="50"/>
      <c r="V246" s="52"/>
      <c r="W246" s="52"/>
      <c r="X246" s="52" t="str">
        <f>IFERROR(VLOOKUP(D246&amp;E246,'[1]TPM FOLLOW'!$R$8:$U$1056,4,),"")</f>
        <v/>
      </c>
      <c r="Y246" s="50"/>
      <c r="AB246" s="89" t="e">
        <f ca="1">IF(I246="","",IF(I246=_xlfn.XLOOKUP(COUNTIF(C$8:C246,"V")+AB$7,'[1]A1 VIN'!$A$7:$A$297600,'[1]A1 VIN'!$G$7:$G$297600),"OK","NG"))</f>
        <v>#NAME?</v>
      </c>
    </row>
    <row r="247" spans="1:28" ht="15.95" customHeight="1" x14ac:dyDescent="0.3">
      <c r="A247" s="1" t="str">
        <f t="shared" si="10"/>
        <v>KU-2141</v>
      </c>
      <c r="B247" s="47">
        <f t="shared" si="12"/>
        <v>47</v>
      </c>
      <c r="C247" s="47" t="str">
        <f t="shared" si="11"/>
        <v>V</v>
      </c>
      <c r="D247" s="47" t="str">
        <f>IF($B247="","",INDEX('[1]W &amp; FRAME -DATABASE'!$D$15:$J$17950,MATCH($B247+$AD$3,'[1]W &amp; FRAME -DATABASE'!$P$15:$P$4703,0),1))</f>
        <v>KU-214</v>
      </c>
      <c r="E247" s="47">
        <f>IF($B247="","",INDEX('[1]W &amp; FRAME -DATABASE'!$D$15:$J$17950,MATCH($B247+$AD$3,'[1]W &amp; FRAME -DATABASE'!$P$15:$P$4703,0),2))</f>
        <v>1</v>
      </c>
      <c r="F247" s="47" t="str">
        <f>IF($B247="","",INDEX('[1]W &amp; FRAME -DATABASE'!$D$15:$J$17950,MATCH($B247+$AD$3,'[1]W &amp; FRAME -DATABASE'!$P$15:$P$4703,0),3))</f>
        <v>KU</v>
      </c>
      <c r="G247" s="47" t="str">
        <f>IF($B247="","",INDEX('[1]W &amp; FRAME -DATABASE'!$D$15:$J$17950,MATCH($B247+$AD$3,'[1]W &amp; FRAME -DATABASE'!$P$15:$P$4703,0),4))</f>
        <v>V93</v>
      </c>
      <c r="H247" s="47"/>
      <c r="I247" s="47" t="str">
        <f>IF($B247="","",INDEX('[1]W &amp; FRAME -DATABASE'!$D$15:$J$17950,MATCH($B247+$AD$3,'[1]W &amp; FRAME -DATABASE'!$P$15:$P$4703,0),7))</f>
        <v>RL4B28F34N5170960</v>
      </c>
      <c r="J247" s="48">
        <f>+'[1]TAKT TIME'!M292</f>
        <v>1.0144444444444456</v>
      </c>
      <c r="K247" s="49"/>
      <c r="L247" s="50"/>
      <c r="M247" s="50"/>
      <c r="N247" s="51"/>
      <c r="O247" s="50"/>
      <c r="P247" s="50"/>
      <c r="Q247" s="50"/>
      <c r="R247" s="50"/>
      <c r="S247" s="50"/>
      <c r="T247" s="50"/>
      <c r="U247" s="50"/>
      <c r="V247" s="52"/>
      <c r="W247" s="52"/>
      <c r="X247" s="52" t="str">
        <f>IFERROR(VLOOKUP(D247&amp;E247,'[1]TPM FOLLOW'!$R$8:$U$1056,4,),"")</f>
        <v/>
      </c>
      <c r="Y247" s="50"/>
      <c r="AB247" s="89" t="e">
        <f ca="1">IF(I247="","",IF(I247=_xlfn.XLOOKUP(COUNTIF(C$8:C247,"V")+AB$7,'[1]A1 VIN'!$A$7:$A$297600,'[1]A1 VIN'!$G$7:$G$297600),"OK","NG"))</f>
        <v>#NAME?</v>
      </c>
    </row>
    <row r="248" spans="1:28" ht="15.95" customHeight="1" x14ac:dyDescent="0.3">
      <c r="A248" s="1" t="str">
        <f t="shared" si="10"/>
        <v>KY-2644</v>
      </c>
      <c r="B248" s="47">
        <f t="shared" si="12"/>
        <v>48</v>
      </c>
      <c r="C248" s="47" t="str">
        <f t="shared" si="11"/>
        <v>V</v>
      </c>
      <c r="D248" s="47" t="str">
        <f>IF($B248="","",INDEX('[1]W &amp; FRAME -DATABASE'!$D$15:$J$17950,MATCH($B248+$AD$3,'[1]W &amp; FRAME -DATABASE'!$P$15:$P$4703,0),1))</f>
        <v>KY-264</v>
      </c>
      <c r="E248" s="47">
        <f>IF($B248="","",INDEX('[1]W &amp; FRAME -DATABASE'!$D$15:$J$17950,MATCH($B248+$AD$3,'[1]W &amp; FRAME -DATABASE'!$P$15:$P$4703,0),2))</f>
        <v>4</v>
      </c>
      <c r="F248" s="47" t="str">
        <f>IF($B248="","",INDEX('[1]W &amp; FRAME -DATABASE'!$D$15:$J$17950,MATCH($B248+$AD$3,'[1]W &amp; FRAME -DATABASE'!$P$15:$P$4703,0),3))</f>
        <v>KY</v>
      </c>
      <c r="G248" s="47" t="str">
        <f>IF($B248="","",INDEX('[1]W &amp; FRAME -DATABASE'!$D$15:$J$17950,MATCH($B248+$AD$3,'[1]W &amp; FRAME -DATABASE'!$P$15:$P$4703,0),4))</f>
        <v>V94</v>
      </c>
      <c r="H248" s="47"/>
      <c r="I248" s="47" t="str">
        <f>IF($B248="","",INDEX('[1]W &amp; FRAME -DATABASE'!$D$15:$J$17950,MATCH($B248+$AD$3,'[1]W &amp; FRAME -DATABASE'!$P$15:$P$4703,0),7))</f>
        <v>RL4B23F32N5162634</v>
      </c>
      <c r="J248" s="48">
        <f>+'[1]TAKT TIME'!M293</f>
        <v>1.0188888888888901</v>
      </c>
      <c r="K248" s="49"/>
      <c r="L248" s="50"/>
      <c r="M248" s="50"/>
      <c r="N248" s="51"/>
      <c r="O248" s="50"/>
      <c r="P248" s="50"/>
      <c r="Q248" s="50"/>
      <c r="R248" s="50"/>
      <c r="S248" s="50"/>
      <c r="T248" s="50"/>
      <c r="U248" s="50"/>
      <c r="V248" s="52"/>
      <c r="W248" s="52"/>
      <c r="X248" s="52" t="str">
        <f>IFERROR(VLOOKUP(D248&amp;E248,'[1]TPM FOLLOW'!$R$8:$U$1056,4,),"")</f>
        <v/>
      </c>
      <c r="Y248" s="50"/>
      <c r="AB248" s="89" t="e">
        <f ca="1">IF(I248="","",IF(I248=_xlfn.XLOOKUP(COUNTIF(C$8:C248,"V")+AB$7,'[1]A1 VIN'!$A$7:$A$297600,'[1]A1 VIN'!$G$7:$G$297600),"OK","NG"))</f>
        <v>#NAME?</v>
      </c>
    </row>
    <row r="249" spans="1:28" ht="15.95" customHeight="1" x14ac:dyDescent="0.3">
      <c r="A249" s="1" t="str">
        <f t="shared" si="10"/>
        <v>LB-23910</v>
      </c>
      <c r="B249" s="47">
        <f t="shared" si="12"/>
        <v>49</v>
      </c>
      <c r="C249" s="47" t="str">
        <f t="shared" si="11"/>
        <v>V</v>
      </c>
      <c r="D249" s="47" t="str">
        <f>IF($B249="","",INDEX('[1]W &amp; FRAME -DATABASE'!$D$15:$J$17950,MATCH($B249+$AD$3,'[1]W &amp; FRAME -DATABASE'!$P$15:$P$4703,0),1))</f>
        <v>LB-239</v>
      </c>
      <c r="E249" s="47">
        <f>IF($B249="","",INDEX('[1]W &amp; FRAME -DATABASE'!$D$15:$J$17950,MATCH($B249+$AD$3,'[1]W &amp; FRAME -DATABASE'!$P$15:$P$4703,0),2))</f>
        <v>10</v>
      </c>
      <c r="F249" s="47" t="str">
        <f>IF($B249="","",INDEX('[1]W &amp; FRAME -DATABASE'!$D$15:$J$17950,MATCH($B249+$AD$3,'[1]W &amp; FRAME -DATABASE'!$P$15:$P$4703,0),3))</f>
        <v>LB</v>
      </c>
      <c r="G249" s="47" t="str">
        <f>IF($B249="","",INDEX('[1]W &amp; FRAME -DATABASE'!$D$15:$J$17950,MATCH($B249+$AD$3,'[1]W &amp; FRAME -DATABASE'!$P$15:$P$4703,0),4))</f>
        <v>V95</v>
      </c>
      <c r="H249" s="47"/>
      <c r="I249" s="47" t="str">
        <f>IF($B249="","",INDEX('[1]W &amp; FRAME -DATABASE'!$D$15:$J$17950,MATCH($B249+$AD$3,'[1]W &amp; FRAME -DATABASE'!$P$15:$P$4703,0),7))</f>
        <v>RL4B28F36N5170961</v>
      </c>
      <c r="J249" s="48">
        <f>+'[1]TAKT TIME'!M294</f>
        <v>1.0233333333333345</v>
      </c>
      <c r="K249" s="49"/>
      <c r="L249" s="50"/>
      <c r="M249" s="50"/>
      <c r="N249" s="51"/>
      <c r="O249" s="50"/>
      <c r="P249" s="50"/>
      <c r="Q249" s="50"/>
      <c r="R249" s="50"/>
      <c r="S249" s="50"/>
      <c r="T249" s="50"/>
      <c r="U249" s="50"/>
      <c r="V249" s="52"/>
      <c r="W249" s="52"/>
      <c r="X249" s="52" t="str">
        <f>IFERROR(VLOOKUP(D249&amp;E249,'[1]TPM FOLLOW'!$R$8:$U$1056,4,),"")</f>
        <v/>
      </c>
      <c r="Y249" s="50"/>
      <c r="AB249" s="89" t="e">
        <f ca="1">IF(I249="","",IF(I249=_xlfn.XLOOKUP(COUNTIF(C$8:C249,"V")+AB$7,'[1]A1 VIN'!$A$7:$A$297600,'[1]A1 VIN'!$G$7:$G$297600),"OK","NG"))</f>
        <v>#NAME?</v>
      </c>
    </row>
    <row r="250" spans="1:28" ht="15.95" customHeight="1" x14ac:dyDescent="0.3">
      <c r="A250" s="1" t="str">
        <f t="shared" si="10"/>
        <v>KY-2645</v>
      </c>
      <c r="B250" s="47">
        <f t="shared" si="12"/>
        <v>50</v>
      </c>
      <c r="C250" s="47" t="str">
        <f t="shared" si="11"/>
        <v>V</v>
      </c>
      <c r="D250" s="47" t="str">
        <f>IF($B250="","",INDEX('[1]W &amp; FRAME -DATABASE'!$D$15:$J$17950,MATCH($B250+$AD$3,'[1]W &amp; FRAME -DATABASE'!$P$15:$P$4703,0),1))</f>
        <v>KY-264</v>
      </c>
      <c r="E250" s="47">
        <f>IF($B250="","",INDEX('[1]W &amp; FRAME -DATABASE'!$D$15:$J$17950,MATCH($B250+$AD$3,'[1]W &amp; FRAME -DATABASE'!$P$15:$P$4703,0),2))</f>
        <v>5</v>
      </c>
      <c r="F250" s="47" t="str">
        <f>IF($B250="","",INDEX('[1]W &amp; FRAME -DATABASE'!$D$15:$J$17950,MATCH($B250+$AD$3,'[1]W &amp; FRAME -DATABASE'!$P$15:$P$4703,0),3))</f>
        <v>KY</v>
      </c>
      <c r="G250" s="47" t="str">
        <f>IF($B250="","",INDEX('[1]W &amp; FRAME -DATABASE'!$D$15:$J$17950,MATCH($B250+$AD$3,'[1]W &amp; FRAME -DATABASE'!$P$15:$P$4703,0),4))</f>
        <v>V96</v>
      </c>
      <c r="H250" s="47"/>
      <c r="I250" s="47" t="str">
        <f>IF($B250="","",INDEX('[1]W &amp; FRAME -DATABASE'!$D$15:$J$17950,MATCH($B250+$AD$3,'[1]W &amp; FRAME -DATABASE'!$P$15:$P$4703,0),7))</f>
        <v>RL4B23F34N5162635</v>
      </c>
      <c r="J250" s="48">
        <f>+'[1]TAKT TIME'!M295</f>
        <v>1.027777777777779</v>
      </c>
      <c r="K250" s="49"/>
      <c r="L250" s="50"/>
      <c r="M250" s="50"/>
      <c r="N250" s="51"/>
      <c r="O250" s="50"/>
      <c r="P250" s="50"/>
      <c r="Q250" s="50"/>
      <c r="R250" s="50"/>
      <c r="S250" s="50"/>
      <c r="T250" s="50"/>
      <c r="U250" s="50"/>
      <c r="V250" s="52"/>
      <c r="W250" s="52"/>
      <c r="X250" s="52" t="str">
        <f>IFERROR(VLOOKUP(D250&amp;E250,'[1]TPM FOLLOW'!$R$8:$U$1056,4,),"")</f>
        <v/>
      </c>
      <c r="Y250" s="50"/>
      <c r="AB250" s="89" t="e">
        <f ca="1">IF(I250="","",IF(I250=_xlfn.XLOOKUP(COUNTIF(C$8:C250,"V")+AB$7,'[1]A1 VIN'!$A$7:$A$297600,'[1]A1 VIN'!$G$7:$G$297600),"OK","NG"))</f>
        <v>#NAME?</v>
      </c>
    </row>
    <row r="251" spans="1:28" ht="15.95" customHeight="1" x14ac:dyDescent="0.3">
      <c r="A251" s="1" t="str">
        <f t="shared" si="10"/>
        <v>KU-2142</v>
      </c>
      <c r="B251" s="47">
        <f t="shared" si="12"/>
        <v>51</v>
      </c>
      <c r="C251" s="47" t="str">
        <f t="shared" si="11"/>
        <v>V</v>
      </c>
      <c r="D251" s="47" t="str">
        <f>IF($B251="","",INDEX('[1]W &amp; FRAME -DATABASE'!$D$15:$J$17950,MATCH($B251+$AD$3,'[1]W &amp; FRAME -DATABASE'!$P$15:$P$4703,0),1))</f>
        <v>KU-214</v>
      </c>
      <c r="E251" s="47">
        <f>IF($B251="","",INDEX('[1]W &amp; FRAME -DATABASE'!$D$15:$J$17950,MATCH($B251+$AD$3,'[1]W &amp; FRAME -DATABASE'!$P$15:$P$4703,0),2))</f>
        <v>2</v>
      </c>
      <c r="F251" s="47" t="str">
        <f>IF($B251="","",INDEX('[1]W &amp; FRAME -DATABASE'!$D$15:$J$17950,MATCH($B251+$AD$3,'[1]W &amp; FRAME -DATABASE'!$P$15:$P$4703,0),3))</f>
        <v>KU</v>
      </c>
      <c r="G251" s="47" t="str">
        <f>IF($B251="","",INDEX('[1]W &amp; FRAME -DATABASE'!$D$15:$J$17950,MATCH($B251+$AD$3,'[1]W &amp; FRAME -DATABASE'!$P$15:$P$4703,0),4))</f>
        <v>V97</v>
      </c>
      <c r="H251" s="47"/>
      <c r="I251" s="47" t="str">
        <f>IF($B251="","",INDEX('[1]W &amp; FRAME -DATABASE'!$D$15:$J$17950,MATCH($B251+$AD$3,'[1]W &amp; FRAME -DATABASE'!$P$15:$P$4703,0),7))</f>
        <v>RL4B28F38N5170962</v>
      </c>
      <c r="J251" s="48">
        <f>+'[1]TAKT TIME'!M296</f>
        <v>1.0322222222222235</v>
      </c>
      <c r="K251" s="49"/>
      <c r="L251" s="50"/>
      <c r="M251" s="50"/>
      <c r="N251" s="51"/>
      <c r="O251" s="50"/>
      <c r="P251" s="50"/>
      <c r="Q251" s="50"/>
      <c r="R251" s="50"/>
      <c r="S251" s="50"/>
      <c r="T251" s="50"/>
      <c r="U251" s="50"/>
      <c r="V251" s="52"/>
      <c r="W251" s="52"/>
      <c r="X251" s="52" t="str">
        <f>IFERROR(VLOOKUP(D251&amp;E251,'[1]TPM FOLLOW'!$R$8:$U$1056,4,),"")</f>
        <v/>
      </c>
      <c r="Y251" s="50"/>
      <c r="AB251" s="89" t="e">
        <f ca="1">IF(I251="","",IF(I251=_xlfn.XLOOKUP(COUNTIF(C$8:C251,"V")+AB$7,'[1]A1 VIN'!$A$7:$A$297600,'[1]A1 VIN'!$G$7:$G$297600),"OK","NG"))</f>
        <v>#NAME?</v>
      </c>
    </row>
    <row r="252" spans="1:28" ht="15.95" customHeight="1" x14ac:dyDescent="0.3">
      <c r="A252" s="1" t="str">
        <f t="shared" si="10"/>
        <v>LB-2401</v>
      </c>
      <c r="B252" s="47">
        <f t="shared" si="12"/>
        <v>52</v>
      </c>
      <c r="C252" s="47" t="str">
        <f t="shared" si="11"/>
        <v>V</v>
      </c>
      <c r="D252" s="47" t="str">
        <f>IF($B252="","",INDEX('[1]W &amp; FRAME -DATABASE'!$D$15:$J$17950,MATCH($B252+$AD$3,'[1]W &amp; FRAME -DATABASE'!$P$15:$P$4703,0),1))</f>
        <v>LB-240</v>
      </c>
      <c r="E252" s="47">
        <f>IF($B252="","",INDEX('[1]W &amp; FRAME -DATABASE'!$D$15:$J$17950,MATCH($B252+$AD$3,'[1]W &amp; FRAME -DATABASE'!$P$15:$P$4703,0),2))</f>
        <v>1</v>
      </c>
      <c r="F252" s="47" t="str">
        <f>IF($B252="","",INDEX('[1]W &amp; FRAME -DATABASE'!$D$15:$J$17950,MATCH($B252+$AD$3,'[1]W &amp; FRAME -DATABASE'!$P$15:$P$4703,0),3))</f>
        <v>LB</v>
      </c>
      <c r="G252" s="47" t="str">
        <f>IF($B252="","",INDEX('[1]W &amp; FRAME -DATABASE'!$D$15:$J$17950,MATCH($B252+$AD$3,'[1]W &amp; FRAME -DATABASE'!$P$15:$P$4703,0),4))</f>
        <v>V98</v>
      </c>
      <c r="H252" s="47"/>
      <c r="I252" s="47" t="str">
        <f>IF($B252="","",INDEX('[1]W &amp; FRAME -DATABASE'!$D$15:$J$17950,MATCH($B252+$AD$3,'[1]W &amp; FRAME -DATABASE'!$P$15:$P$4703,0),7))</f>
        <v>RL4B28F3XN5170963</v>
      </c>
      <c r="J252" s="48">
        <f>+'[1]TAKT TIME'!M297</f>
        <v>1.036666666666668</v>
      </c>
      <c r="K252" s="49"/>
      <c r="L252" s="50"/>
      <c r="M252" s="50"/>
      <c r="N252" s="51"/>
      <c r="O252" s="50"/>
      <c r="P252" s="50"/>
      <c r="Q252" s="50"/>
      <c r="R252" s="50"/>
      <c r="S252" s="50"/>
      <c r="T252" s="50"/>
      <c r="U252" s="50"/>
      <c r="V252" s="52"/>
      <c r="W252" s="52"/>
      <c r="X252" s="52" t="str">
        <f>IFERROR(VLOOKUP(D252&amp;E252,'[1]TPM FOLLOW'!$R$8:$U$1056,4,),"")</f>
        <v/>
      </c>
      <c r="Y252" s="50"/>
      <c r="AB252" s="89" t="e">
        <f ca="1">IF(I252="","",IF(I252=_xlfn.XLOOKUP(COUNTIF(C$8:C252,"V")+AB$7,'[1]A1 VIN'!$A$7:$A$297600,'[1]A1 VIN'!$G$7:$G$297600),"OK","NG"))</f>
        <v>#NAME?</v>
      </c>
    </row>
    <row r="253" spans="1:28" ht="15.95" customHeight="1" x14ac:dyDescent="0.3">
      <c r="A253" s="1" t="str">
        <f t="shared" si="10"/>
        <v>KY-2646</v>
      </c>
      <c r="B253" s="47">
        <f t="shared" si="12"/>
        <v>53</v>
      </c>
      <c r="C253" s="47" t="str">
        <f t="shared" si="11"/>
        <v>V</v>
      </c>
      <c r="D253" s="47" t="str">
        <f>IF($B253="","",INDEX('[1]W &amp; FRAME -DATABASE'!$D$15:$J$17950,MATCH($B253+$AD$3,'[1]W &amp; FRAME -DATABASE'!$P$15:$P$4703,0),1))</f>
        <v>KY-264</v>
      </c>
      <c r="E253" s="47">
        <f>IF($B253="","",INDEX('[1]W &amp; FRAME -DATABASE'!$D$15:$J$17950,MATCH($B253+$AD$3,'[1]W &amp; FRAME -DATABASE'!$P$15:$P$4703,0),2))</f>
        <v>6</v>
      </c>
      <c r="F253" s="47" t="str">
        <f>IF($B253="","",INDEX('[1]W &amp; FRAME -DATABASE'!$D$15:$J$17950,MATCH($B253+$AD$3,'[1]W &amp; FRAME -DATABASE'!$P$15:$P$4703,0),3))</f>
        <v>KY</v>
      </c>
      <c r="G253" s="47" t="str">
        <f>IF($B253="","",INDEX('[1]W &amp; FRAME -DATABASE'!$D$15:$J$17950,MATCH($B253+$AD$3,'[1]W &amp; FRAME -DATABASE'!$P$15:$P$4703,0),4))</f>
        <v>V99</v>
      </c>
      <c r="H253" s="47"/>
      <c r="I253" s="47" t="str">
        <f>IF($B253="","",INDEX('[1]W &amp; FRAME -DATABASE'!$D$15:$J$17950,MATCH($B253+$AD$3,'[1]W &amp; FRAME -DATABASE'!$P$15:$P$4703,0),7))</f>
        <v>RL4B23F36N5162636</v>
      </c>
      <c r="J253" s="48">
        <f>+'[1]TAKT TIME'!M298</f>
        <v>1.0411111111111124</v>
      </c>
      <c r="K253" s="49"/>
      <c r="L253" s="50"/>
      <c r="M253" s="50"/>
      <c r="N253" s="51"/>
      <c r="O253" s="50"/>
      <c r="P253" s="50"/>
      <c r="Q253" s="50"/>
      <c r="R253" s="50"/>
      <c r="S253" s="50"/>
      <c r="T253" s="50"/>
      <c r="U253" s="50"/>
      <c r="V253" s="52"/>
      <c r="W253" s="52"/>
      <c r="X253" s="52" t="str">
        <f>IFERROR(VLOOKUP(D253&amp;E253,'[1]TPM FOLLOW'!$R$8:$U$1056,4,),"")</f>
        <v/>
      </c>
      <c r="Y253" s="50"/>
      <c r="AB253" s="89" t="e">
        <f ca="1">IF(I253="","",IF(I253=_xlfn.XLOOKUP(COUNTIF(C$8:C253,"V")+AB$7,'[1]A1 VIN'!$A$7:$A$297600,'[1]A1 VIN'!$G$7:$G$297600),"OK","NG"))</f>
        <v>#NAME?</v>
      </c>
    </row>
    <row r="254" spans="1:28" ht="15.95" customHeight="1" x14ac:dyDescent="0.3">
      <c r="A254" s="1" t="str">
        <f t="shared" si="10"/>
        <v>KU-2143</v>
      </c>
      <c r="B254" s="47">
        <f t="shared" si="12"/>
        <v>54</v>
      </c>
      <c r="C254" s="47" t="str">
        <f t="shared" si="11"/>
        <v>V</v>
      </c>
      <c r="D254" s="47" t="str">
        <f>IF($B254="","",INDEX('[1]W &amp; FRAME -DATABASE'!$D$15:$J$17950,MATCH($B254+$AD$3,'[1]W &amp; FRAME -DATABASE'!$P$15:$P$4703,0),1))</f>
        <v>KU-214</v>
      </c>
      <c r="E254" s="47">
        <f>IF($B254="","",INDEX('[1]W &amp; FRAME -DATABASE'!$D$15:$J$17950,MATCH($B254+$AD$3,'[1]W &amp; FRAME -DATABASE'!$P$15:$P$4703,0),2))</f>
        <v>3</v>
      </c>
      <c r="F254" s="47" t="str">
        <f>IF($B254="","",INDEX('[1]W &amp; FRAME -DATABASE'!$D$15:$J$17950,MATCH($B254+$AD$3,'[1]W &amp; FRAME -DATABASE'!$P$15:$P$4703,0),3))</f>
        <v>KU</v>
      </c>
      <c r="G254" s="47" t="str">
        <f>IF($B254="","",INDEX('[1]W &amp; FRAME -DATABASE'!$D$15:$J$17950,MATCH($B254+$AD$3,'[1]W &amp; FRAME -DATABASE'!$P$15:$P$4703,0),4))</f>
        <v>V100</v>
      </c>
      <c r="H254" s="47"/>
      <c r="I254" s="47" t="str">
        <f>IF($B254="","",INDEX('[1]W &amp; FRAME -DATABASE'!$D$15:$J$17950,MATCH($B254+$AD$3,'[1]W &amp; FRAME -DATABASE'!$P$15:$P$4703,0),7))</f>
        <v>RL4B28F31N5170964</v>
      </c>
      <c r="J254" s="48">
        <f>+'[1]TAKT TIME'!M299</f>
        <v>1.0559722222222236</v>
      </c>
      <c r="K254" s="49"/>
      <c r="L254" s="50"/>
      <c r="M254" s="50"/>
      <c r="N254" s="51"/>
      <c r="O254" s="50"/>
      <c r="P254" s="50"/>
      <c r="Q254" s="50"/>
      <c r="R254" s="50"/>
      <c r="S254" s="50"/>
      <c r="T254" s="50"/>
      <c r="U254" s="50"/>
      <c r="V254" s="52"/>
      <c r="W254" s="52"/>
      <c r="X254" s="52" t="str">
        <f>IFERROR(VLOOKUP(D254&amp;E254,'[1]TPM FOLLOW'!$R$8:$U$1056,4,),"")</f>
        <v/>
      </c>
      <c r="Y254" s="50"/>
      <c r="AB254" s="89" t="e">
        <f ca="1">IF(I254="","",IF(I254=_xlfn.XLOOKUP(COUNTIF(C$8:C254,"V")+AB$7,'[1]A1 VIN'!$A$7:$A$297600,'[1]A1 VIN'!$G$7:$G$297600),"OK","NG"))</f>
        <v>#NAME?</v>
      </c>
    </row>
    <row r="255" spans="1:28" ht="15.95" customHeight="1" x14ac:dyDescent="0.3">
      <c r="A255" s="1" t="str">
        <f t="shared" si="10"/>
        <v>KY-2647</v>
      </c>
      <c r="B255" s="47">
        <f t="shared" si="12"/>
        <v>55</v>
      </c>
      <c r="C255" s="47" t="str">
        <f t="shared" si="11"/>
        <v>V</v>
      </c>
      <c r="D255" s="47" t="str">
        <f>IF($B255="","",INDEX('[1]W &amp; FRAME -DATABASE'!$D$15:$J$17950,MATCH($B255+$AD$3,'[1]W &amp; FRAME -DATABASE'!$P$15:$P$4703,0),1))</f>
        <v>KY-264</v>
      </c>
      <c r="E255" s="47">
        <f>IF($B255="","",INDEX('[1]W &amp; FRAME -DATABASE'!$D$15:$J$17950,MATCH($B255+$AD$3,'[1]W &amp; FRAME -DATABASE'!$P$15:$P$4703,0),2))</f>
        <v>7</v>
      </c>
      <c r="F255" s="47" t="str">
        <f>IF($B255="","",INDEX('[1]W &amp; FRAME -DATABASE'!$D$15:$J$17950,MATCH($B255+$AD$3,'[1]W &amp; FRAME -DATABASE'!$P$15:$P$4703,0),3))</f>
        <v>KY</v>
      </c>
      <c r="G255" s="47" t="str">
        <f>IF($B255="","",INDEX('[1]W &amp; FRAME -DATABASE'!$D$15:$J$17950,MATCH($B255+$AD$3,'[1]W &amp; FRAME -DATABASE'!$P$15:$P$4703,0),4))</f>
        <v>V1</v>
      </c>
      <c r="H255" s="47"/>
      <c r="I255" s="47" t="str">
        <f>IF($B255="","",INDEX('[1]W &amp; FRAME -DATABASE'!$D$15:$J$17950,MATCH($B255+$AD$3,'[1]W &amp; FRAME -DATABASE'!$P$15:$P$4703,0),7))</f>
        <v>RL4B23F38N5162637</v>
      </c>
      <c r="J255" s="48">
        <f>+'[1]TAKT TIME'!M300</f>
        <v>1.0604166666666681</v>
      </c>
      <c r="K255" s="49"/>
      <c r="L255" s="50"/>
      <c r="M255" s="50"/>
      <c r="N255" s="51"/>
      <c r="O255" s="50"/>
      <c r="P255" s="50"/>
      <c r="Q255" s="50"/>
      <c r="R255" s="50"/>
      <c r="S255" s="50"/>
      <c r="T255" s="50"/>
      <c r="U255" s="50"/>
      <c r="V255" s="52"/>
      <c r="W255" s="52"/>
      <c r="X255" s="52" t="str">
        <f>IFERROR(VLOOKUP(D255&amp;E255,'[1]TPM FOLLOW'!$R$8:$U$1056,4,),"")</f>
        <v/>
      </c>
      <c r="Y255" s="50"/>
      <c r="AB255" s="89" t="e">
        <f ca="1">IF(I255="","",IF(I255=_xlfn.XLOOKUP(COUNTIF(C$8:C255,"V")+AB$7,'[1]A1 VIN'!$A$7:$A$297600,'[1]A1 VIN'!$G$7:$G$297600),"OK","NG"))</f>
        <v>#NAME?</v>
      </c>
    </row>
    <row r="256" spans="1:28" ht="15.95" customHeight="1" x14ac:dyDescent="0.3">
      <c r="A256" s="1" t="str">
        <f t="shared" si="10"/>
        <v>LB-2402</v>
      </c>
      <c r="B256" s="47">
        <f t="shared" si="12"/>
        <v>56</v>
      </c>
      <c r="C256" s="47" t="str">
        <f t="shared" si="11"/>
        <v>V</v>
      </c>
      <c r="D256" s="47" t="str">
        <f>IF($B256="","",INDEX('[1]W &amp; FRAME -DATABASE'!$D$15:$J$17950,MATCH($B256+$AD$3,'[1]W &amp; FRAME -DATABASE'!$P$15:$P$4703,0),1))</f>
        <v>LB-240</v>
      </c>
      <c r="E256" s="47">
        <f>IF($B256="","",INDEX('[1]W &amp; FRAME -DATABASE'!$D$15:$J$17950,MATCH($B256+$AD$3,'[1]W &amp; FRAME -DATABASE'!$P$15:$P$4703,0),2))</f>
        <v>2</v>
      </c>
      <c r="F256" s="47" t="str">
        <f>IF($B256="","",INDEX('[1]W &amp; FRAME -DATABASE'!$D$15:$J$17950,MATCH($B256+$AD$3,'[1]W &amp; FRAME -DATABASE'!$P$15:$P$4703,0),3))</f>
        <v>LB</v>
      </c>
      <c r="G256" s="47" t="str">
        <f>IF($B256="","",INDEX('[1]W &amp; FRAME -DATABASE'!$D$15:$J$17950,MATCH($B256+$AD$3,'[1]W &amp; FRAME -DATABASE'!$P$15:$P$4703,0),4))</f>
        <v>V2</v>
      </c>
      <c r="H256" s="47"/>
      <c r="I256" s="47" t="str">
        <f>IF($B256="","",INDEX('[1]W &amp; FRAME -DATABASE'!$D$15:$J$17950,MATCH($B256+$AD$3,'[1]W &amp; FRAME -DATABASE'!$P$15:$P$4703,0),7))</f>
        <v>RL4B28F33N5170965</v>
      </c>
      <c r="J256" s="48">
        <f>+'[1]TAKT TIME'!M301</f>
        <v>1.0648611111111126</v>
      </c>
      <c r="K256" s="49"/>
      <c r="L256" s="50"/>
      <c r="M256" s="50"/>
      <c r="N256" s="51"/>
      <c r="O256" s="50"/>
      <c r="P256" s="50"/>
      <c r="Q256" s="50"/>
      <c r="R256" s="50"/>
      <c r="S256" s="50"/>
      <c r="T256" s="50"/>
      <c r="U256" s="50"/>
      <c r="V256" s="52"/>
      <c r="W256" s="52"/>
      <c r="X256" s="52" t="str">
        <f>IFERROR(VLOOKUP(D256&amp;E256,'[1]TPM FOLLOW'!$R$8:$U$1056,4,),"")</f>
        <v/>
      </c>
      <c r="Y256" s="50"/>
      <c r="AB256" s="89" t="e">
        <f ca="1">IF(I256="","",IF(I256=_xlfn.XLOOKUP(COUNTIF(C$8:C256,"V")+AB$7,'[1]A1 VIN'!$A$7:$A$297600,'[1]A1 VIN'!$G$7:$G$297600),"OK","NG"))</f>
        <v>#NAME?</v>
      </c>
    </row>
    <row r="257" spans="1:28" ht="15.95" customHeight="1" x14ac:dyDescent="0.3">
      <c r="A257" s="1" t="str">
        <f t="shared" si="10"/>
        <v>KY-2648</v>
      </c>
      <c r="B257" s="47">
        <f t="shared" si="12"/>
        <v>57</v>
      </c>
      <c r="C257" s="47" t="str">
        <f t="shared" si="11"/>
        <v>V</v>
      </c>
      <c r="D257" s="47" t="str">
        <f>IF($B257="","",INDEX('[1]W &amp; FRAME -DATABASE'!$D$15:$J$17950,MATCH($B257+$AD$3,'[1]W &amp; FRAME -DATABASE'!$P$15:$P$4703,0),1))</f>
        <v>KY-264</v>
      </c>
      <c r="E257" s="47">
        <f>IF($B257="","",INDEX('[1]W &amp; FRAME -DATABASE'!$D$15:$J$17950,MATCH($B257+$AD$3,'[1]W &amp; FRAME -DATABASE'!$P$15:$P$4703,0),2))</f>
        <v>8</v>
      </c>
      <c r="F257" s="47" t="str">
        <f>IF($B257="","",INDEX('[1]W &amp; FRAME -DATABASE'!$D$15:$J$17950,MATCH($B257+$AD$3,'[1]W &amp; FRAME -DATABASE'!$P$15:$P$4703,0),3))</f>
        <v>KY</v>
      </c>
      <c r="G257" s="47" t="str">
        <f>IF($B257="","",INDEX('[1]W &amp; FRAME -DATABASE'!$D$15:$J$17950,MATCH($B257+$AD$3,'[1]W &amp; FRAME -DATABASE'!$P$15:$P$4703,0),4))</f>
        <v>V3</v>
      </c>
      <c r="H257" s="47"/>
      <c r="I257" s="47" t="str">
        <f>IF($B257="","",INDEX('[1]W &amp; FRAME -DATABASE'!$D$15:$J$17950,MATCH($B257+$AD$3,'[1]W &amp; FRAME -DATABASE'!$P$15:$P$4703,0),7))</f>
        <v>RL4B23F3XN5162638</v>
      </c>
      <c r="J257" s="48">
        <f>+'[1]TAKT TIME'!M302</f>
        <v>1.0693055555555571</v>
      </c>
      <c r="K257" s="49"/>
      <c r="L257" s="50"/>
      <c r="M257" s="50"/>
      <c r="N257" s="51"/>
      <c r="O257" s="50"/>
      <c r="P257" s="50"/>
      <c r="Q257" s="50"/>
      <c r="R257" s="50"/>
      <c r="S257" s="50"/>
      <c r="T257" s="50"/>
      <c r="U257" s="50"/>
      <c r="V257" s="52"/>
      <c r="W257" s="52"/>
      <c r="X257" s="52" t="str">
        <f>IFERROR(VLOOKUP(D257&amp;E257,'[1]TPM FOLLOW'!$R$8:$U$1056,4,),"")</f>
        <v/>
      </c>
      <c r="Y257" s="50"/>
      <c r="AB257" s="89" t="e">
        <f ca="1">IF(I257="","",IF(I257=_xlfn.XLOOKUP(COUNTIF(C$8:C257,"V")+AB$7,'[1]A1 VIN'!$A$7:$A$297600,'[1]A1 VIN'!$G$7:$G$297600),"OK","NG"))</f>
        <v>#NAME?</v>
      </c>
    </row>
    <row r="258" spans="1:28" ht="15.95" customHeight="1" x14ac:dyDescent="0.3">
      <c r="A258" s="1" t="str">
        <f t="shared" si="10"/>
        <v>KU-2144</v>
      </c>
      <c r="B258" s="47">
        <f t="shared" si="12"/>
        <v>58</v>
      </c>
      <c r="C258" s="47" t="str">
        <f t="shared" si="11"/>
        <v>V</v>
      </c>
      <c r="D258" s="47" t="str">
        <f>IF($B258="","",INDEX('[1]W &amp; FRAME -DATABASE'!$D$15:$J$17950,MATCH($B258+$AD$3,'[1]W &amp; FRAME -DATABASE'!$P$15:$P$4703,0),1))</f>
        <v>KU-214</v>
      </c>
      <c r="E258" s="47">
        <f>IF($B258="","",INDEX('[1]W &amp; FRAME -DATABASE'!$D$15:$J$17950,MATCH($B258+$AD$3,'[1]W &amp; FRAME -DATABASE'!$P$15:$P$4703,0),2))</f>
        <v>4</v>
      </c>
      <c r="F258" s="47" t="str">
        <f>IF($B258="","",INDEX('[1]W &amp; FRAME -DATABASE'!$D$15:$J$17950,MATCH($B258+$AD$3,'[1]W &amp; FRAME -DATABASE'!$P$15:$P$4703,0),3))</f>
        <v>KU</v>
      </c>
      <c r="G258" s="47" t="str">
        <f>IF($B258="","",INDEX('[1]W &amp; FRAME -DATABASE'!$D$15:$J$17950,MATCH($B258+$AD$3,'[1]W &amp; FRAME -DATABASE'!$P$15:$P$4703,0),4))</f>
        <v>V4</v>
      </c>
      <c r="H258" s="47"/>
      <c r="I258" s="47" t="str">
        <f>IF($B258="","",INDEX('[1]W &amp; FRAME -DATABASE'!$D$15:$J$17950,MATCH($B258+$AD$3,'[1]W &amp; FRAME -DATABASE'!$P$15:$P$4703,0),7))</f>
        <v>RL4B28F35N5170966</v>
      </c>
      <c r="J258" s="48">
        <f>+'[1]TAKT TIME'!M303</f>
        <v>1.0737500000000015</v>
      </c>
      <c r="K258" s="49"/>
      <c r="L258" s="50"/>
      <c r="M258" s="50"/>
      <c r="N258" s="51"/>
      <c r="O258" s="50"/>
      <c r="P258" s="50"/>
      <c r="Q258" s="50"/>
      <c r="R258" s="50"/>
      <c r="S258" s="50"/>
      <c r="T258" s="50"/>
      <c r="U258" s="50"/>
      <c r="V258" s="52"/>
      <c r="W258" s="52"/>
      <c r="X258" s="52" t="str">
        <f>IFERROR(VLOOKUP(D258&amp;E258,'[1]TPM FOLLOW'!$R$8:$U$1056,4,),"")</f>
        <v/>
      </c>
      <c r="Y258" s="50"/>
      <c r="AB258" s="89" t="e">
        <f ca="1">IF(I258="","",IF(I258=_xlfn.XLOOKUP(COUNTIF(C$8:C258,"V")+AB$7,'[1]A1 VIN'!$A$7:$A$297600,'[1]A1 VIN'!$G$7:$G$297600),"OK","NG"))</f>
        <v>#NAME?</v>
      </c>
    </row>
    <row r="259" spans="1:28" ht="15.95" customHeight="1" x14ac:dyDescent="0.3">
      <c r="A259" s="1" t="str">
        <f t="shared" si="10"/>
        <v>LB-2403</v>
      </c>
      <c r="B259" s="47">
        <f t="shared" si="12"/>
        <v>59</v>
      </c>
      <c r="C259" s="47" t="str">
        <f t="shared" si="11"/>
        <v>V</v>
      </c>
      <c r="D259" s="47" t="str">
        <f>IF($B259="","",INDEX('[1]W &amp; FRAME -DATABASE'!$D$15:$J$17950,MATCH($B259+$AD$3,'[1]W &amp; FRAME -DATABASE'!$P$15:$P$4703,0),1))</f>
        <v>LB-240</v>
      </c>
      <c r="E259" s="47">
        <f>IF($B259="","",INDEX('[1]W &amp; FRAME -DATABASE'!$D$15:$J$17950,MATCH($B259+$AD$3,'[1]W &amp; FRAME -DATABASE'!$P$15:$P$4703,0),2))</f>
        <v>3</v>
      </c>
      <c r="F259" s="47" t="str">
        <f>IF($B259="","",INDEX('[1]W &amp; FRAME -DATABASE'!$D$15:$J$17950,MATCH($B259+$AD$3,'[1]W &amp; FRAME -DATABASE'!$P$15:$P$4703,0),3))</f>
        <v>LB</v>
      </c>
      <c r="G259" s="47" t="str">
        <f>IF($B259="","",INDEX('[1]W &amp; FRAME -DATABASE'!$D$15:$J$17950,MATCH($B259+$AD$3,'[1]W &amp; FRAME -DATABASE'!$P$15:$P$4703,0),4))</f>
        <v>V5</v>
      </c>
      <c r="H259" s="47"/>
      <c r="I259" s="47" t="str">
        <f>IF($B259="","",INDEX('[1]W &amp; FRAME -DATABASE'!$D$15:$J$17950,MATCH($B259+$AD$3,'[1]W &amp; FRAME -DATABASE'!$P$15:$P$4703,0),7))</f>
        <v>RL4B28F37N5170967</v>
      </c>
      <c r="J259" s="48">
        <f>+'[1]TAKT TIME'!M304</f>
        <v>1.078194444444446</v>
      </c>
      <c r="K259" s="49"/>
      <c r="L259" s="50"/>
      <c r="M259" s="50"/>
      <c r="N259" s="51"/>
      <c r="O259" s="50"/>
      <c r="P259" s="50"/>
      <c r="Q259" s="50"/>
      <c r="R259" s="50"/>
      <c r="S259" s="50"/>
      <c r="T259" s="50"/>
      <c r="U259" s="50"/>
      <c r="V259" s="52"/>
      <c r="W259" s="52"/>
      <c r="X259" s="52" t="str">
        <f>IFERROR(VLOOKUP(D259&amp;E259,'[1]TPM FOLLOW'!$R$8:$U$1056,4,),"")</f>
        <v/>
      </c>
      <c r="Y259" s="50"/>
      <c r="AB259" s="89" t="e">
        <f ca="1">IF(I259="","",IF(I259=_xlfn.XLOOKUP(COUNTIF(C$8:C259,"V")+AB$7,'[1]A1 VIN'!$A$7:$A$297600,'[1]A1 VIN'!$G$7:$G$297600),"OK","NG"))</f>
        <v>#NAME?</v>
      </c>
    </row>
    <row r="260" spans="1:28" ht="15.95" customHeight="1" x14ac:dyDescent="0.3">
      <c r="A260" s="1" t="str">
        <f t="shared" si="10"/>
        <v>KY-2649</v>
      </c>
      <c r="B260" s="47">
        <f t="shared" si="12"/>
        <v>60</v>
      </c>
      <c r="C260" s="47" t="str">
        <f t="shared" si="11"/>
        <v>V</v>
      </c>
      <c r="D260" s="47" t="str">
        <f>IF($B260="","",INDEX('[1]W &amp; FRAME -DATABASE'!$D$15:$J$17950,MATCH($B260+$AD$3,'[1]W &amp; FRAME -DATABASE'!$P$15:$P$4703,0),1))</f>
        <v>KY-264</v>
      </c>
      <c r="E260" s="47">
        <f>IF($B260="","",INDEX('[1]W &amp; FRAME -DATABASE'!$D$15:$J$17950,MATCH($B260+$AD$3,'[1]W &amp; FRAME -DATABASE'!$P$15:$P$4703,0),2))</f>
        <v>9</v>
      </c>
      <c r="F260" s="47" t="str">
        <f>IF($B260="","",INDEX('[1]W &amp; FRAME -DATABASE'!$D$15:$J$17950,MATCH($B260+$AD$3,'[1]W &amp; FRAME -DATABASE'!$P$15:$P$4703,0),3))</f>
        <v>KY</v>
      </c>
      <c r="G260" s="47" t="str">
        <f>IF($B260="","",INDEX('[1]W &amp; FRAME -DATABASE'!$D$15:$J$17950,MATCH($B260+$AD$3,'[1]W &amp; FRAME -DATABASE'!$P$15:$P$4703,0),4))</f>
        <v>V6</v>
      </c>
      <c r="H260" s="47"/>
      <c r="I260" s="47" t="str">
        <f>IF($B260="","",INDEX('[1]W &amp; FRAME -DATABASE'!$D$15:$J$17950,MATCH($B260+$AD$3,'[1]W &amp; FRAME -DATABASE'!$P$15:$P$4703,0),7))</f>
        <v>RL4B23F31N5162639</v>
      </c>
      <c r="J260" s="48">
        <f>+'[1]TAKT TIME'!M305</f>
        <v>1.0826388888888905</v>
      </c>
      <c r="K260" s="49"/>
      <c r="L260" s="50"/>
      <c r="M260" s="50"/>
      <c r="N260" s="51"/>
      <c r="O260" s="50"/>
      <c r="P260" s="50"/>
      <c r="Q260" s="50"/>
      <c r="R260" s="50"/>
      <c r="S260" s="50"/>
      <c r="T260" s="50"/>
      <c r="U260" s="50"/>
      <c r="V260" s="52"/>
      <c r="W260" s="52"/>
      <c r="X260" s="52" t="str">
        <f>IFERROR(VLOOKUP(D260&amp;E260,'[1]TPM FOLLOW'!$R$8:$U$1056,4,),"")</f>
        <v/>
      </c>
      <c r="Y260" s="50"/>
      <c r="AB260" s="89" t="e">
        <f ca="1">IF(I260="","",IF(I260=_xlfn.XLOOKUP(COUNTIF(C$8:C260,"V")+AB$7,'[1]A1 VIN'!$A$7:$A$297600,'[1]A1 VIN'!$G$7:$G$297600),"OK","NG"))</f>
        <v>#NAME?</v>
      </c>
    </row>
    <row r="261" spans="1:28" ht="15.95" customHeight="1" x14ac:dyDescent="0.3">
      <c r="A261" s="1" t="str">
        <f t="shared" si="10"/>
        <v>KY-26410</v>
      </c>
      <c r="B261" s="47">
        <f t="shared" si="12"/>
        <v>61</v>
      </c>
      <c r="C261" s="47" t="str">
        <f t="shared" si="11"/>
        <v>V</v>
      </c>
      <c r="D261" s="47" t="str">
        <f>IF($B261="","",INDEX('[1]W &amp; FRAME -DATABASE'!$D$15:$J$17950,MATCH($B261+$AD$3,'[1]W &amp; FRAME -DATABASE'!$P$15:$P$4703,0),1))</f>
        <v>KY-264</v>
      </c>
      <c r="E261" s="47">
        <f>IF($B261="","",INDEX('[1]W &amp; FRAME -DATABASE'!$D$15:$J$17950,MATCH($B261+$AD$3,'[1]W &amp; FRAME -DATABASE'!$P$15:$P$4703,0),2))</f>
        <v>10</v>
      </c>
      <c r="F261" s="47" t="str">
        <f>IF($B261="","",INDEX('[1]W &amp; FRAME -DATABASE'!$D$15:$J$17950,MATCH($B261+$AD$3,'[1]W &amp; FRAME -DATABASE'!$P$15:$P$4703,0),3))</f>
        <v>KY</v>
      </c>
      <c r="G261" s="47" t="str">
        <f>IF($B261="","",INDEX('[1]W &amp; FRAME -DATABASE'!$D$15:$J$17950,MATCH($B261+$AD$3,'[1]W &amp; FRAME -DATABASE'!$P$15:$P$4703,0),4))</f>
        <v>V7</v>
      </c>
      <c r="H261" s="47"/>
      <c r="I261" s="47" t="str">
        <f>IF($B261="","",INDEX('[1]W &amp; FRAME -DATABASE'!$D$15:$J$17950,MATCH($B261+$AD$3,'[1]W &amp; FRAME -DATABASE'!$P$15:$P$4703,0),7))</f>
        <v>RL4B23F38N5162640</v>
      </c>
      <c r="J261" s="48">
        <f>+'[1]TAKT TIME'!M306</f>
        <v>1.087083333333335</v>
      </c>
      <c r="K261" s="49"/>
      <c r="L261" s="50"/>
      <c r="M261" s="50"/>
      <c r="N261" s="51"/>
      <c r="O261" s="50"/>
      <c r="P261" s="50"/>
      <c r="Q261" s="50"/>
      <c r="R261" s="50"/>
      <c r="S261" s="50"/>
      <c r="T261" s="50"/>
      <c r="U261" s="50"/>
      <c r="V261" s="52"/>
      <c r="W261" s="52"/>
      <c r="X261" s="52" t="str">
        <f>IFERROR(VLOOKUP(D261&amp;E261,'[1]TPM FOLLOW'!$R$8:$U$1056,4,),"")</f>
        <v/>
      </c>
      <c r="Y261" s="50"/>
      <c r="AB261" s="89" t="e">
        <f ca="1">IF(I261="","",IF(I261=_xlfn.XLOOKUP(COUNTIF(C$8:C261,"V")+AB$7,'[1]A1 VIN'!$A$7:$A$297600,'[1]A1 VIN'!$G$7:$G$297600),"OK","NG"))</f>
        <v>#NAME?</v>
      </c>
    </row>
    <row r="262" spans="1:28" ht="15.95" customHeight="1" x14ac:dyDescent="0.3">
      <c r="A262" s="1" t="str">
        <f t="shared" si="10"/>
        <v/>
      </c>
      <c r="B262" s="47" t="str">
        <f t="shared" si="12"/>
        <v/>
      </c>
      <c r="C262" s="47" t="str">
        <f t="shared" si="11"/>
        <v/>
      </c>
      <c r="D262" s="47" t="str">
        <f>IF($B262="","",INDEX('[1]W &amp; FRAME -DATABASE'!$D$15:$J$17950,MATCH($B262+$AD$3,'[1]W &amp; FRAME -DATABASE'!$P$15:$P$4703,0),1))</f>
        <v/>
      </c>
      <c r="E262" s="47" t="str">
        <f>IF($B262="","",INDEX('[1]W &amp; FRAME -DATABASE'!$D$15:$J$17950,MATCH($B262+$AD$3,'[1]W &amp; FRAME -DATABASE'!$P$15:$P$4703,0),2))</f>
        <v/>
      </c>
      <c r="F262" s="47" t="str">
        <f>IF($B262="","",INDEX('[1]W &amp; FRAME -DATABASE'!$D$15:$J$17950,MATCH($B262+$AD$3,'[1]W &amp; FRAME -DATABASE'!$P$15:$P$4703,0),3))</f>
        <v/>
      </c>
      <c r="G262" s="47" t="str">
        <f>IF($B262="","",INDEX('[1]W &amp; FRAME -DATABASE'!$D$15:$J$17950,MATCH($B262+$AD$3,'[1]W &amp; FRAME -DATABASE'!$P$15:$P$4703,0),4))</f>
        <v/>
      </c>
      <c r="H262" s="47"/>
      <c r="I262" s="47" t="str">
        <f>IF($B262="","",INDEX('[1]W &amp; FRAME -DATABASE'!$D$15:$J$17950,MATCH($B262+$AD$3,'[1]W &amp; FRAME -DATABASE'!$P$15:$P$4703,0),7))</f>
        <v/>
      </c>
      <c r="J262" s="48">
        <f>+'[1]TAKT TIME'!M307</f>
        <v>1.0915277777777794</v>
      </c>
      <c r="K262" s="49"/>
      <c r="L262" s="50"/>
      <c r="M262" s="50"/>
      <c r="N262" s="51"/>
      <c r="O262" s="50"/>
      <c r="P262" s="50"/>
      <c r="Q262" s="50"/>
      <c r="R262" s="50"/>
      <c r="S262" s="50"/>
      <c r="T262" s="50"/>
      <c r="U262" s="50"/>
      <c r="V262" s="52"/>
      <c r="W262" s="52"/>
      <c r="X262" s="52" t="str">
        <f>IFERROR(VLOOKUP(D262&amp;E262,'[1]TPM FOLLOW'!$R$8:$U$1056,4,),"")</f>
        <v/>
      </c>
      <c r="Y262" s="50"/>
      <c r="AB262" s="89" t="str">
        <f>IF(I262="","",IF(I262=_xlfn.XLOOKUP(COUNTIF(C$8:C262,"V")+AB$7,'[1]A1 VIN'!$A$7:$A$297600,'[1]A1 VIN'!$G$7:$G$297600),"OK","NG"))</f>
        <v/>
      </c>
    </row>
    <row r="263" spans="1:28" ht="15.95" customHeight="1" x14ac:dyDescent="0.3">
      <c r="A263" s="1" t="str">
        <f t="shared" si="10"/>
        <v/>
      </c>
      <c r="B263" s="47" t="str">
        <f t="shared" si="12"/>
        <v/>
      </c>
      <c r="C263" s="47" t="str">
        <f t="shared" si="11"/>
        <v/>
      </c>
      <c r="D263" s="47" t="str">
        <f>IF($B263="","",INDEX('[1]W &amp; FRAME -DATABASE'!$D$15:$J$17950,MATCH($B263+$AD$3,'[1]W &amp; FRAME -DATABASE'!$P$15:$P$4703,0),1))</f>
        <v/>
      </c>
      <c r="E263" s="47" t="str">
        <f>IF($B263="","",INDEX('[1]W &amp; FRAME -DATABASE'!$D$15:$J$17950,MATCH($B263+$AD$3,'[1]W &amp; FRAME -DATABASE'!$P$15:$P$4703,0),2))</f>
        <v/>
      </c>
      <c r="F263" s="47" t="str">
        <f>IF($B263="","",INDEX('[1]W &amp; FRAME -DATABASE'!$D$15:$J$17950,MATCH($B263+$AD$3,'[1]W &amp; FRAME -DATABASE'!$P$15:$P$4703,0),3))</f>
        <v/>
      </c>
      <c r="G263" s="47" t="str">
        <f>IF($B263="","",INDEX('[1]W &amp; FRAME -DATABASE'!$D$15:$J$17950,MATCH($B263+$AD$3,'[1]W &amp; FRAME -DATABASE'!$P$15:$P$4703,0),4))</f>
        <v/>
      </c>
      <c r="H263" s="47"/>
      <c r="I263" s="47" t="str">
        <f>IF($B263="","",INDEX('[1]W &amp; FRAME -DATABASE'!$D$15:$J$17950,MATCH($B263+$AD$3,'[1]W &amp; FRAME -DATABASE'!$P$15:$P$4703,0),7))</f>
        <v/>
      </c>
      <c r="J263" s="48">
        <f>+'[1]TAKT TIME'!M308</f>
        <v>1.0959722222222239</v>
      </c>
      <c r="K263" s="49"/>
      <c r="L263" s="50"/>
      <c r="M263" s="50"/>
      <c r="N263" s="51"/>
      <c r="O263" s="50"/>
      <c r="P263" s="50"/>
      <c r="Q263" s="50"/>
      <c r="R263" s="50"/>
      <c r="S263" s="50"/>
      <c r="T263" s="50"/>
      <c r="U263" s="50"/>
      <c r="V263" s="52"/>
      <c r="W263" s="52"/>
      <c r="X263" s="52" t="str">
        <f>IFERROR(VLOOKUP(D263&amp;E263,'[1]TPM FOLLOW'!$R$8:$U$1056,4,),"")</f>
        <v/>
      </c>
      <c r="Y263" s="50"/>
      <c r="AB263" s="89" t="str">
        <f>IF(I263="","",IF(I263=_xlfn.XLOOKUP(COUNTIF(C$8:C263,"V")+AB$7,'[1]A1 VIN'!$A$7:$A$297600,'[1]A1 VIN'!$G$7:$G$297600),"OK","NG"))</f>
        <v/>
      </c>
    </row>
    <row r="264" spans="1:28" ht="15.95" customHeight="1" x14ac:dyDescent="0.3">
      <c r="A264" s="1" t="str">
        <f t="shared" si="10"/>
        <v/>
      </c>
      <c r="B264" s="47" t="str">
        <f t="shared" si="12"/>
        <v/>
      </c>
      <c r="C264" s="47" t="str">
        <f t="shared" si="11"/>
        <v/>
      </c>
      <c r="D264" s="47" t="str">
        <f>IF($B264="","",INDEX('[1]W &amp; FRAME -DATABASE'!$D$15:$J$17950,MATCH($B264+$AD$3,'[1]W &amp; FRAME -DATABASE'!$P$15:$P$4703,0),1))</f>
        <v/>
      </c>
      <c r="E264" s="47" t="str">
        <f>IF($B264="","",INDEX('[1]W &amp; FRAME -DATABASE'!$D$15:$J$17950,MATCH($B264+$AD$3,'[1]W &amp; FRAME -DATABASE'!$P$15:$P$4703,0),2))</f>
        <v/>
      </c>
      <c r="F264" s="47" t="str">
        <f>IF($B264="","",INDEX('[1]W &amp; FRAME -DATABASE'!$D$15:$J$17950,MATCH($B264+$AD$3,'[1]W &amp; FRAME -DATABASE'!$P$15:$P$4703,0),3))</f>
        <v/>
      </c>
      <c r="G264" s="47" t="str">
        <f>IF($B264="","",INDEX('[1]W &amp; FRAME -DATABASE'!$D$15:$J$17950,MATCH($B264+$AD$3,'[1]W &amp; FRAME -DATABASE'!$P$15:$P$4703,0),4))</f>
        <v/>
      </c>
      <c r="H264" s="47"/>
      <c r="I264" s="47" t="str">
        <f>IF($B264="","",INDEX('[1]W &amp; FRAME -DATABASE'!$D$15:$J$17950,MATCH($B264+$AD$3,'[1]W &amp; FRAME -DATABASE'!$P$15:$P$4703,0),7))</f>
        <v/>
      </c>
      <c r="J264" s="48">
        <f>+'[1]TAKT TIME'!M309</f>
        <v>1.1004166666666684</v>
      </c>
      <c r="K264" s="49"/>
      <c r="L264" s="50"/>
      <c r="M264" s="50"/>
      <c r="N264" s="51"/>
      <c r="O264" s="50"/>
      <c r="P264" s="50"/>
      <c r="Q264" s="50"/>
      <c r="R264" s="50"/>
      <c r="S264" s="50"/>
      <c r="T264" s="50"/>
      <c r="U264" s="50"/>
      <c r="V264" s="52"/>
      <c r="W264" s="52"/>
      <c r="X264" s="52" t="str">
        <f>IFERROR(VLOOKUP(D264&amp;E264,'[1]TPM FOLLOW'!$R$8:$U$1056,4,),"")</f>
        <v/>
      </c>
      <c r="Y264" s="50"/>
      <c r="AB264" s="89" t="str">
        <f>IF(I264="","",IF(I264=_xlfn.XLOOKUP(COUNTIF(C$8:C264,"V")+AB$7,'[1]A1 VIN'!$A$7:$A$297600,'[1]A1 VIN'!$G$7:$G$297600),"OK","NG"))</f>
        <v/>
      </c>
    </row>
    <row r="265" spans="1:28" ht="15.95" customHeight="1" x14ac:dyDescent="0.3">
      <c r="A265" s="1" t="str">
        <f t="shared" si="10"/>
        <v/>
      </c>
      <c r="B265" s="47" t="str">
        <f t="shared" si="12"/>
        <v/>
      </c>
      <c r="C265" s="47" t="str">
        <f t="shared" si="11"/>
        <v/>
      </c>
      <c r="D265" s="47" t="str">
        <f>IF($B265="","",INDEX('[1]W &amp; FRAME -DATABASE'!$D$15:$J$17950,MATCH($B265+$AD$3,'[1]W &amp; FRAME -DATABASE'!$P$15:$P$4703,0),1))</f>
        <v/>
      </c>
      <c r="E265" s="47" t="str">
        <f>IF($B265="","",INDEX('[1]W &amp; FRAME -DATABASE'!$D$15:$J$17950,MATCH($B265+$AD$3,'[1]W &amp; FRAME -DATABASE'!$P$15:$P$4703,0),2))</f>
        <v/>
      </c>
      <c r="F265" s="47" t="str">
        <f>IF($B265="","",INDEX('[1]W &amp; FRAME -DATABASE'!$D$15:$J$17950,MATCH($B265+$AD$3,'[1]W &amp; FRAME -DATABASE'!$P$15:$P$4703,0),3))</f>
        <v/>
      </c>
      <c r="G265" s="47" t="str">
        <f>IF($B265="","",INDEX('[1]W &amp; FRAME -DATABASE'!$D$15:$J$17950,MATCH($B265+$AD$3,'[1]W &amp; FRAME -DATABASE'!$P$15:$P$4703,0),4))</f>
        <v/>
      </c>
      <c r="H265" s="47"/>
      <c r="I265" s="47" t="str">
        <f>IF($B265="","",INDEX('[1]W &amp; FRAME -DATABASE'!$D$15:$J$17950,MATCH($B265+$AD$3,'[1]W &amp; FRAME -DATABASE'!$P$15:$P$4703,0),7))</f>
        <v/>
      </c>
      <c r="J265" s="48">
        <f>+'[1]TAKT TIME'!M310</f>
        <v>1.1048611111111128</v>
      </c>
      <c r="K265" s="49"/>
      <c r="L265" s="50"/>
      <c r="M265" s="50"/>
      <c r="N265" s="51"/>
      <c r="O265" s="50"/>
      <c r="P265" s="50"/>
      <c r="Q265" s="50"/>
      <c r="R265" s="50"/>
      <c r="S265" s="50"/>
      <c r="T265" s="50"/>
      <c r="U265" s="50"/>
      <c r="V265" s="52"/>
      <c r="W265" s="52"/>
      <c r="X265" s="52" t="str">
        <f>IFERROR(VLOOKUP(D265&amp;E265,'[1]TPM FOLLOW'!$R$8:$U$1056,4,),"")</f>
        <v/>
      </c>
      <c r="Y265" s="50"/>
      <c r="AB265" s="89" t="str">
        <f>IF(I265="","",IF(I265=_xlfn.XLOOKUP(COUNTIF(C$8:C265,"V")+AB$7,'[1]A1 VIN'!$A$7:$A$297600,'[1]A1 VIN'!$G$7:$G$297600),"OK","NG"))</f>
        <v/>
      </c>
    </row>
    <row r="266" spans="1:28" ht="15.95" customHeight="1" x14ac:dyDescent="0.3">
      <c r="A266" s="1" t="str">
        <f t="shared" ref="A266:A329" si="13">D266&amp;E266</f>
        <v/>
      </c>
      <c r="B266" s="47" t="str">
        <f t="shared" si="12"/>
        <v/>
      </c>
      <c r="C266" s="47" t="str">
        <f t="shared" ref="C266:C326" si="14">+LEFT(G266,1)</f>
        <v/>
      </c>
      <c r="D266" s="47" t="str">
        <f>IF($B266="","",INDEX('[1]W &amp; FRAME -DATABASE'!$D$15:$J$17950,MATCH($B266+$AD$3,'[1]W &amp; FRAME -DATABASE'!$P$15:$P$4703,0),1))</f>
        <v/>
      </c>
      <c r="E266" s="47" t="str">
        <f>IF($B266="","",INDEX('[1]W &amp; FRAME -DATABASE'!$D$15:$J$17950,MATCH($B266+$AD$3,'[1]W &amp; FRAME -DATABASE'!$P$15:$P$4703,0),2))</f>
        <v/>
      </c>
      <c r="F266" s="47" t="str">
        <f>IF($B266="","",INDEX('[1]W &amp; FRAME -DATABASE'!$D$15:$J$17950,MATCH($B266+$AD$3,'[1]W &amp; FRAME -DATABASE'!$P$15:$P$4703,0),3))</f>
        <v/>
      </c>
      <c r="G266" s="47" t="str">
        <f>IF($B266="","",INDEX('[1]W &amp; FRAME -DATABASE'!$D$15:$J$17950,MATCH($B266+$AD$3,'[1]W &amp; FRAME -DATABASE'!$P$15:$P$4703,0),4))</f>
        <v/>
      </c>
      <c r="H266" s="47"/>
      <c r="I266" s="47" t="str">
        <f>IF($B266="","",INDEX('[1]W &amp; FRAME -DATABASE'!$D$15:$J$17950,MATCH($B266+$AD$3,'[1]W &amp; FRAME -DATABASE'!$P$15:$P$4703,0),7))</f>
        <v/>
      </c>
      <c r="J266" s="48">
        <f>+'[1]TAKT TIME'!M311</f>
        <v>1.1093055555555573</v>
      </c>
      <c r="K266" s="49"/>
      <c r="L266" s="50"/>
      <c r="M266" s="50"/>
      <c r="N266" s="51"/>
      <c r="O266" s="50"/>
      <c r="P266" s="50"/>
      <c r="Q266" s="50"/>
      <c r="R266" s="50"/>
      <c r="S266" s="50"/>
      <c r="T266" s="50"/>
      <c r="U266" s="50"/>
      <c r="V266" s="52"/>
      <c r="W266" s="52"/>
      <c r="X266" s="52" t="str">
        <f>IFERROR(VLOOKUP(D266&amp;E266,'[1]TPM FOLLOW'!$R$8:$U$1056,4,),"")</f>
        <v/>
      </c>
      <c r="Y266" s="50"/>
      <c r="AB266" s="89" t="str">
        <f>IF(I266="","",IF(I266=_xlfn.XLOOKUP(COUNTIF(C$8:C266,"V")+AB$7,'[1]A1 VIN'!$A$7:$A$297600,'[1]A1 VIN'!$G$7:$G$297600),"OK","NG"))</f>
        <v/>
      </c>
    </row>
    <row r="267" spans="1:28" ht="15.95" customHeight="1" x14ac:dyDescent="0.3">
      <c r="A267" s="1" t="str">
        <f t="shared" si="13"/>
        <v/>
      </c>
      <c r="B267" s="47" t="str">
        <f t="shared" ref="B267:B326" si="15">+IF(B266&gt;=$AE$3,"",B266+1)</f>
        <v/>
      </c>
      <c r="C267" s="47" t="str">
        <f t="shared" si="14"/>
        <v/>
      </c>
      <c r="D267" s="47" t="str">
        <f>IF($B267="","",INDEX('[1]W &amp; FRAME -DATABASE'!$D$15:$J$17950,MATCH($B267+$AD$3,'[1]W &amp; FRAME -DATABASE'!$P$15:$P$4703,0),1))</f>
        <v/>
      </c>
      <c r="E267" s="47" t="str">
        <f>IF($B267="","",INDEX('[1]W &amp; FRAME -DATABASE'!$D$15:$J$17950,MATCH($B267+$AD$3,'[1]W &amp; FRAME -DATABASE'!$P$15:$P$4703,0),2))</f>
        <v/>
      </c>
      <c r="F267" s="47" t="str">
        <f>IF($B267="","",INDEX('[1]W &amp; FRAME -DATABASE'!$D$15:$J$17950,MATCH($B267+$AD$3,'[1]W &amp; FRAME -DATABASE'!$P$15:$P$4703,0),3))</f>
        <v/>
      </c>
      <c r="G267" s="47" t="str">
        <f>IF($B267="","",INDEX('[1]W &amp; FRAME -DATABASE'!$D$15:$J$17950,MATCH($B267+$AD$3,'[1]W &amp; FRAME -DATABASE'!$P$15:$P$4703,0),4))</f>
        <v/>
      </c>
      <c r="H267" s="47"/>
      <c r="I267" s="47" t="str">
        <f>IF($B267="","",INDEX('[1]W &amp; FRAME -DATABASE'!$D$15:$J$17950,MATCH($B267+$AD$3,'[1]W &amp; FRAME -DATABASE'!$P$15:$P$4703,0),7))</f>
        <v/>
      </c>
      <c r="J267" s="48">
        <f>+'[1]TAKT TIME'!M312</f>
        <v>1.1137500000000018</v>
      </c>
      <c r="K267" s="49"/>
      <c r="L267" s="50"/>
      <c r="M267" s="50"/>
      <c r="N267" s="51"/>
      <c r="O267" s="50"/>
      <c r="P267" s="50"/>
      <c r="Q267" s="50"/>
      <c r="R267" s="50"/>
      <c r="S267" s="50"/>
      <c r="T267" s="50"/>
      <c r="U267" s="50"/>
      <c r="V267" s="52"/>
      <c r="W267" s="52"/>
      <c r="X267" s="52" t="str">
        <f>IFERROR(VLOOKUP(D267&amp;E267,'[1]TPM FOLLOW'!$R$8:$U$1056,4,),"")</f>
        <v/>
      </c>
      <c r="Y267" s="50"/>
      <c r="AB267" s="89" t="str">
        <f>IF(I267="","",IF(I267=_xlfn.XLOOKUP(COUNTIF(C$8:C267,"V")+AB$7,'[1]A1 VIN'!$A$7:$A$297600,'[1]A1 VIN'!$G$7:$G$297600),"OK","NG"))</f>
        <v/>
      </c>
    </row>
    <row r="268" spans="1:28" ht="15.95" customHeight="1" x14ac:dyDescent="0.3">
      <c r="A268" s="1" t="str">
        <f t="shared" si="13"/>
        <v/>
      </c>
      <c r="B268" s="47" t="str">
        <f t="shared" si="15"/>
        <v/>
      </c>
      <c r="C268" s="47" t="str">
        <f t="shared" si="14"/>
        <v/>
      </c>
      <c r="D268" s="47" t="str">
        <f>IF($B268="","",INDEX('[1]W &amp; FRAME -DATABASE'!$D$15:$J$17950,MATCH($B268+$AD$3,'[1]W &amp; FRAME -DATABASE'!$P$15:$P$4703,0),1))</f>
        <v/>
      </c>
      <c r="E268" s="47" t="str">
        <f>IF($B268="","",INDEX('[1]W &amp; FRAME -DATABASE'!$D$15:$J$17950,MATCH($B268+$AD$3,'[1]W &amp; FRAME -DATABASE'!$P$15:$P$4703,0),2))</f>
        <v/>
      </c>
      <c r="F268" s="47" t="str">
        <f>IF($B268="","",INDEX('[1]W &amp; FRAME -DATABASE'!$D$15:$J$17950,MATCH($B268+$AD$3,'[1]W &amp; FRAME -DATABASE'!$P$15:$P$4703,0),3))</f>
        <v/>
      </c>
      <c r="G268" s="47" t="str">
        <f>IF($B268="","",INDEX('[1]W &amp; FRAME -DATABASE'!$D$15:$J$17950,MATCH($B268+$AD$3,'[1]W &amp; FRAME -DATABASE'!$P$15:$P$4703,0),4))</f>
        <v/>
      </c>
      <c r="H268" s="47"/>
      <c r="I268" s="47" t="str">
        <f>IF($B268="","",INDEX('[1]W &amp; FRAME -DATABASE'!$D$15:$J$17950,MATCH($B268+$AD$3,'[1]W &amp; FRAME -DATABASE'!$P$15:$P$4703,0),7))</f>
        <v/>
      </c>
      <c r="J268" s="48">
        <f>+'[1]TAKT TIME'!M313</f>
        <v>1.1181944444444463</v>
      </c>
      <c r="K268" s="49"/>
      <c r="L268" s="50"/>
      <c r="M268" s="50"/>
      <c r="N268" s="51"/>
      <c r="O268" s="50"/>
      <c r="P268" s="50"/>
      <c r="Q268" s="50"/>
      <c r="R268" s="50"/>
      <c r="S268" s="50"/>
      <c r="T268" s="50"/>
      <c r="U268" s="50"/>
      <c r="V268" s="52"/>
      <c r="W268" s="52"/>
      <c r="X268" s="52" t="str">
        <f>IFERROR(VLOOKUP(D268&amp;E268,'[1]TPM FOLLOW'!$R$8:$U$1056,4,),"")</f>
        <v/>
      </c>
      <c r="Y268" s="50"/>
      <c r="AB268" s="89" t="str">
        <f>IF(I268="","",IF(I268=_xlfn.XLOOKUP(COUNTIF(C$8:C268,"V")+AB$7,'[1]A1 VIN'!$A$7:$A$297600,'[1]A1 VIN'!$G$7:$G$297600),"OK","NG"))</f>
        <v/>
      </c>
    </row>
    <row r="269" spans="1:28" ht="15.95" customHeight="1" x14ac:dyDescent="0.3">
      <c r="A269" s="1" t="str">
        <f t="shared" si="13"/>
        <v/>
      </c>
      <c r="B269" s="47" t="str">
        <f t="shared" si="15"/>
        <v/>
      </c>
      <c r="C269" s="47" t="str">
        <f t="shared" si="14"/>
        <v/>
      </c>
      <c r="D269" s="47" t="str">
        <f>IF($B269="","",INDEX('[1]W &amp; FRAME -DATABASE'!$D$15:$J$17950,MATCH($B269+$AD$3,'[1]W &amp; FRAME -DATABASE'!$P$15:$P$4703,0),1))</f>
        <v/>
      </c>
      <c r="E269" s="47" t="str">
        <f>IF($B269="","",INDEX('[1]W &amp; FRAME -DATABASE'!$D$15:$J$17950,MATCH($B269+$AD$3,'[1]W &amp; FRAME -DATABASE'!$P$15:$P$4703,0),2))</f>
        <v/>
      </c>
      <c r="F269" s="47" t="str">
        <f>IF($B269="","",INDEX('[1]W &amp; FRAME -DATABASE'!$D$15:$J$17950,MATCH($B269+$AD$3,'[1]W &amp; FRAME -DATABASE'!$P$15:$P$4703,0),3))</f>
        <v/>
      </c>
      <c r="G269" s="47" t="str">
        <f>IF($B269="","",INDEX('[1]W &amp; FRAME -DATABASE'!$D$15:$J$17950,MATCH($B269+$AD$3,'[1]W &amp; FRAME -DATABASE'!$P$15:$P$4703,0),4))</f>
        <v/>
      </c>
      <c r="H269" s="47"/>
      <c r="I269" s="47" t="str">
        <f>IF($B269="","",INDEX('[1]W &amp; FRAME -DATABASE'!$D$15:$J$17950,MATCH($B269+$AD$3,'[1]W &amp; FRAME -DATABASE'!$P$15:$P$4703,0),7))</f>
        <v/>
      </c>
      <c r="J269" s="48">
        <f>+'[1]TAKT TIME'!M314</f>
        <v>1.1330555555555575</v>
      </c>
      <c r="K269" s="49"/>
      <c r="L269" s="50"/>
      <c r="M269" s="50"/>
      <c r="N269" s="51"/>
      <c r="O269" s="50"/>
      <c r="P269" s="50"/>
      <c r="Q269" s="50"/>
      <c r="R269" s="50"/>
      <c r="S269" s="50"/>
      <c r="T269" s="50"/>
      <c r="U269" s="50"/>
      <c r="V269" s="52"/>
      <c r="W269" s="52"/>
      <c r="X269" s="52" t="str">
        <f>IFERROR(VLOOKUP(D269&amp;E269,'[1]TPM FOLLOW'!$R$8:$U$1056,4,),"")</f>
        <v/>
      </c>
      <c r="Y269" s="50"/>
      <c r="AB269" s="89" t="str">
        <f>IF(I269="","",IF(I269=_xlfn.XLOOKUP(COUNTIF(C$8:C269,"V")+AB$7,'[1]A1 VIN'!$A$7:$A$297600,'[1]A1 VIN'!$G$7:$G$297600),"OK","NG"))</f>
        <v/>
      </c>
    </row>
    <row r="270" spans="1:28" ht="15.95" customHeight="1" x14ac:dyDescent="0.3">
      <c r="A270" s="1" t="str">
        <f t="shared" si="13"/>
        <v/>
      </c>
      <c r="B270" s="47" t="str">
        <f t="shared" si="15"/>
        <v/>
      </c>
      <c r="C270" s="47" t="str">
        <f t="shared" si="14"/>
        <v/>
      </c>
      <c r="D270" s="47" t="str">
        <f>IF($B270="","",INDEX('[1]W &amp; FRAME -DATABASE'!$D$15:$J$17950,MATCH($B270+$AD$3,'[1]W &amp; FRAME -DATABASE'!$P$15:$P$4703,0),1))</f>
        <v/>
      </c>
      <c r="E270" s="47" t="str">
        <f>IF($B270="","",INDEX('[1]W &amp; FRAME -DATABASE'!$D$15:$J$17950,MATCH($B270+$AD$3,'[1]W &amp; FRAME -DATABASE'!$P$15:$P$4703,0),2))</f>
        <v/>
      </c>
      <c r="F270" s="47" t="str">
        <f>IF($B270="","",INDEX('[1]W &amp; FRAME -DATABASE'!$D$15:$J$17950,MATCH($B270+$AD$3,'[1]W &amp; FRAME -DATABASE'!$P$15:$P$4703,0),3))</f>
        <v/>
      </c>
      <c r="G270" s="47" t="str">
        <f>IF($B270="","",INDEX('[1]W &amp; FRAME -DATABASE'!$D$15:$J$17950,MATCH($B270+$AD$3,'[1]W &amp; FRAME -DATABASE'!$P$15:$P$4703,0),4))</f>
        <v/>
      </c>
      <c r="H270" s="47"/>
      <c r="I270" s="47" t="str">
        <f>IF($B270="","",INDEX('[1]W &amp; FRAME -DATABASE'!$D$15:$J$17950,MATCH($B270+$AD$3,'[1]W &amp; FRAME -DATABASE'!$P$15:$P$4703,0),7))</f>
        <v/>
      </c>
      <c r="J270" s="48">
        <f>+'[1]TAKT TIME'!M315</f>
        <v>1.137500000000002</v>
      </c>
      <c r="K270" s="49"/>
      <c r="L270" s="50"/>
      <c r="M270" s="50"/>
      <c r="N270" s="51"/>
      <c r="O270" s="50"/>
      <c r="P270" s="50"/>
      <c r="Q270" s="50"/>
      <c r="R270" s="50"/>
      <c r="S270" s="50"/>
      <c r="T270" s="50"/>
      <c r="U270" s="50"/>
      <c r="V270" s="52"/>
      <c r="W270" s="52"/>
      <c r="X270" s="52" t="str">
        <f>IFERROR(VLOOKUP(D270&amp;E270,'[1]TPM FOLLOW'!$R$8:$U$1056,4,),"")</f>
        <v/>
      </c>
      <c r="Y270" s="50"/>
      <c r="AB270" s="89" t="str">
        <f>IF(I270="","",IF(I270=_xlfn.XLOOKUP(COUNTIF(C$8:C270,"V")+AB$7,'[1]A1 VIN'!$A$7:$A$297600,'[1]A1 VIN'!$G$7:$G$297600),"OK","NG"))</f>
        <v/>
      </c>
    </row>
    <row r="271" spans="1:28" ht="15.95" customHeight="1" x14ac:dyDescent="0.3">
      <c r="A271" s="1" t="str">
        <f t="shared" si="13"/>
        <v/>
      </c>
      <c r="B271" s="47" t="str">
        <f t="shared" si="15"/>
        <v/>
      </c>
      <c r="C271" s="47" t="str">
        <f t="shared" si="14"/>
        <v/>
      </c>
      <c r="D271" s="47" t="str">
        <f>IF($B271="","",INDEX('[1]W &amp; FRAME -DATABASE'!$D$15:$J$17950,MATCH($B271+$AD$3,'[1]W &amp; FRAME -DATABASE'!$P$15:$P$4703,0),1))</f>
        <v/>
      </c>
      <c r="E271" s="47" t="str">
        <f>IF($B271="","",INDEX('[1]W &amp; FRAME -DATABASE'!$D$15:$J$17950,MATCH($B271+$AD$3,'[1]W &amp; FRAME -DATABASE'!$P$15:$P$4703,0),2))</f>
        <v/>
      </c>
      <c r="F271" s="47" t="str">
        <f>IF($B271="","",INDEX('[1]W &amp; FRAME -DATABASE'!$D$15:$J$17950,MATCH($B271+$AD$3,'[1]W &amp; FRAME -DATABASE'!$P$15:$P$4703,0),3))</f>
        <v/>
      </c>
      <c r="G271" s="47" t="str">
        <f>IF($B271="","",INDEX('[1]W &amp; FRAME -DATABASE'!$D$15:$J$17950,MATCH($B271+$AD$3,'[1]W &amp; FRAME -DATABASE'!$P$15:$P$4703,0),4))</f>
        <v/>
      </c>
      <c r="H271" s="47"/>
      <c r="I271" s="47" t="str">
        <f>IF($B271="","",INDEX('[1]W &amp; FRAME -DATABASE'!$D$15:$J$17950,MATCH($B271+$AD$3,'[1]W &amp; FRAME -DATABASE'!$P$15:$P$4703,0),7))</f>
        <v/>
      </c>
      <c r="J271" s="48">
        <f>+'[1]TAKT TIME'!M316</f>
        <v>1.1419444444444464</v>
      </c>
      <c r="K271" s="49"/>
      <c r="L271" s="50"/>
      <c r="M271" s="50"/>
      <c r="N271" s="51"/>
      <c r="O271" s="50"/>
      <c r="P271" s="50"/>
      <c r="Q271" s="50"/>
      <c r="R271" s="50"/>
      <c r="S271" s="50"/>
      <c r="T271" s="50"/>
      <c r="U271" s="50"/>
      <c r="V271" s="52"/>
      <c r="W271" s="52"/>
      <c r="X271" s="52" t="str">
        <f>IFERROR(VLOOKUP(D271&amp;E271,'[1]TPM FOLLOW'!$R$8:$U$1056,4,),"")</f>
        <v/>
      </c>
      <c r="Y271" s="50"/>
      <c r="AB271" s="89" t="str">
        <f>IF(I271="","",IF(I271=_xlfn.XLOOKUP(COUNTIF(C$8:C271,"V")+AB$7,'[1]A1 VIN'!$A$7:$A$297600,'[1]A1 VIN'!$G$7:$G$297600),"OK","NG"))</f>
        <v/>
      </c>
    </row>
    <row r="272" spans="1:28" ht="15.95" customHeight="1" x14ac:dyDescent="0.3">
      <c r="A272" s="1" t="str">
        <f t="shared" si="13"/>
        <v/>
      </c>
      <c r="B272" s="47" t="str">
        <f t="shared" si="15"/>
        <v/>
      </c>
      <c r="C272" s="47" t="str">
        <f t="shared" si="14"/>
        <v/>
      </c>
      <c r="D272" s="47" t="str">
        <f>IF($B272="","",INDEX('[1]W &amp; FRAME -DATABASE'!$D$15:$J$17950,MATCH($B272+$AD$3,'[1]W &amp; FRAME -DATABASE'!$P$15:$P$4703,0),1))</f>
        <v/>
      </c>
      <c r="E272" s="47" t="str">
        <f>IF($B272="","",INDEX('[1]W &amp; FRAME -DATABASE'!$D$15:$J$17950,MATCH($B272+$AD$3,'[1]W &amp; FRAME -DATABASE'!$P$15:$P$4703,0),2))</f>
        <v/>
      </c>
      <c r="F272" s="47" t="str">
        <f>IF($B272="","",INDEX('[1]W &amp; FRAME -DATABASE'!$D$15:$J$17950,MATCH($B272+$AD$3,'[1]W &amp; FRAME -DATABASE'!$P$15:$P$4703,0),3))</f>
        <v/>
      </c>
      <c r="G272" s="47" t="str">
        <f>IF($B272="","",INDEX('[1]W &amp; FRAME -DATABASE'!$D$15:$J$17950,MATCH($B272+$AD$3,'[1]W &amp; FRAME -DATABASE'!$P$15:$P$4703,0),4))</f>
        <v/>
      </c>
      <c r="H272" s="47"/>
      <c r="I272" s="47" t="str">
        <f>IF($B272="","",INDEX('[1]W &amp; FRAME -DATABASE'!$D$15:$J$17950,MATCH($B272+$AD$3,'[1]W &amp; FRAME -DATABASE'!$P$15:$P$4703,0),7))</f>
        <v/>
      </c>
      <c r="J272" s="48">
        <f>+'[1]TAKT TIME'!M317</f>
        <v>1.1463888888888909</v>
      </c>
      <c r="K272" s="49"/>
      <c r="L272" s="50"/>
      <c r="M272" s="50"/>
      <c r="N272" s="51"/>
      <c r="O272" s="50"/>
      <c r="P272" s="50"/>
      <c r="Q272" s="50"/>
      <c r="R272" s="50"/>
      <c r="S272" s="50"/>
      <c r="T272" s="50"/>
      <c r="U272" s="50"/>
      <c r="V272" s="52"/>
      <c r="W272" s="52"/>
      <c r="X272" s="52" t="str">
        <f>IFERROR(VLOOKUP(D272&amp;E272,'[1]TPM FOLLOW'!$R$8:$U$1056,4,),"")</f>
        <v/>
      </c>
      <c r="Y272" s="50"/>
      <c r="AB272" s="89" t="str">
        <f>IF(I272="","",IF(I272=_xlfn.XLOOKUP(COUNTIF(C$8:C272,"V")+AB$7,'[1]A1 VIN'!$A$7:$A$297600,'[1]A1 VIN'!$G$7:$G$297600),"OK","NG"))</f>
        <v/>
      </c>
    </row>
    <row r="273" spans="1:28" ht="15.95" customHeight="1" x14ac:dyDescent="0.3">
      <c r="A273" s="1" t="str">
        <f t="shared" si="13"/>
        <v/>
      </c>
      <c r="B273" s="47" t="str">
        <f t="shared" si="15"/>
        <v/>
      </c>
      <c r="C273" s="47" t="str">
        <f t="shared" si="14"/>
        <v/>
      </c>
      <c r="D273" s="47" t="str">
        <f>IF($B273="","",INDEX('[1]W &amp; FRAME -DATABASE'!$D$15:$J$17950,MATCH($B273+$AD$3,'[1]W &amp; FRAME -DATABASE'!$P$15:$P$4703,0),1))</f>
        <v/>
      </c>
      <c r="E273" s="47" t="str">
        <f>IF($B273="","",INDEX('[1]W &amp; FRAME -DATABASE'!$D$15:$J$17950,MATCH($B273+$AD$3,'[1]W &amp; FRAME -DATABASE'!$P$15:$P$4703,0),2))</f>
        <v/>
      </c>
      <c r="F273" s="47" t="str">
        <f>IF($B273="","",INDEX('[1]W &amp; FRAME -DATABASE'!$D$15:$J$17950,MATCH($B273+$AD$3,'[1]W &amp; FRAME -DATABASE'!$P$15:$P$4703,0),3))</f>
        <v/>
      </c>
      <c r="G273" s="47" t="str">
        <f>IF($B273="","",INDEX('[1]W &amp; FRAME -DATABASE'!$D$15:$J$17950,MATCH($B273+$AD$3,'[1]W &amp; FRAME -DATABASE'!$P$15:$P$4703,0),4))</f>
        <v/>
      </c>
      <c r="H273" s="47"/>
      <c r="I273" s="47" t="str">
        <f>IF($B273="","",INDEX('[1]W &amp; FRAME -DATABASE'!$D$15:$J$17950,MATCH($B273+$AD$3,'[1]W &amp; FRAME -DATABASE'!$P$15:$P$4703,0),7))</f>
        <v/>
      </c>
      <c r="J273" s="48">
        <f>+'[1]TAKT TIME'!M318</f>
        <v>1.1508333333333354</v>
      </c>
      <c r="K273" s="49"/>
      <c r="L273" s="50"/>
      <c r="M273" s="50"/>
      <c r="N273" s="51"/>
      <c r="O273" s="50"/>
      <c r="P273" s="50"/>
      <c r="Q273" s="50"/>
      <c r="R273" s="50"/>
      <c r="S273" s="50"/>
      <c r="T273" s="50"/>
      <c r="U273" s="50"/>
      <c r="V273" s="52"/>
      <c r="W273" s="52"/>
      <c r="X273" s="52" t="str">
        <f>IFERROR(VLOOKUP(D273&amp;E273,'[1]TPM FOLLOW'!$R$8:$U$1056,4,),"")</f>
        <v/>
      </c>
      <c r="Y273" s="50"/>
      <c r="AB273" s="89" t="str">
        <f>IF(I273="","",IF(I273=_xlfn.XLOOKUP(COUNTIF(C$8:C273,"V")+AB$7,'[1]A1 VIN'!$A$7:$A$297600,'[1]A1 VIN'!$G$7:$G$297600),"OK","NG"))</f>
        <v/>
      </c>
    </row>
    <row r="274" spans="1:28" ht="15.95" customHeight="1" x14ac:dyDescent="0.3">
      <c r="A274" s="1" t="str">
        <f t="shared" si="13"/>
        <v/>
      </c>
      <c r="B274" s="47" t="str">
        <f t="shared" si="15"/>
        <v/>
      </c>
      <c r="C274" s="47" t="str">
        <f t="shared" si="14"/>
        <v/>
      </c>
      <c r="D274" s="47" t="str">
        <f>IF($B274="","",INDEX('[1]W &amp; FRAME -DATABASE'!$D$15:$J$17950,MATCH($B274+$AD$3,'[1]W &amp; FRAME -DATABASE'!$P$15:$P$4703,0),1))</f>
        <v/>
      </c>
      <c r="E274" s="47" t="str">
        <f>IF($B274="","",INDEX('[1]W &amp; FRAME -DATABASE'!$D$15:$J$17950,MATCH($B274+$AD$3,'[1]W &amp; FRAME -DATABASE'!$P$15:$P$4703,0),2))</f>
        <v/>
      </c>
      <c r="F274" s="47" t="str">
        <f>IF($B274="","",INDEX('[1]W &amp; FRAME -DATABASE'!$D$15:$J$17950,MATCH($B274+$AD$3,'[1]W &amp; FRAME -DATABASE'!$P$15:$P$4703,0),3))</f>
        <v/>
      </c>
      <c r="G274" s="47" t="str">
        <f>IF($B274="","",INDEX('[1]W &amp; FRAME -DATABASE'!$D$15:$J$17950,MATCH($B274+$AD$3,'[1]W &amp; FRAME -DATABASE'!$P$15:$P$4703,0),4))</f>
        <v/>
      </c>
      <c r="H274" s="47"/>
      <c r="I274" s="47" t="str">
        <f>IF($B274="","",INDEX('[1]W &amp; FRAME -DATABASE'!$D$15:$J$17950,MATCH($B274+$AD$3,'[1]W &amp; FRAME -DATABASE'!$P$15:$P$4703,0),7))</f>
        <v/>
      </c>
      <c r="J274" s="48">
        <f>+'[1]TAKT TIME'!M319</f>
        <v>1.1552777777777798</v>
      </c>
      <c r="K274" s="49"/>
      <c r="L274" s="50"/>
      <c r="M274" s="50"/>
      <c r="N274" s="51"/>
      <c r="O274" s="50"/>
      <c r="P274" s="50"/>
      <c r="Q274" s="50"/>
      <c r="R274" s="50"/>
      <c r="S274" s="50"/>
      <c r="T274" s="50"/>
      <c r="U274" s="50"/>
      <c r="V274" s="52"/>
      <c r="W274" s="52"/>
      <c r="X274" s="52" t="str">
        <f>IFERROR(VLOOKUP(D274&amp;E274,'[1]TPM FOLLOW'!$R$8:$U$1056,4,),"")</f>
        <v/>
      </c>
      <c r="Y274" s="50"/>
      <c r="AB274" s="89" t="str">
        <f>IF(I274="","",IF(I274=_xlfn.XLOOKUP(COUNTIF(C$8:C274,"V")+AB$7,'[1]A1 VIN'!$A$7:$A$297600,'[1]A1 VIN'!$G$7:$G$297600),"OK","NG"))</f>
        <v/>
      </c>
    </row>
    <row r="275" spans="1:28" ht="15.95" customHeight="1" x14ac:dyDescent="0.3">
      <c r="A275" s="1" t="str">
        <f t="shared" si="13"/>
        <v/>
      </c>
      <c r="B275" s="47" t="str">
        <f t="shared" si="15"/>
        <v/>
      </c>
      <c r="C275" s="47" t="str">
        <f t="shared" si="14"/>
        <v/>
      </c>
      <c r="D275" s="47" t="str">
        <f>IF($B275="","",INDEX('[1]W &amp; FRAME -DATABASE'!$D$15:$J$17950,MATCH($B275+$AD$3,'[1]W &amp; FRAME -DATABASE'!$P$15:$P$4703,0),1))</f>
        <v/>
      </c>
      <c r="E275" s="47" t="str">
        <f>IF($B275="","",INDEX('[1]W &amp; FRAME -DATABASE'!$D$15:$J$17950,MATCH($B275+$AD$3,'[1]W &amp; FRAME -DATABASE'!$P$15:$P$4703,0),2))</f>
        <v/>
      </c>
      <c r="F275" s="47" t="str">
        <f>IF($B275="","",INDEX('[1]W &amp; FRAME -DATABASE'!$D$15:$J$17950,MATCH($B275+$AD$3,'[1]W &amp; FRAME -DATABASE'!$P$15:$P$4703,0),3))</f>
        <v/>
      </c>
      <c r="G275" s="47" t="str">
        <f>IF($B275="","",INDEX('[1]W &amp; FRAME -DATABASE'!$D$15:$J$17950,MATCH($B275+$AD$3,'[1]W &amp; FRAME -DATABASE'!$P$15:$P$4703,0),4))</f>
        <v/>
      </c>
      <c r="H275" s="47"/>
      <c r="I275" s="47" t="str">
        <f>IF($B275="","",INDEX('[1]W &amp; FRAME -DATABASE'!$D$15:$J$17950,MATCH($B275+$AD$3,'[1]W &amp; FRAME -DATABASE'!$P$15:$P$4703,0),7))</f>
        <v/>
      </c>
      <c r="J275" s="48">
        <f>+'[1]TAKT TIME'!M320</f>
        <v>1.1597222222222243</v>
      </c>
      <c r="K275" s="49"/>
      <c r="L275" s="50"/>
      <c r="M275" s="50"/>
      <c r="N275" s="51"/>
      <c r="O275" s="50"/>
      <c r="P275" s="50"/>
      <c r="Q275" s="50"/>
      <c r="R275" s="50"/>
      <c r="S275" s="50"/>
      <c r="T275" s="50"/>
      <c r="U275" s="50"/>
      <c r="V275" s="52"/>
      <c r="W275" s="52"/>
      <c r="X275" s="52" t="str">
        <f>IFERROR(VLOOKUP(D275&amp;E275,'[1]TPM FOLLOW'!$R$8:$U$1056,4,),"")</f>
        <v/>
      </c>
      <c r="Y275" s="50"/>
      <c r="AB275" s="89" t="str">
        <f>IF(I275="","",IF(I275=_xlfn.XLOOKUP(COUNTIF(C$8:C275,"V")+AB$7,'[1]A1 VIN'!$A$7:$A$297600,'[1]A1 VIN'!$G$7:$G$297600),"OK","NG"))</f>
        <v/>
      </c>
    </row>
    <row r="276" spans="1:28" ht="15.95" customHeight="1" x14ac:dyDescent="0.3">
      <c r="A276" s="1" t="str">
        <f t="shared" si="13"/>
        <v/>
      </c>
      <c r="B276" s="47" t="str">
        <f t="shared" si="15"/>
        <v/>
      </c>
      <c r="C276" s="47" t="str">
        <f t="shared" si="14"/>
        <v/>
      </c>
      <c r="D276" s="47" t="str">
        <f>IF($B276="","",INDEX('[1]W &amp; FRAME -DATABASE'!$D$15:$J$17950,MATCH($B276+$AD$3,'[1]W &amp; FRAME -DATABASE'!$P$15:$P$4703,0),1))</f>
        <v/>
      </c>
      <c r="E276" s="47" t="str">
        <f>IF($B276="","",INDEX('[1]W &amp; FRAME -DATABASE'!$D$15:$J$17950,MATCH($B276+$AD$3,'[1]W &amp; FRAME -DATABASE'!$P$15:$P$4703,0),2))</f>
        <v/>
      </c>
      <c r="F276" s="47" t="str">
        <f>IF($B276="","",INDEX('[1]W &amp; FRAME -DATABASE'!$D$15:$J$17950,MATCH($B276+$AD$3,'[1]W &amp; FRAME -DATABASE'!$P$15:$P$4703,0),3))</f>
        <v/>
      </c>
      <c r="G276" s="47" t="str">
        <f>IF($B276="","",INDEX('[1]W &amp; FRAME -DATABASE'!$D$15:$J$17950,MATCH($B276+$AD$3,'[1]W &amp; FRAME -DATABASE'!$P$15:$P$4703,0),4))</f>
        <v/>
      </c>
      <c r="H276" s="47"/>
      <c r="I276" s="47" t="str">
        <f>IF($B276="","",INDEX('[1]W &amp; FRAME -DATABASE'!$D$15:$J$17950,MATCH($B276+$AD$3,'[1]W &amp; FRAME -DATABASE'!$P$15:$P$4703,0),7))</f>
        <v/>
      </c>
      <c r="J276" s="48">
        <f>+'[1]TAKT TIME'!M321</f>
        <v>1.1641666666666688</v>
      </c>
      <c r="K276" s="49"/>
      <c r="L276" s="50"/>
      <c r="M276" s="50"/>
      <c r="N276" s="51"/>
      <c r="O276" s="50"/>
      <c r="P276" s="50"/>
      <c r="Q276" s="50"/>
      <c r="R276" s="50"/>
      <c r="S276" s="50"/>
      <c r="T276" s="50"/>
      <c r="U276" s="50"/>
      <c r="V276" s="52"/>
      <c r="W276" s="52"/>
      <c r="X276" s="52" t="str">
        <f>IFERROR(VLOOKUP(D276&amp;E276,'[1]TPM FOLLOW'!$R$8:$U$1056,4,),"")</f>
        <v/>
      </c>
      <c r="Y276" s="50"/>
      <c r="AB276" s="89" t="str">
        <f>IF(I276="","",IF(I276=_xlfn.XLOOKUP(COUNTIF(C$8:C276,"V")+AB$7,'[1]A1 VIN'!$A$7:$A$297600,'[1]A1 VIN'!$G$7:$G$297600),"OK","NG"))</f>
        <v/>
      </c>
    </row>
    <row r="277" spans="1:28" ht="15.95" customHeight="1" x14ac:dyDescent="0.3">
      <c r="A277" s="1" t="str">
        <f t="shared" si="13"/>
        <v/>
      </c>
      <c r="B277" s="47" t="str">
        <f t="shared" si="15"/>
        <v/>
      </c>
      <c r="C277" s="47" t="str">
        <f t="shared" si="14"/>
        <v/>
      </c>
      <c r="D277" s="47" t="str">
        <f>IF($B277="","",INDEX('[1]W &amp; FRAME -DATABASE'!$D$15:$J$17950,MATCH($B277+$AD$3,'[1]W &amp; FRAME -DATABASE'!$P$15:$P$4703,0),1))</f>
        <v/>
      </c>
      <c r="E277" s="47" t="str">
        <f>IF($B277="","",INDEX('[1]W &amp; FRAME -DATABASE'!$D$15:$J$17950,MATCH($B277+$AD$3,'[1]W &amp; FRAME -DATABASE'!$P$15:$P$4703,0),2))</f>
        <v/>
      </c>
      <c r="F277" s="47" t="str">
        <f>IF($B277="","",INDEX('[1]W &amp; FRAME -DATABASE'!$D$15:$J$17950,MATCH($B277+$AD$3,'[1]W &amp; FRAME -DATABASE'!$P$15:$P$4703,0),3))</f>
        <v/>
      </c>
      <c r="G277" s="47" t="str">
        <f>IF($B277="","",INDEX('[1]W &amp; FRAME -DATABASE'!$D$15:$J$17950,MATCH($B277+$AD$3,'[1]W &amp; FRAME -DATABASE'!$P$15:$P$4703,0),4))</f>
        <v/>
      </c>
      <c r="H277" s="47"/>
      <c r="I277" s="47" t="str">
        <f>IF($B277="","",INDEX('[1]W &amp; FRAME -DATABASE'!$D$15:$J$17950,MATCH($B277+$AD$3,'[1]W &amp; FRAME -DATABASE'!$P$15:$P$4703,0),7))</f>
        <v/>
      </c>
      <c r="J277" s="48">
        <f>+'[1]TAKT TIME'!M322</f>
        <v>1.1686111111111133</v>
      </c>
      <c r="K277" s="49"/>
      <c r="L277" s="50"/>
      <c r="M277" s="50"/>
      <c r="N277" s="51"/>
      <c r="O277" s="50"/>
      <c r="P277" s="50"/>
      <c r="Q277" s="50"/>
      <c r="R277" s="50"/>
      <c r="S277" s="50"/>
      <c r="T277" s="50"/>
      <c r="U277" s="50"/>
      <c r="V277" s="52"/>
      <c r="W277" s="52"/>
      <c r="X277" s="52" t="str">
        <f>IFERROR(VLOOKUP(D277&amp;E277,'[1]TPM FOLLOW'!$R$8:$U$1056,4,),"")</f>
        <v/>
      </c>
      <c r="Y277" s="50"/>
      <c r="AB277" s="89" t="str">
        <f>IF(I277="","",IF(I277=_xlfn.XLOOKUP(COUNTIF(C$8:C277,"V")+AB$7,'[1]A1 VIN'!$A$7:$A$297600,'[1]A1 VIN'!$G$7:$G$297600),"OK","NG"))</f>
        <v/>
      </c>
    </row>
    <row r="278" spans="1:28" ht="15.95" customHeight="1" x14ac:dyDescent="0.3">
      <c r="A278" s="1" t="str">
        <f t="shared" si="13"/>
        <v/>
      </c>
      <c r="B278" s="47" t="str">
        <f t="shared" si="15"/>
        <v/>
      </c>
      <c r="C278" s="47" t="str">
        <f t="shared" si="14"/>
        <v/>
      </c>
      <c r="D278" s="47" t="str">
        <f>IF($B278="","",INDEX('[1]W &amp; FRAME -DATABASE'!$D$15:$J$17950,MATCH($B278+$AD$3,'[1]W &amp; FRAME -DATABASE'!$P$15:$P$4703,0),1))</f>
        <v/>
      </c>
      <c r="E278" s="47" t="str">
        <f>IF($B278="","",INDEX('[1]W &amp; FRAME -DATABASE'!$D$15:$J$17950,MATCH($B278+$AD$3,'[1]W &amp; FRAME -DATABASE'!$P$15:$P$4703,0),2))</f>
        <v/>
      </c>
      <c r="F278" s="47" t="str">
        <f>IF($B278="","",INDEX('[1]W &amp; FRAME -DATABASE'!$D$15:$J$17950,MATCH($B278+$AD$3,'[1]W &amp; FRAME -DATABASE'!$P$15:$P$4703,0),3))</f>
        <v/>
      </c>
      <c r="G278" s="47" t="str">
        <f>IF($B278="","",INDEX('[1]W &amp; FRAME -DATABASE'!$D$15:$J$17950,MATCH($B278+$AD$3,'[1]W &amp; FRAME -DATABASE'!$P$15:$P$4703,0),4))</f>
        <v/>
      </c>
      <c r="H278" s="47"/>
      <c r="I278" s="47" t="str">
        <f>IF($B278="","",INDEX('[1]W &amp; FRAME -DATABASE'!$D$15:$J$17950,MATCH($B278+$AD$3,'[1]W &amp; FRAME -DATABASE'!$P$15:$P$4703,0),7))</f>
        <v/>
      </c>
      <c r="J278" s="48">
        <f>+'[1]TAKT TIME'!M323</f>
        <v>1.1730555555555577</v>
      </c>
      <c r="K278" s="49"/>
      <c r="L278" s="50"/>
      <c r="M278" s="50"/>
      <c r="N278" s="51"/>
      <c r="O278" s="50"/>
      <c r="P278" s="50"/>
      <c r="Q278" s="50"/>
      <c r="R278" s="50"/>
      <c r="S278" s="50"/>
      <c r="T278" s="50"/>
      <c r="U278" s="50"/>
      <c r="V278" s="52"/>
      <c r="W278" s="52"/>
      <c r="X278" s="52" t="str">
        <f>IFERROR(VLOOKUP(D278&amp;E278,'[1]TPM FOLLOW'!$R$8:$U$1056,4,),"")</f>
        <v/>
      </c>
      <c r="Y278" s="50"/>
      <c r="AB278" s="89" t="str">
        <f>IF(I278="","",IF(I278=_xlfn.XLOOKUP(COUNTIF(C$8:C278,"V")+AB$7,'[1]A1 VIN'!$A$7:$A$297600,'[1]A1 VIN'!$G$7:$G$297600),"OK","NG"))</f>
        <v/>
      </c>
    </row>
    <row r="279" spans="1:28" ht="15.95" customHeight="1" x14ac:dyDescent="0.3">
      <c r="A279" s="1" t="str">
        <f t="shared" si="13"/>
        <v/>
      </c>
      <c r="B279" s="47" t="str">
        <f t="shared" si="15"/>
        <v/>
      </c>
      <c r="C279" s="47" t="str">
        <f t="shared" si="14"/>
        <v/>
      </c>
      <c r="D279" s="47" t="str">
        <f>IF($B279="","",INDEX('[1]W &amp; FRAME -DATABASE'!$D$15:$J$17950,MATCH($B279+$AD$3,'[1]W &amp; FRAME -DATABASE'!$P$15:$P$4703,0),1))</f>
        <v/>
      </c>
      <c r="E279" s="47" t="str">
        <f>IF($B279="","",INDEX('[1]W &amp; FRAME -DATABASE'!$D$15:$J$17950,MATCH($B279+$AD$3,'[1]W &amp; FRAME -DATABASE'!$P$15:$P$4703,0),2))</f>
        <v/>
      </c>
      <c r="F279" s="47" t="str">
        <f>IF($B279="","",INDEX('[1]W &amp; FRAME -DATABASE'!$D$15:$J$17950,MATCH($B279+$AD$3,'[1]W &amp; FRAME -DATABASE'!$P$15:$P$4703,0),3))</f>
        <v/>
      </c>
      <c r="G279" s="47" t="str">
        <f>IF($B279="","",INDEX('[1]W &amp; FRAME -DATABASE'!$D$15:$J$17950,MATCH($B279+$AD$3,'[1]W &amp; FRAME -DATABASE'!$P$15:$P$4703,0),4))</f>
        <v/>
      </c>
      <c r="H279" s="47"/>
      <c r="I279" s="47" t="str">
        <f>IF($B279="","",INDEX('[1]W &amp; FRAME -DATABASE'!$D$15:$J$17950,MATCH($B279+$AD$3,'[1]W &amp; FRAME -DATABASE'!$P$15:$P$4703,0),7))</f>
        <v/>
      </c>
      <c r="J279" s="48">
        <f>+'[1]TAKT TIME'!M324</f>
        <v>1.1775000000000022</v>
      </c>
      <c r="K279" s="49"/>
      <c r="L279" s="50"/>
      <c r="M279" s="50"/>
      <c r="N279" s="51"/>
      <c r="O279" s="50"/>
      <c r="P279" s="50"/>
      <c r="Q279" s="50"/>
      <c r="R279" s="50"/>
      <c r="S279" s="50"/>
      <c r="T279" s="50"/>
      <c r="U279" s="50"/>
      <c r="V279" s="52"/>
      <c r="W279" s="52"/>
      <c r="X279" s="52" t="str">
        <f>IFERROR(VLOOKUP(D279&amp;E279,'[1]TPM FOLLOW'!$R$8:$U$1056,4,),"")</f>
        <v/>
      </c>
      <c r="Y279" s="50"/>
      <c r="AB279" s="89" t="str">
        <f>IF(I279="","",IF(I279=_xlfn.XLOOKUP(COUNTIF(C$8:C279,"V")+AB$7,'[1]A1 VIN'!$A$7:$A$297600,'[1]A1 VIN'!$G$7:$G$297600),"OK","NG"))</f>
        <v/>
      </c>
    </row>
    <row r="280" spans="1:28" ht="15.95" customHeight="1" x14ac:dyDescent="0.3">
      <c r="A280" s="1" t="str">
        <f t="shared" si="13"/>
        <v/>
      </c>
      <c r="B280" s="47" t="str">
        <f t="shared" si="15"/>
        <v/>
      </c>
      <c r="C280" s="47" t="str">
        <f t="shared" si="14"/>
        <v/>
      </c>
      <c r="D280" s="47" t="str">
        <f>IF($B280="","",INDEX('[1]W &amp; FRAME -DATABASE'!$D$15:$J$17950,MATCH($B280+$AD$3,'[1]W &amp; FRAME -DATABASE'!$P$15:$P$4703,0),1))</f>
        <v/>
      </c>
      <c r="E280" s="47" t="str">
        <f>IF($B280="","",INDEX('[1]W &amp; FRAME -DATABASE'!$D$15:$J$17950,MATCH($B280+$AD$3,'[1]W &amp; FRAME -DATABASE'!$P$15:$P$4703,0),2))</f>
        <v/>
      </c>
      <c r="F280" s="47" t="str">
        <f>IF($B280="","",INDEX('[1]W &amp; FRAME -DATABASE'!$D$15:$J$17950,MATCH($B280+$AD$3,'[1]W &amp; FRAME -DATABASE'!$P$15:$P$4703,0),3))</f>
        <v/>
      </c>
      <c r="G280" s="47" t="str">
        <f>IF($B280="","",INDEX('[1]W &amp; FRAME -DATABASE'!$D$15:$J$17950,MATCH($B280+$AD$3,'[1]W &amp; FRAME -DATABASE'!$P$15:$P$4703,0),4))</f>
        <v/>
      </c>
      <c r="H280" s="47"/>
      <c r="I280" s="47" t="str">
        <f>IF($B280="","",INDEX('[1]W &amp; FRAME -DATABASE'!$D$15:$J$17950,MATCH($B280+$AD$3,'[1]W &amp; FRAME -DATABASE'!$P$15:$P$4703,0),7))</f>
        <v/>
      </c>
      <c r="J280" s="48">
        <f>+'[1]TAKT TIME'!M325</f>
        <v>1.1819444444444467</v>
      </c>
      <c r="K280" s="49"/>
      <c r="L280" s="50"/>
      <c r="M280" s="50"/>
      <c r="N280" s="51"/>
      <c r="O280" s="50"/>
      <c r="P280" s="50"/>
      <c r="Q280" s="50"/>
      <c r="R280" s="50"/>
      <c r="S280" s="50"/>
      <c r="T280" s="50"/>
      <c r="U280" s="50"/>
      <c r="V280" s="52"/>
      <c r="W280" s="52"/>
      <c r="X280" s="52" t="str">
        <f>IFERROR(VLOOKUP(D280&amp;E280,'[1]TPM FOLLOW'!$R$8:$U$1056,4,),"")</f>
        <v/>
      </c>
      <c r="Y280" s="50"/>
      <c r="AB280" s="89" t="str">
        <f>IF(I280="","",IF(I280=_xlfn.XLOOKUP(COUNTIF(C$8:C280,"V")+AB$7,'[1]A1 VIN'!$A$7:$A$297600,'[1]A1 VIN'!$G$7:$G$297600),"OK","NG"))</f>
        <v/>
      </c>
    </row>
    <row r="281" spans="1:28" ht="15.95" customHeight="1" x14ac:dyDescent="0.3">
      <c r="A281" s="1" t="str">
        <f t="shared" si="13"/>
        <v/>
      </c>
      <c r="B281" s="47" t="str">
        <f t="shared" si="15"/>
        <v/>
      </c>
      <c r="C281" s="47" t="str">
        <f t="shared" si="14"/>
        <v/>
      </c>
      <c r="D281" s="47" t="str">
        <f>IF($B281="","",INDEX('[1]W &amp; FRAME -DATABASE'!$D$15:$J$17950,MATCH($B281+$AD$3,'[1]W &amp; FRAME -DATABASE'!$P$15:$P$4703,0),1))</f>
        <v/>
      </c>
      <c r="E281" s="47" t="str">
        <f>IF($B281="","",INDEX('[1]W &amp; FRAME -DATABASE'!$D$15:$J$17950,MATCH($B281+$AD$3,'[1]W &amp; FRAME -DATABASE'!$P$15:$P$4703,0),2))</f>
        <v/>
      </c>
      <c r="F281" s="47" t="str">
        <f>IF($B281="","",INDEX('[1]W &amp; FRAME -DATABASE'!$D$15:$J$17950,MATCH($B281+$AD$3,'[1]W &amp; FRAME -DATABASE'!$P$15:$P$4703,0),3))</f>
        <v/>
      </c>
      <c r="G281" s="47" t="str">
        <f>IF($B281="","",INDEX('[1]W &amp; FRAME -DATABASE'!$D$15:$J$17950,MATCH($B281+$AD$3,'[1]W &amp; FRAME -DATABASE'!$P$15:$P$4703,0),4))</f>
        <v/>
      </c>
      <c r="H281" s="47"/>
      <c r="I281" s="47" t="str">
        <f>IF($B281="","",INDEX('[1]W &amp; FRAME -DATABASE'!$D$15:$J$17950,MATCH($B281+$AD$3,'[1]W &amp; FRAME -DATABASE'!$P$15:$P$4703,0),7))</f>
        <v/>
      </c>
      <c r="J281" s="48">
        <f>+'[1]TAKT TIME'!M326</f>
        <v>1.1863888888888912</v>
      </c>
      <c r="K281" s="49"/>
      <c r="L281" s="50"/>
      <c r="M281" s="50"/>
      <c r="N281" s="51"/>
      <c r="O281" s="50"/>
      <c r="P281" s="50"/>
      <c r="Q281" s="50"/>
      <c r="R281" s="50"/>
      <c r="S281" s="50"/>
      <c r="T281" s="50"/>
      <c r="U281" s="50"/>
      <c r="V281" s="52"/>
      <c r="W281" s="52"/>
      <c r="X281" s="52" t="str">
        <f>IFERROR(VLOOKUP(D281&amp;E281,'[1]TPM FOLLOW'!$R$8:$U$1056,4,),"")</f>
        <v/>
      </c>
      <c r="Y281" s="50"/>
      <c r="AB281" s="89" t="str">
        <f>IF(I281="","",IF(I281=_xlfn.XLOOKUP(COUNTIF(C$8:C281,"V")+AB$7,'[1]A1 VIN'!$A$7:$A$297600,'[1]A1 VIN'!$G$7:$G$297600),"OK","NG"))</f>
        <v/>
      </c>
    </row>
    <row r="282" spans="1:28" ht="15.95" customHeight="1" x14ac:dyDescent="0.3">
      <c r="A282" s="1" t="str">
        <f t="shared" si="13"/>
        <v/>
      </c>
      <c r="B282" s="47" t="str">
        <f t="shared" si="15"/>
        <v/>
      </c>
      <c r="C282" s="47" t="str">
        <f t="shared" si="14"/>
        <v/>
      </c>
      <c r="D282" s="47" t="str">
        <f>IF($B282="","",INDEX('[1]W &amp; FRAME -DATABASE'!$D$15:$J$17950,MATCH($B282+$AD$3,'[1]W &amp; FRAME -DATABASE'!$P$15:$P$4703,0),1))</f>
        <v/>
      </c>
      <c r="E282" s="47" t="str">
        <f>IF($B282="","",INDEX('[1]W &amp; FRAME -DATABASE'!$D$15:$J$17950,MATCH($B282+$AD$3,'[1]W &amp; FRAME -DATABASE'!$P$15:$P$4703,0),2))</f>
        <v/>
      </c>
      <c r="F282" s="47" t="str">
        <f>IF($B282="","",INDEX('[1]W &amp; FRAME -DATABASE'!$D$15:$J$17950,MATCH($B282+$AD$3,'[1]W &amp; FRAME -DATABASE'!$P$15:$P$4703,0),3))</f>
        <v/>
      </c>
      <c r="G282" s="47" t="str">
        <f>IF($B282="","",INDEX('[1]W &amp; FRAME -DATABASE'!$D$15:$J$17950,MATCH($B282+$AD$3,'[1]W &amp; FRAME -DATABASE'!$P$15:$P$4703,0),4))</f>
        <v/>
      </c>
      <c r="H282" s="47"/>
      <c r="I282" s="47" t="str">
        <f>IF($B282="","",INDEX('[1]W &amp; FRAME -DATABASE'!$D$15:$J$17950,MATCH($B282+$AD$3,'[1]W &amp; FRAME -DATABASE'!$P$15:$P$4703,0),7))</f>
        <v/>
      </c>
      <c r="J282" s="62">
        <f>+'[1]TAKT TIME'!M327</f>
        <v>1.1908333333333356</v>
      </c>
      <c r="K282" s="49"/>
      <c r="L282" s="50"/>
      <c r="M282" s="50"/>
      <c r="N282" s="51"/>
      <c r="O282" s="50"/>
      <c r="P282" s="50"/>
      <c r="Q282" s="50"/>
      <c r="R282" s="50"/>
      <c r="S282" s="50"/>
      <c r="T282" s="50"/>
      <c r="U282" s="50"/>
      <c r="V282" s="52"/>
      <c r="W282" s="52"/>
      <c r="X282" s="52" t="str">
        <f>IFERROR(VLOOKUP(D282&amp;E282,'[1]TPM FOLLOW'!$R$8:$U$1056,4,),"")</f>
        <v/>
      </c>
      <c r="Y282" s="50"/>
      <c r="AB282" s="89" t="str">
        <f>IF(I282="","",IF(I282=_xlfn.XLOOKUP(COUNTIF(C$8:C282,"V")+AB$7,'[1]A1 VIN'!$A$7:$A$297600,'[1]A1 VIN'!$G$7:$G$297600),"OK","NG"))</f>
        <v/>
      </c>
    </row>
    <row r="283" spans="1:28" ht="15.95" customHeight="1" x14ac:dyDescent="0.3">
      <c r="A283" s="1" t="str">
        <f t="shared" si="13"/>
        <v/>
      </c>
      <c r="B283" s="47" t="str">
        <f t="shared" si="15"/>
        <v/>
      </c>
      <c r="C283" s="47" t="str">
        <f t="shared" si="14"/>
        <v/>
      </c>
      <c r="D283" s="47" t="str">
        <f>IF($B283="","",INDEX('[1]W &amp; FRAME -DATABASE'!$D$15:$J$17950,MATCH($B283+$AD$3,'[1]W &amp; FRAME -DATABASE'!$P$15:$P$4703,0),1))</f>
        <v/>
      </c>
      <c r="E283" s="47" t="str">
        <f>IF($B283="","",INDEX('[1]W &amp; FRAME -DATABASE'!$D$15:$J$17950,MATCH($B283+$AD$3,'[1]W &amp; FRAME -DATABASE'!$P$15:$P$4703,0),2))</f>
        <v/>
      </c>
      <c r="F283" s="47" t="str">
        <f>IF($B283="","",INDEX('[1]W &amp; FRAME -DATABASE'!$D$15:$J$17950,MATCH($B283+$AD$3,'[1]W &amp; FRAME -DATABASE'!$P$15:$P$4703,0),3))</f>
        <v/>
      </c>
      <c r="G283" s="47" t="str">
        <f>IF($B283="","",INDEX('[1]W &amp; FRAME -DATABASE'!$D$15:$J$17950,MATCH($B283+$AD$3,'[1]W &amp; FRAME -DATABASE'!$P$15:$P$4703,0),4))</f>
        <v/>
      </c>
      <c r="H283" s="47"/>
      <c r="I283" s="47" t="str">
        <f>IF($B283="","",INDEX('[1]W &amp; FRAME -DATABASE'!$D$15:$J$17950,MATCH($B283+$AD$3,'[1]W &amp; FRAME -DATABASE'!$P$15:$P$4703,0),7))</f>
        <v/>
      </c>
      <c r="J283" s="62">
        <f>+'[1]TAKT TIME'!M328</f>
        <v>1.1952777777777801</v>
      </c>
      <c r="K283" s="49"/>
      <c r="L283" s="50"/>
      <c r="M283" s="50"/>
      <c r="N283" s="51"/>
      <c r="O283" s="50"/>
      <c r="P283" s="50"/>
      <c r="Q283" s="50"/>
      <c r="R283" s="50"/>
      <c r="S283" s="50"/>
      <c r="T283" s="50"/>
      <c r="U283" s="50"/>
      <c r="V283" s="52"/>
      <c r="W283" s="52"/>
      <c r="X283" s="52" t="str">
        <f>IFERROR(VLOOKUP(D283&amp;E283,'[1]TPM FOLLOW'!$R$8:$U$1056,4,),"")</f>
        <v/>
      </c>
      <c r="Y283" s="50"/>
      <c r="AB283" s="89" t="str">
        <f>IF(I283="","",IF(I283=_xlfn.XLOOKUP(COUNTIF(C$8:C283,"V")+AB$7,'[1]A1 VIN'!$A$7:$A$297600,'[1]A1 VIN'!$G$7:$G$297600),"OK","NG"))</f>
        <v/>
      </c>
    </row>
    <row r="284" spans="1:28" ht="15.95" customHeight="1" x14ac:dyDescent="0.3">
      <c r="A284" s="1" t="str">
        <f t="shared" si="13"/>
        <v/>
      </c>
      <c r="B284" s="47" t="str">
        <f t="shared" si="15"/>
        <v/>
      </c>
      <c r="C284" s="47" t="str">
        <f t="shared" si="14"/>
        <v/>
      </c>
      <c r="D284" s="47" t="str">
        <f>IF($B284="","",INDEX('[1]W &amp; FRAME -DATABASE'!$D$15:$J$17950,MATCH($B284+$AD$3,'[1]W &amp; FRAME -DATABASE'!$P$15:$P$4703,0),1))</f>
        <v/>
      </c>
      <c r="E284" s="47" t="str">
        <f>IF($B284="","",INDEX('[1]W &amp; FRAME -DATABASE'!$D$15:$J$17950,MATCH($B284+$AD$3,'[1]W &amp; FRAME -DATABASE'!$P$15:$P$4703,0),2))</f>
        <v/>
      </c>
      <c r="F284" s="47" t="str">
        <f>IF($B284="","",INDEX('[1]W &amp; FRAME -DATABASE'!$D$15:$J$17950,MATCH($B284+$AD$3,'[1]W &amp; FRAME -DATABASE'!$P$15:$P$4703,0),3))</f>
        <v/>
      </c>
      <c r="G284" s="47" t="str">
        <f>IF($B284="","",INDEX('[1]W &amp; FRAME -DATABASE'!$D$15:$J$17950,MATCH($B284+$AD$3,'[1]W &amp; FRAME -DATABASE'!$P$15:$P$4703,0),4))</f>
        <v/>
      </c>
      <c r="H284" s="47"/>
      <c r="I284" s="47" t="str">
        <f>IF($B284="","",INDEX('[1]W &amp; FRAME -DATABASE'!$D$15:$J$17950,MATCH($B284+$AD$3,'[1]W &amp; FRAME -DATABASE'!$P$15:$P$4703,0),7))</f>
        <v/>
      </c>
      <c r="J284" s="62">
        <f>+'[1]TAKT TIME'!M329</f>
        <v>1.1997222222222246</v>
      </c>
      <c r="K284" s="49"/>
      <c r="L284" s="50"/>
      <c r="M284" s="50"/>
      <c r="N284" s="51"/>
      <c r="O284" s="50"/>
      <c r="P284" s="50"/>
      <c r="Q284" s="50"/>
      <c r="R284" s="50"/>
      <c r="S284" s="50"/>
      <c r="T284" s="50"/>
      <c r="U284" s="50"/>
      <c r="V284" s="52"/>
      <c r="W284" s="52"/>
      <c r="X284" s="52" t="str">
        <f>IFERROR(VLOOKUP(D284&amp;E284,'[1]TPM FOLLOW'!$R$8:$U$1056,4,),"")</f>
        <v/>
      </c>
      <c r="Y284" s="50"/>
      <c r="AB284" s="89" t="str">
        <f>IF(I284="","",IF(I284=_xlfn.XLOOKUP(COUNTIF(C$8:C284,"V")+AB$7,'[1]A1 VIN'!$A$7:$A$297600,'[1]A1 VIN'!$G$7:$G$297600),"OK","NG"))</f>
        <v/>
      </c>
    </row>
    <row r="285" spans="1:28" ht="15.95" customHeight="1" x14ac:dyDescent="0.3">
      <c r="A285" s="1" t="str">
        <f t="shared" si="13"/>
        <v/>
      </c>
      <c r="B285" s="47" t="str">
        <f t="shared" si="15"/>
        <v/>
      </c>
      <c r="C285" s="47" t="str">
        <f t="shared" si="14"/>
        <v/>
      </c>
      <c r="D285" s="47" t="str">
        <f>IF($B285="","",INDEX('[1]W &amp; FRAME -DATABASE'!$D$15:$J$17950,MATCH($B285+$AD$3,'[1]W &amp; FRAME -DATABASE'!$P$15:$P$4703,0),1))</f>
        <v/>
      </c>
      <c r="E285" s="47" t="str">
        <f>IF($B285="","",INDEX('[1]W &amp; FRAME -DATABASE'!$D$15:$J$17950,MATCH($B285+$AD$3,'[1]W &amp; FRAME -DATABASE'!$P$15:$P$4703,0),2))</f>
        <v/>
      </c>
      <c r="F285" s="47" t="str">
        <f>IF($B285="","",INDEX('[1]W &amp; FRAME -DATABASE'!$D$15:$J$17950,MATCH($B285+$AD$3,'[1]W &amp; FRAME -DATABASE'!$P$15:$P$4703,0),3))</f>
        <v/>
      </c>
      <c r="G285" s="47" t="str">
        <f>IF($B285="","",INDEX('[1]W &amp; FRAME -DATABASE'!$D$15:$J$17950,MATCH($B285+$AD$3,'[1]W &amp; FRAME -DATABASE'!$P$15:$P$4703,0),4))</f>
        <v/>
      </c>
      <c r="H285" s="47"/>
      <c r="I285" s="47" t="str">
        <f>IF($B285="","",INDEX('[1]W &amp; FRAME -DATABASE'!$D$15:$J$17950,MATCH($B285+$AD$3,'[1]W &amp; FRAME -DATABASE'!$P$15:$P$4703,0),7))</f>
        <v/>
      </c>
      <c r="J285" s="62">
        <f>+'[1]TAKT TIME'!M330</f>
        <v>1.204166666666669</v>
      </c>
      <c r="K285" s="49"/>
      <c r="L285" s="50"/>
      <c r="M285" s="50"/>
      <c r="N285" s="51"/>
      <c r="O285" s="50"/>
      <c r="P285" s="50"/>
      <c r="Q285" s="50"/>
      <c r="R285" s="50"/>
      <c r="S285" s="50"/>
      <c r="T285" s="50"/>
      <c r="U285" s="50"/>
      <c r="V285" s="52"/>
      <c r="W285" s="52"/>
      <c r="X285" s="52" t="str">
        <f>IFERROR(VLOOKUP(D285&amp;E285,'[1]TPM FOLLOW'!$R$8:$U$1056,4,),"")</f>
        <v/>
      </c>
      <c r="Y285" s="50"/>
      <c r="AB285" s="89" t="str">
        <f>IF(I285="","",IF(I285=_xlfn.XLOOKUP(COUNTIF(C$8:C285,"V")+AB$7,'[1]A1 VIN'!$A$7:$A$297600,'[1]A1 VIN'!$G$7:$G$297600),"OK","NG"))</f>
        <v/>
      </c>
    </row>
    <row r="286" spans="1:28" ht="15.95" customHeight="1" x14ac:dyDescent="0.3">
      <c r="A286" s="1" t="str">
        <f t="shared" si="13"/>
        <v/>
      </c>
      <c r="B286" s="47" t="str">
        <f t="shared" si="15"/>
        <v/>
      </c>
      <c r="C286" s="47" t="str">
        <f t="shared" si="14"/>
        <v/>
      </c>
      <c r="D286" s="47" t="str">
        <f>IF($B286="","",INDEX('[1]W &amp; FRAME -DATABASE'!$D$15:$J$17950,MATCH($B286+$AD$3,'[1]W &amp; FRAME -DATABASE'!$P$15:$P$4703,0),1))</f>
        <v/>
      </c>
      <c r="E286" s="47" t="str">
        <f>IF($B286="","",INDEX('[1]W &amp; FRAME -DATABASE'!$D$15:$J$17950,MATCH($B286+$AD$3,'[1]W &amp; FRAME -DATABASE'!$P$15:$P$4703,0),2))</f>
        <v/>
      </c>
      <c r="F286" s="47" t="str">
        <f>IF($B286="","",INDEX('[1]W &amp; FRAME -DATABASE'!$D$15:$J$17950,MATCH($B286+$AD$3,'[1]W &amp; FRAME -DATABASE'!$P$15:$P$4703,0),3))</f>
        <v/>
      </c>
      <c r="G286" s="47" t="str">
        <f>IF($B286="","",INDEX('[1]W &amp; FRAME -DATABASE'!$D$15:$J$17950,MATCH($B286+$AD$3,'[1]W &amp; FRAME -DATABASE'!$P$15:$P$4703,0),4))</f>
        <v/>
      </c>
      <c r="H286" s="47"/>
      <c r="I286" s="47" t="str">
        <f>IF($B286="","",INDEX('[1]W &amp; FRAME -DATABASE'!$D$15:$J$17950,MATCH($B286+$AD$3,'[1]W &amp; FRAME -DATABASE'!$P$15:$P$4703,0),7))</f>
        <v/>
      </c>
      <c r="J286" s="62">
        <f>+'[1]TAKT TIME'!M331</f>
        <v>1.2086111111111135</v>
      </c>
      <c r="K286" s="49"/>
      <c r="L286" s="50"/>
      <c r="M286" s="50"/>
      <c r="N286" s="51"/>
      <c r="O286" s="50"/>
      <c r="P286" s="50"/>
      <c r="Q286" s="50"/>
      <c r="R286" s="50"/>
      <c r="S286" s="50"/>
      <c r="T286" s="50"/>
      <c r="U286" s="50"/>
      <c r="V286" s="52"/>
      <c r="W286" s="52"/>
      <c r="X286" s="52" t="str">
        <f>IFERROR(VLOOKUP(D286&amp;E286,'[1]TPM FOLLOW'!$R$8:$U$1056,4,),"")</f>
        <v/>
      </c>
      <c r="Y286" s="50"/>
      <c r="AB286" s="89" t="str">
        <f>IF(I286="","",IF(I286=_xlfn.XLOOKUP(COUNTIF(C$8:C286,"V")+AB$7,'[1]A1 VIN'!$A$7:$A$297600,'[1]A1 VIN'!$G$7:$G$297600),"OK","NG"))</f>
        <v/>
      </c>
    </row>
    <row r="287" spans="1:28" ht="15.95" customHeight="1" x14ac:dyDescent="0.3">
      <c r="A287" s="1" t="str">
        <f t="shared" si="13"/>
        <v/>
      </c>
      <c r="B287" s="47" t="str">
        <f t="shared" si="15"/>
        <v/>
      </c>
      <c r="C287" s="47" t="str">
        <f t="shared" si="14"/>
        <v/>
      </c>
      <c r="D287" s="47" t="str">
        <f>IF($B287="","",INDEX('[1]W &amp; FRAME -DATABASE'!$D$15:$J$17950,MATCH($B287+$AD$3,'[1]W &amp; FRAME -DATABASE'!$P$15:$P$4703,0),1))</f>
        <v/>
      </c>
      <c r="E287" s="47" t="str">
        <f>IF($B287="","",INDEX('[1]W &amp; FRAME -DATABASE'!$D$15:$J$17950,MATCH($B287+$AD$3,'[1]W &amp; FRAME -DATABASE'!$P$15:$P$4703,0),2))</f>
        <v/>
      </c>
      <c r="F287" s="47" t="str">
        <f>IF($B287="","",INDEX('[1]W &amp; FRAME -DATABASE'!$D$15:$J$17950,MATCH($B287+$AD$3,'[1]W &amp; FRAME -DATABASE'!$P$15:$P$4703,0),3))</f>
        <v/>
      </c>
      <c r="G287" s="47" t="str">
        <f>IF($B287="","",INDEX('[1]W &amp; FRAME -DATABASE'!$D$15:$J$17950,MATCH($B287+$AD$3,'[1]W &amp; FRAME -DATABASE'!$P$15:$P$4703,0),4))</f>
        <v/>
      </c>
      <c r="H287" s="47"/>
      <c r="I287" s="47" t="str">
        <f>IF($B287="","",INDEX('[1]W &amp; FRAME -DATABASE'!$D$15:$J$17950,MATCH($B287+$AD$3,'[1]W &amp; FRAME -DATABASE'!$P$15:$P$4703,0),7))</f>
        <v/>
      </c>
      <c r="J287" s="62">
        <f>+'[1]TAKT TIME'!M332</f>
        <v>1.213055555555558</v>
      </c>
      <c r="K287" s="49"/>
      <c r="L287" s="50"/>
      <c r="M287" s="50"/>
      <c r="N287" s="51"/>
      <c r="O287" s="50"/>
      <c r="P287" s="50"/>
      <c r="Q287" s="50"/>
      <c r="R287" s="50"/>
      <c r="S287" s="50"/>
      <c r="T287" s="50"/>
      <c r="U287" s="50"/>
      <c r="V287" s="52"/>
      <c r="W287" s="52"/>
      <c r="X287" s="52"/>
      <c r="Y287" s="50"/>
      <c r="AB287" s="89" t="str">
        <f>IF(I287="","",IF(I287=_xlfn.XLOOKUP(COUNTIF(C$8:C287,"V")+AB$7,'[1]A1 VIN'!$A$7:$A$297600,'[1]A1 VIN'!$G$7:$G$297600),"OK","NG"))</f>
        <v/>
      </c>
    </row>
    <row r="288" spans="1:28" ht="15.95" customHeight="1" x14ac:dyDescent="0.3">
      <c r="A288" s="1" t="str">
        <f t="shared" si="13"/>
        <v/>
      </c>
      <c r="B288" s="47" t="str">
        <f t="shared" si="15"/>
        <v/>
      </c>
      <c r="C288" s="47" t="str">
        <f t="shared" si="14"/>
        <v/>
      </c>
      <c r="D288" s="47" t="str">
        <f>IF($B288="","",INDEX('[1]W &amp; FRAME -DATABASE'!$D$15:$J$17950,MATCH($B288+$AD$3,'[1]W &amp; FRAME -DATABASE'!$P$15:$P$4703,0),1))</f>
        <v/>
      </c>
      <c r="E288" s="47" t="str">
        <f>IF($B288="","",INDEX('[1]W &amp; FRAME -DATABASE'!$D$15:$J$17950,MATCH($B288+$AD$3,'[1]W &amp; FRAME -DATABASE'!$P$15:$P$4703,0),2))</f>
        <v/>
      </c>
      <c r="F288" s="47" t="str">
        <f>IF($B288="","",INDEX('[1]W &amp; FRAME -DATABASE'!$D$15:$J$17950,MATCH($B288+$AD$3,'[1]W &amp; FRAME -DATABASE'!$P$15:$P$4703,0),3))</f>
        <v/>
      </c>
      <c r="G288" s="47" t="str">
        <f>IF($B288="","",INDEX('[1]W &amp; FRAME -DATABASE'!$D$15:$J$17950,MATCH($B288+$AD$3,'[1]W &amp; FRAME -DATABASE'!$P$15:$P$4703,0),4))</f>
        <v/>
      </c>
      <c r="H288" s="47"/>
      <c r="I288" s="47" t="str">
        <f>IF($B288="","",INDEX('[1]W &amp; FRAME -DATABASE'!$D$15:$J$17950,MATCH($B288+$AD$3,'[1]W &amp; FRAME -DATABASE'!$P$15:$P$4703,0),7))</f>
        <v/>
      </c>
      <c r="J288" s="62">
        <f>+'[1]TAKT TIME'!M333</f>
        <v>1.2175000000000025</v>
      </c>
      <c r="K288" s="49"/>
      <c r="L288" s="50"/>
      <c r="M288" s="50"/>
      <c r="N288" s="51"/>
      <c r="O288" s="50"/>
      <c r="P288" s="50"/>
      <c r="Q288" s="50"/>
      <c r="R288" s="50"/>
      <c r="S288" s="50"/>
      <c r="T288" s="50"/>
      <c r="U288" s="50"/>
      <c r="V288" s="52"/>
      <c r="W288" s="52"/>
      <c r="X288" s="52"/>
      <c r="Y288" s="50"/>
      <c r="AB288" s="89" t="str">
        <f>IF(I288="","",IF(I288=_xlfn.XLOOKUP(COUNTIF(C$8:C288,"V")+AB$7,'[1]A1 VIN'!$A$7:$A$297600,'[1]A1 VIN'!$G$7:$G$297600),"OK","NG"))</f>
        <v/>
      </c>
    </row>
    <row r="289" spans="1:28" ht="15.95" customHeight="1" x14ac:dyDescent="0.3">
      <c r="A289" s="1" t="str">
        <f t="shared" si="13"/>
        <v/>
      </c>
      <c r="B289" s="47" t="str">
        <f t="shared" si="15"/>
        <v/>
      </c>
      <c r="C289" s="47" t="str">
        <f t="shared" si="14"/>
        <v/>
      </c>
      <c r="D289" s="47" t="str">
        <f>IF($B289="","",INDEX('[1]W &amp; FRAME -DATABASE'!$D$15:$J$17950,MATCH($B289+$AD$3,'[1]W &amp; FRAME -DATABASE'!$P$15:$P$4703,0),1))</f>
        <v/>
      </c>
      <c r="E289" s="47" t="str">
        <f>IF($B289="","",INDEX('[1]W &amp; FRAME -DATABASE'!$D$15:$J$17950,MATCH($B289+$AD$3,'[1]W &amp; FRAME -DATABASE'!$P$15:$P$4703,0),2))</f>
        <v/>
      </c>
      <c r="F289" s="47" t="str">
        <f>IF($B289="","",INDEX('[1]W &amp; FRAME -DATABASE'!$D$15:$J$17950,MATCH($B289+$AD$3,'[1]W &amp; FRAME -DATABASE'!$P$15:$P$4703,0),3))</f>
        <v/>
      </c>
      <c r="G289" s="47" t="str">
        <f>IF($B289="","",INDEX('[1]W &amp; FRAME -DATABASE'!$D$15:$J$17950,MATCH($B289+$AD$3,'[1]W &amp; FRAME -DATABASE'!$P$15:$P$4703,0),4))</f>
        <v/>
      </c>
      <c r="H289" s="47"/>
      <c r="I289" s="47" t="str">
        <f>IF($B289="","",INDEX('[1]W &amp; FRAME -DATABASE'!$D$15:$J$17950,MATCH($B289+$AD$3,'[1]W &amp; FRAME -DATABASE'!$P$15:$P$4703,0),7))</f>
        <v/>
      </c>
      <c r="J289" s="62">
        <f>+'[1]TAKT TIME'!M334</f>
        <v>1.2219444444444469</v>
      </c>
      <c r="K289" s="49"/>
      <c r="L289" s="50"/>
      <c r="M289" s="50"/>
      <c r="N289" s="51"/>
      <c r="O289" s="50"/>
      <c r="P289" s="50"/>
      <c r="Q289" s="50"/>
      <c r="R289" s="50"/>
      <c r="S289" s="50"/>
      <c r="T289" s="50"/>
      <c r="U289" s="50"/>
      <c r="V289" s="52"/>
      <c r="W289" s="52"/>
      <c r="X289" s="52"/>
      <c r="Y289" s="50"/>
      <c r="AB289" s="89" t="str">
        <f>IF(I289="","",IF(I289=_xlfn.XLOOKUP(COUNTIF(C$8:C289,"V")+AB$7,'[1]A1 VIN'!$A$7:$A$297600,'[1]A1 VIN'!$G$7:$G$297600),"OK","NG"))</f>
        <v/>
      </c>
    </row>
    <row r="290" spans="1:28" ht="15.95" customHeight="1" x14ac:dyDescent="0.3">
      <c r="A290" s="1" t="str">
        <f t="shared" si="13"/>
        <v/>
      </c>
      <c r="B290" s="47" t="str">
        <f t="shared" si="15"/>
        <v/>
      </c>
      <c r="C290" s="47" t="str">
        <f t="shared" si="14"/>
        <v/>
      </c>
      <c r="D290" s="47" t="str">
        <f>IF($B290="","",INDEX('[1]W &amp; FRAME -DATABASE'!$D$15:$J$17950,MATCH($B290+$AD$3,'[1]W &amp; FRAME -DATABASE'!$P$15:$P$4703,0),1))</f>
        <v/>
      </c>
      <c r="E290" s="47" t="str">
        <f>IF($B290="","",INDEX('[1]W &amp; FRAME -DATABASE'!$D$15:$J$17950,MATCH($B290+$AD$3,'[1]W &amp; FRAME -DATABASE'!$P$15:$P$4703,0),2))</f>
        <v/>
      </c>
      <c r="F290" s="47" t="str">
        <f>IF($B290="","",INDEX('[1]W &amp; FRAME -DATABASE'!$D$15:$J$17950,MATCH($B290+$AD$3,'[1]W &amp; FRAME -DATABASE'!$P$15:$P$4703,0),3))</f>
        <v/>
      </c>
      <c r="G290" s="47" t="str">
        <f>IF($B290="","",INDEX('[1]W &amp; FRAME -DATABASE'!$D$15:$J$17950,MATCH($B290+$AD$3,'[1]W &amp; FRAME -DATABASE'!$P$15:$P$4703,0),4))</f>
        <v/>
      </c>
      <c r="H290" s="47"/>
      <c r="I290" s="47" t="str">
        <f>IF($B290="","",INDEX('[1]W &amp; FRAME -DATABASE'!$D$15:$J$17950,MATCH($B290+$AD$3,'[1]W &amp; FRAME -DATABASE'!$P$15:$P$4703,0),7))</f>
        <v/>
      </c>
      <c r="J290" s="62">
        <f>+'[1]TAKT TIME'!M335</f>
        <v>1.2263888888888914</v>
      </c>
      <c r="K290" s="49"/>
      <c r="L290" s="50"/>
      <c r="M290" s="50"/>
      <c r="N290" s="51"/>
      <c r="O290" s="50"/>
      <c r="P290" s="50"/>
      <c r="Q290" s="50"/>
      <c r="R290" s="50"/>
      <c r="S290" s="50"/>
      <c r="T290" s="50"/>
      <c r="U290" s="50"/>
      <c r="V290" s="52"/>
      <c r="W290" s="52"/>
      <c r="X290" s="52"/>
      <c r="Y290" s="50"/>
      <c r="AB290" s="89" t="str">
        <f>IF(I290="","",IF(I290=_xlfn.XLOOKUP(COUNTIF(C$8:C290,"V")+AB$7,'[1]A1 VIN'!$A$7:$A$297600,'[1]A1 VIN'!$G$7:$G$297600),"OK","NG"))</f>
        <v/>
      </c>
    </row>
    <row r="291" spans="1:28" ht="15.95" customHeight="1" x14ac:dyDescent="0.3">
      <c r="A291" s="1" t="str">
        <f t="shared" si="13"/>
        <v/>
      </c>
      <c r="B291" s="47" t="str">
        <f t="shared" si="15"/>
        <v/>
      </c>
      <c r="C291" s="47" t="str">
        <f t="shared" si="14"/>
        <v/>
      </c>
      <c r="D291" s="47" t="str">
        <f>IF($B291="","",INDEX('[1]W &amp; FRAME -DATABASE'!$D$15:$J$17950,MATCH($B291+$AD$3,'[1]W &amp; FRAME -DATABASE'!$P$15:$P$4703,0),1))</f>
        <v/>
      </c>
      <c r="E291" s="47" t="str">
        <f>IF($B291="","",INDEX('[1]W &amp; FRAME -DATABASE'!$D$15:$J$17950,MATCH($B291+$AD$3,'[1]W &amp; FRAME -DATABASE'!$P$15:$P$4703,0),2))</f>
        <v/>
      </c>
      <c r="F291" s="47" t="str">
        <f>IF($B291="","",INDEX('[1]W &amp; FRAME -DATABASE'!$D$15:$J$17950,MATCH($B291+$AD$3,'[1]W &amp; FRAME -DATABASE'!$P$15:$P$4703,0),3))</f>
        <v/>
      </c>
      <c r="G291" s="47" t="str">
        <f>IF($B291="","",INDEX('[1]W &amp; FRAME -DATABASE'!$D$15:$J$17950,MATCH($B291+$AD$3,'[1]W &amp; FRAME -DATABASE'!$P$15:$P$4703,0),4))</f>
        <v/>
      </c>
      <c r="H291" s="47"/>
      <c r="I291" s="47" t="str">
        <f>IF($B291="","",INDEX('[1]W &amp; FRAME -DATABASE'!$D$15:$J$17950,MATCH($B291+$AD$3,'[1]W &amp; FRAME -DATABASE'!$P$15:$P$4703,0),7))</f>
        <v/>
      </c>
      <c r="J291" s="62">
        <f>+'[1]TAKT TIME'!M336</f>
        <v>1.2308333333333359</v>
      </c>
      <c r="K291" s="49"/>
      <c r="L291" s="50"/>
      <c r="M291" s="50"/>
      <c r="N291" s="51"/>
      <c r="O291" s="50"/>
      <c r="P291" s="50"/>
      <c r="Q291" s="50"/>
      <c r="R291" s="50"/>
      <c r="S291" s="50"/>
      <c r="T291" s="50"/>
      <c r="U291" s="50"/>
      <c r="V291" s="52"/>
      <c r="W291" s="52"/>
      <c r="X291" s="52"/>
      <c r="Y291" s="50"/>
      <c r="AB291" s="89" t="str">
        <f>IF(I291="","",IF(I291=_xlfn.XLOOKUP(COUNTIF(C$8:C291,"V")+AB$7,'[1]A1 VIN'!$A$7:$A$297600,'[1]A1 VIN'!$G$7:$G$297600),"OK","NG"))</f>
        <v/>
      </c>
    </row>
    <row r="292" spans="1:28" ht="15.95" customHeight="1" x14ac:dyDescent="0.3">
      <c r="A292" s="1" t="str">
        <f t="shared" si="13"/>
        <v/>
      </c>
      <c r="B292" s="47" t="str">
        <f t="shared" si="15"/>
        <v/>
      </c>
      <c r="C292" s="47" t="str">
        <f t="shared" si="14"/>
        <v/>
      </c>
      <c r="D292" s="47" t="str">
        <f>IF($B292="","",INDEX('[1]W &amp; FRAME -DATABASE'!$D$15:$J$17950,MATCH($B292+$AD$3,'[1]W &amp; FRAME -DATABASE'!$P$15:$P$4703,0),1))</f>
        <v/>
      </c>
      <c r="E292" s="47" t="str">
        <f>IF($B292="","",INDEX('[1]W &amp; FRAME -DATABASE'!$D$15:$J$17950,MATCH($B292+$AD$3,'[1]W &amp; FRAME -DATABASE'!$P$15:$P$4703,0),2))</f>
        <v/>
      </c>
      <c r="F292" s="47" t="str">
        <f>IF($B292="","",INDEX('[1]W &amp; FRAME -DATABASE'!$D$15:$J$17950,MATCH($B292+$AD$3,'[1]W &amp; FRAME -DATABASE'!$P$15:$P$4703,0),3))</f>
        <v/>
      </c>
      <c r="G292" s="47" t="str">
        <f>IF($B292="","",INDEX('[1]W &amp; FRAME -DATABASE'!$D$15:$J$17950,MATCH($B292+$AD$3,'[1]W &amp; FRAME -DATABASE'!$P$15:$P$4703,0),4))</f>
        <v/>
      </c>
      <c r="H292" s="47"/>
      <c r="I292" s="47" t="str">
        <f>IF($B292="","",INDEX('[1]W &amp; FRAME -DATABASE'!$D$15:$J$17950,MATCH($B292+$AD$3,'[1]W &amp; FRAME -DATABASE'!$P$15:$P$4703,0),7))</f>
        <v/>
      </c>
      <c r="J292" s="62">
        <f>+'[1]TAKT TIME'!M337</f>
        <v>1.2352777777777804</v>
      </c>
      <c r="K292" s="49"/>
      <c r="L292" s="50"/>
      <c r="M292" s="50"/>
      <c r="N292" s="51"/>
      <c r="O292" s="50"/>
      <c r="P292" s="50"/>
      <c r="Q292" s="50"/>
      <c r="R292" s="50"/>
      <c r="S292" s="50"/>
      <c r="T292" s="50"/>
      <c r="U292" s="50"/>
      <c r="V292" s="52"/>
      <c r="W292" s="52"/>
      <c r="X292" s="52"/>
      <c r="Y292" s="50"/>
      <c r="AB292" s="89" t="str">
        <f>IF(I292="","",IF(I292=_xlfn.XLOOKUP(COUNTIF(C$8:C292,"V")+AB$7,'[1]A1 VIN'!$A$7:$A$297600,'[1]A1 VIN'!$G$7:$G$297600),"OK","NG"))</f>
        <v/>
      </c>
    </row>
    <row r="293" spans="1:28" ht="15.95" hidden="1" customHeight="1" x14ac:dyDescent="0.25">
      <c r="A293" s="1" t="str">
        <f t="shared" si="13"/>
        <v/>
      </c>
      <c r="B293" s="66" t="str">
        <f t="shared" si="15"/>
        <v/>
      </c>
      <c r="C293" s="66" t="str">
        <f t="shared" si="14"/>
        <v/>
      </c>
      <c r="D293" s="66" t="str">
        <f>IF($B293="","",INDEX('[1]W &amp; FRAME -DATABASE'!$D$15:$J$17950,MATCH($B293+$AD$3,'[1]W &amp; FRAME -DATABASE'!$P$15:$P$4703,0),1))</f>
        <v/>
      </c>
      <c r="E293" s="66" t="str">
        <f>IF($B293="","",INDEX('[1]W &amp; FRAME -DATABASE'!$D$15:$J$17950,MATCH($B293+$AD$3,'[1]W &amp; FRAME -DATABASE'!$P$15:$P$4703,0),2))</f>
        <v/>
      </c>
      <c r="F293" s="66" t="str">
        <f>IF($B293="","",INDEX('[1]W &amp; FRAME -DATABASE'!$D$15:$J$17950,MATCH($B293+$AD$3,'[1]W &amp; FRAME -DATABASE'!$P$15:$P$4703,0),3))</f>
        <v/>
      </c>
      <c r="G293" s="66" t="str">
        <f>IF($B293="","",INDEX('[1]W &amp; FRAME -DATABASE'!$D$15:$J$17950,MATCH($B293+$AD$3,'[1]W &amp; FRAME -DATABASE'!$P$15:$P$4703,0),4))</f>
        <v/>
      </c>
      <c r="H293" s="66"/>
      <c r="I293" s="66" t="str">
        <f>IF($B293="","",INDEX('[1]W &amp; FRAME -DATABASE'!$D$15:$J$17950,MATCH($B293+$AD$3,'[1]W &amp; FRAME -DATABASE'!$P$15:$P$4703,0),7))</f>
        <v/>
      </c>
      <c r="J293" s="49">
        <f>+'[1]TAKT TIME'!M338</f>
        <v>1.2397222222222248</v>
      </c>
      <c r="K293" s="49"/>
      <c r="L293" s="50"/>
      <c r="M293" s="50"/>
      <c r="N293" s="51"/>
      <c r="O293" s="50"/>
      <c r="P293" s="50"/>
      <c r="Q293" s="50"/>
      <c r="R293" s="50"/>
      <c r="S293" s="50"/>
      <c r="T293" s="50"/>
      <c r="U293" s="50"/>
      <c r="V293" s="52"/>
      <c r="W293" s="52"/>
      <c r="X293" s="52"/>
      <c r="Y293" s="50"/>
      <c r="AB293" s="89" t="e">
        <f ca="1">COUNTIF(C$8:C293,"V")+AB$7</f>
        <v>#NAME?</v>
      </c>
    </row>
    <row r="294" spans="1:28" ht="15.95" hidden="1" customHeight="1" x14ac:dyDescent="0.25">
      <c r="A294" s="1" t="str">
        <f t="shared" si="13"/>
        <v/>
      </c>
      <c r="B294" s="66" t="str">
        <f t="shared" si="15"/>
        <v/>
      </c>
      <c r="C294" s="66" t="str">
        <f t="shared" si="14"/>
        <v/>
      </c>
      <c r="D294" s="66" t="str">
        <f>IF($B294="","",INDEX('[1]W &amp; FRAME -DATABASE'!$D$15:$J$17950,MATCH($B294+$AD$3,'[1]W &amp; FRAME -DATABASE'!$P$15:$P$4703,0),1))</f>
        <v/>
      </c>
      <c r="E294" s="66" t="str">
        <f>IF($B294="","",INDEX('[1]W &amp; FRAME -DATABASE'!$D$15:$J$17950,MATCH($B294+$AD$3,'[1]W &amp; FRAME -DATABASE'!$P$15:$P$4703,0),2))</f>
        <v/>
      </c>
      <c r="F294" s="66" t="str">
        <f>IF($B294="","",INDEX('[1]W &amp; FRAME -DATABASE'!$D$15:$J$17950,MATCH($B294+$AD$3,'[1]W &amp; FRAME -DATABASE'!$P$15:$P$4703,0),3))</f>
        <v/>
      </c>
      <c r="G294" s="66" t="str">
        <f>IF($B294="","",INDEX('[1]W &amp; FRAME -DATABASE'!$D$15:$J$17950,MATCH($B294+$AD$3,'[1]W &amp; FRAME -DATABASE'!$P$15:$P$4703,0),4))</f>
        <v/>
      </c>
      <c r="H294" s="66"/>
      <c r="I294" s="66" t="str">
        <f>IF($B294="","",INDEX('[1]W &amp; FRAME -DATABASE'!$D$15:$J$17950,MATCH($B294+$AD$3,'[1]W &amp; FRAME -DATABASE'!$P$15:$P$4703,0),7))</f>
        <v/>
      </c>
      <c r="J294" s="49">
        <f>+'[1]TAKT TIME'!M339</f>
        <v>1.2441666666666693</v>
      </c>
      <c r="K294" s="49"/>
      <c r="L294" s="50"/>
      <c r="M294" s="50"/>
      <c r="N294" s="51"/>
      <c r="O294" s="50"/>
      <c r="P294" s="50"/>
      <c r="Q294" s="50"/>
      <c r="R294" s="50"/>
      <c r="S294" s="50"/>
      <c r="T294" s="50"/>
      <c r="U294" s="50"/>
      <c r="V294" s="52"/>
      <c r="W294" s="52"/>
      <c r="X294" s="52"/>
      <c r="Y294" s="50"/>
      <c r="AB294" s="89" t="e">
        <f ca="1">COUNTIF(C$8:C294,"V")+AB$7</f>
        <v>#NAME?</v>
      </c>
    </row>
    <row r="295" spans="1:28" ht="24" hidden="1" customHeight="1" x14ac:dyDescent="0.25">
      <c r="A295" s="1" t="str">
        <f t="shared" si="13"/>
        <v/>
      </c>
      <c r="B295" s="66" t="str">
        <f t="shared" si="15"/>
        <v/>
      </c>
      <c r="C295" s="66" t="str">
        <f t="shared" si="14"/>
        <v/>
      </c>
      <c r="D295" s="66" t="str">
        <f>IF($B295="","",INDEX('[1]W &amp; FRAME -DATABASE'!$D$15:$J$17950,MATCH($B295+$AD$3,'[1]W &amp; FRAME -DATABASE'!$P$15:$P$4703,0),1))</f>
        <v/>
      </c>
      <c r="E295" s="66" t="str">
        <f>IF($B295="","",INDEX('[1]W &amp; FRAME -DATABASE'!$D$15:$J$17950,MATCH($B295+$AD$3,'[1]W &amp; FRAME -DATABASE'!$P$15:$P$4703,0),2))</f>
        <v/>
      </c>
      <c r="F295" s="66" t="str">
        <f>IF($B295="","",INDEX('[1]W &amp; FRAME -DATABASE'!$D$15:$J$17950,MATCH($B295+$AD$3,'[1]W &amp; FRAME -DATABASE'!$P$15:$P$4703,0),3))</f>
        <v/>
      </c>
      <c r="G295" s="66" t="str">
        <f>IF($B295="","",INDEX('[1]W &amp; FRAME -DATABASE'!$D$15:$J$17950,MATCH($B295+$AD$3,'[1]W &amp; FRAME -DATABASE'!$P$15:$P$4703,0),4))</f>
        <v/>
      </c>
      <c r="H295" s="66"/>
      <c r="I295" s="66" t="str">
        <f>IF($B295="","",INDEX('[1]W &amp; FRAME -DATABASE'!$D$15:$J$17950,MATCH($B295+$AD$3,'[1]W &amp; FRAME -DATABASE'!$P$15:$P$4703,0),7))</f>
        <v/>
      </c>
      <c r="J295" s="49">
        <f>+'[1]TAKT TIME'!M340</f>
        <v>1.2486111111111138</v>
      </c>
      <c r="K295" s="49"/>
      <c r="L295" s="50"/>
      <c r="M295" s="50"/>
      <c r="N295" s="51"/>
      <c r="O295" s="50"/>
      <c r="P295" s="50"/>
      <c r="Q295" s="50"/>
      <c r="R295" s="50"/>
      <c r="S295" s="50"/>
      <c r="T295" s="50"/>
      <c r="U295" s="50"/>
      <c r="V295" s="52"/>
      <c r="W295" s="52"/>
      <c r="X295" s="52"/>
      <c r="Y295" s="50"/>
      <c r="AB295" s="89" t="e">
        <f ca="1">COUNTIF(C$8:C295,"V")+AB$7</f>
        <v>#NAME?</v>
      </c>
    </row>
    <row r="296" spans="1:28" ht="24" hidden="1" customHeight="1" x14ac:dyDescent="0.25">
      <c r="A296" s="1" t="str">
        <f t="shared" si="13"/>
        <v/>
      </c>
      <c r="B296" s="66" t="str">
        <f t="shared" si="15"/>
        <v/>
      </c>
      <c r="C296" s="66" t="str">
        <f t="shared" si="14"/>
        <v/>
      </c>
      <c r="D296" s="66" t="str">
        <f>IF($B296="","",INDEX('[1]W &amp; FRAME -DATABASE'!$D$15:$J$17950,MATCH($B296+$AD$3,'[1]W &amp; FRAME -DATABASE'!$P$15:$P$4703,0),1))</f>
        <v/>
      </c>
      <c r="E296" s="66" t="str">
        <f>IF($B296="","",INDEX('[1]W &amp; FRAME -DATABASE'!$D$15:$J$17950,MATCH($B296+$AD$3,'[1]W &amp; FRAME -DATABASE'!$P$15:$P$4703,0),2))</f>
        <v/>
      </c>
      <c r="F296" s="66" t="str">
        <f>IF($B296="","",INDEX('[1]W &amp; FRAME -DATABASE'!$D$15:$J$17950,MATCH($B296+$AD$3,'[1]W &amp; FRAME -DATABASE'!$P$15:$P$4703,0),3))</f>
        <v/>
      </c>
      <c r="G296" s="66" t="str">
        <f>IF($B296="","",INDEX('[1]W &amp; FRAME -DATABASE'!$D$15:$J$17950,MATCH($B296+$AD$3,'[1]W &amp; FRAME -DATABASE'!$P$15:$P$4703,0),4))</f>
        <v/>
      </c>
      <c r="H296" s="66"/>
      <c r="I296" s="66" t="str">
        <f>IF($B296="","",INDEX('[1]W &amp; FRAME -DATABASE'!$D$15:$J$17950,MATCH($B296+$AD$3,'[1]W &amp; FRAME -DATABASE'!$P$15:$P$4703,0),7))</f>
        <v/>
      </c>
      <c r="J296" s="49">
        <f>+'[1]TAKT TIME'!M341</f>
        <v>1.2530555555555583</v>
      </c>
      <c r="K296" s="49"/>
      <c r="L296" s="50"/>
      <c r="M296" s="50"/>
      <c r="N296" s="51"/>
      <c r="O296" s="50"/>
      <c r="P296" s="50"/>
      <c r="Q296" s="50"/>
      <c r="R296" s="50"/>
      <c r="S296" s="50"/>
      <c r="T296" s="50"/>
      <c r="U296" s="50"/>
      <c r="V296" s="52"/>
      <c r="W296" s="52"/>
      <c r="X296" s="52"/>
      <c r="Y296" s="50"/>
      <c r="AB296" s="89" t="e">
        <f ca="1">COUNTIF(C$8:C296,"V")+AB$7</f>
        <v>#NAME?</v>
      </c>
    </row>
    <row r="297" spans="1:28" ht="24" hidden="1" customHeight="1" x14ac:dyDescent="0.25">
      <c r="A297" s="1" t="str">
        <f t="shared" si="13"/>
        <v/>
      </c>
      <c r="B297" s="66" t="str">
        <f t="shared" si="15"/>
        <v/>
      </c>
      <c r="C297" s="66" t="str">
        <f t="shared" si="14"/>
        <v/>
      </c>
      <c r="D297" s="66" t="str">
        <f>IF($B297="","",INDEX('[1]W &amp; FRAME -DATABASE'!$D$15:$J$17950,MATCH($B297+$AD$3,'[1]W &amp; FRAME -DATABASE'!$P$15:$P$4703,0),1))</f>
        <v/>
      </c>
      <c r="E297" s="66" t="str">
        <f>IF($B297="","",INDEX('[1]W &amp; FRAME -DATABASE'!$D$15:$J$17950,MATCH($B297+$AD$3,'[1]W &amp; FRAME -DATABASE'!$P$15:$P$4703,0),2))</f>
        <v/>
      </c>
      <c r="F297" s="66" t="str">
        <f>IF($B297="","",INDEX('[1]W &amp; FRAME -DATABASE'!$D$15:$J$17950,MATCH($B297+$AD$3,'[1]W &amp; FRAME -DATABASE'!$P$15:$P$4703,0),3))</f>
        <v/>
      </c>
      <c r="G297" s="66" t="str">
        <f>IF($B297="","",INDEX('[1]W &amp; FRAME -DATABASE'!$D$15:$J$17950,MATCH($B297+$AD$3,'[1]W &amp; FRAME -DATABASE'!$P$15:$P$4703,0),4))</f>
        <v/>
      </c>
      <c r="H297" s="66"/>
      <c r="I297" s="66" t="str">
        <f>IF($B297="","",INDEX('[1]W &amp; FRAME -DATABASE'!$D$15:$J$17950,MATCH($B297+$AD$3,'[1]W &amp; FRAME -DATABASE'!$P$15:$P$4703,0),7))</f>
        <v/>
      </c>
      <c r="J297" s="49">
        <f>+'[1]TAKT TIME'!M342</f>
        <v>1.2575000000000027</v>
      </c>
      <c r="K297" s="49"/>
      <c r="L297" s="50"/>
      <c r="M297" s="50"/>
      <c r="N297" s="51"/>
      <c r="O297" s="50"/>
      <c r="P297" s="50"/>
      <c r="Q297" s="50"/>
      <c r="R297" s="50"/>
      <c r="S297" s="50"/>
      <c r="T297" s="50"/>
      <c r="U297" s="50"/>
      <c r="V297" s="52"/>
      <c r="W297" s="52"/>
      <c r="X297" s="52"/>
      <c r="Y297" s="50"/>
      <c r="AB297" s="89" t="e">
        <f ca="1">COUNTIF(C$8:C297,"V")+AB$7</f>
        <v>#NAME?</v>
      </c>
    </row>
    <row r="298" spans="1:28" ht="24" hidden="1" customHeight="1" x14ac:dyDescent="0.25">
      <c r="A298" s="1" t="str">
        <f t="shared" si="13"/>
        <v/>
      </c>
      <c r="B298" s="66" t="str">
        <f t="shared" si="15"/>
        <v/>
      </c>
      <c r="C298" s="66" t="str">
        <f t="shared" si="14"/>
        <v/>
      </c>
      <c r="D298" s="66" t="str">
        <f>IF($B298="","",INDEX('[1]W &amp; FRAME -DATABASE'!$D$15:$J$17950,MATCH($B298+$AD$3,'[1]W &amp; FRAME -DATABASE'!$P$15:$P$4703,0),1))</f>
        <v/>
      </c>
      <c r="E298" s="66" t="str">
        <f>IF($B298="","",INDEX('[1]W &amp; FRAME -DATABASE'!$D$15:$J$17950,MATCH($B298+$AD$3,'[1]W &amp; FRAME -DATABASE'!$P$15:$P$4703,0),2))</f>
        <v/>
      </c>
      <c r="F298" s="66" t="str">
        <f>IF($B298="","",INDEX('[1]W &amp; FRAME -DATABASE'!$D$15:$J$17950,MATCH($B298+$AD$3,'[1]W &amp; FRAME -DATABASE'!$P$15:$P$4703,0),3))</f>
        <v/>
      </c>
      <c r="G298" s="66" t="str">
        <f>IF($B298="","",INDEX('[1]W &amp; FRAME -DATABASE'!$D$15:$J$17950,MATCH($B298+$AD$3,'[1]W &amp; FRAME -DATABASE'!$P$15:$P$4703,0),4))</f>
        <v/>
      </c>
      <c r="H298" s="66"/>
      <c r="I298" s="66" t="str">
        <f>IF($B298="","",INDEX('[1]W &amp; FRAME -DATABASE'!$D$15:$J$17950,MATCH($B298+$AD$3,'[1]W &amp; FRAME -DATABASE'!$P$15:$P$4703,0),7))</f>
        <v/>
      </c>
      <c r="J298" s="49">
        <f>+'[1]TAKT TIME'!M343</f>
        <v>1.2619444444444472</v>
      </c>
      <c r="K298" s="49"/>
      <c r="L298" s="50"/>
      <c r="M298" s="50"/>
      <c r="N298" s="51"/>
      <c r="O298" s="50"/>
      <c r="P298" s="50"/>
      <c r="Q298" s="50"/>
      <c r="R298" s="50"/>
      <c r="S298" s="50"/>
      <c r="T298" s="50"/>
      <c r="U298" s="50"/>
      <c r="V298" s="52"/>
      <c r="W298" s="52"/>
      <c r="X298" s="52"/>
      <c r="Y298" s="50"/>
      <c r="AB298" s="89" t="e">
        <f ca="1">COUNTIF(C$8:C298,"V")+AB$7</f>
        <v>#NAME?</v>
      </c>
    </row>
    <row r="299" spans="1:28" ht="24" hidden="1" customHeight="1" x14ac:dyDescent="0.25">
      <c r="A299" s="1" t="str">
        <f t="shared" si="13"/>
        <v/>
      </c>
      <c r="B299" s="66" t="str">
        <f t="shared" si="15"/>
        <v/>
      </c>
      <c r="C299" s="66" t="str">
        <f t="shared" si="14"/>
        <v/>
      </c>
      <c r="D299" s="66" t="str">
        <f>IF($B299="","",INDEX('[1]W &amp; FRAME -DATABASE'!$D$15:$J$17950,MATCH($B299+$AD$3,'[1]W &amp; FRAME -DATABASE'!$P$15:$P$4703,0),1))</f>
        <v/>
      </c>
      <c r="E299" s="66" t="str">
        <f>IF($B299="","",INDEX('[1]W &amp; FRAME -DATABASE'!$D$15:$J$17950,MATCH($B299+$AD$3,'[1]W &amp; FRAME -DATABASE'!$P$15:$P$4703,0),2))</f>
        <v/>
      </c>
      <c r="F299" s="66" t="str">
        <f>IF($B299="","",INDEX('[1]W &amp; FRAME -DATABASE'!$D$15:$J$17950,MATCH($B299+$AD$3,'[1]W &amp; FRAME -DATABASE'!$P$15:$P$4703,0),3))</f>
        <v/>
      </c>
      <c r="G299" s="66" t="str">
        <f>IF($B299="","",INDEX('[1]W &amp; FRAME -DATABASE'!$D$15:$J$17950,MATCH($B299+$AD$3,'[1]W &amp; FRAME -DATABASE'!$P$15:$P$4703,0),4))</f>
        <v/>
      </c>
      <c r="H299" s="66"/>
      <c r="I299" s="66" t="str">
        <f>IF($B299="","",INDEX('[1]W &amp; FRAME -DATABASE'!$D$15:$J$17950,MATCH($B299+$AD$3,'[1]W &amp; FRAME -DATABASE'!$P$15:$P$4703,0),7))</f>
        <v/>
      </c>
      <c r="J299" s="49">
        <f>+'[1]TAKT TIME'!M344</f>
        <v>1.2663888888888917</v>
      </c>
      <c r="K299" s="49"/>
      <c r="L299" s="50"/>
      <c r="M299" s="50"/>
      <c r="N299" s="51"/>
      <c r="O299" s="50"/>
      <c r="P299" s="50"/>
      <c r="Q299" s="50"/>
      <c r="R299" s="50"/>
      <c r="S299" s="50"/>
      <c r="T299" s="50"/>
      <c r="U299" s="50"/>
      <c r="V299" s="52"/>
      <c r="W299" s="52"/>
      <c r="X299" s="52"/>
      <c r="Y299" s="50"/>
      <c r="AB299" s="89" t="e">
        <f ca="1">COUNTIF(C$8:C299,"V")+AB$7</f>
        <v>#NAME?</v>
      </c>
    </row>
    <row r="300" spans="1:28" ht="24" hidden="1" customHeight="1" x14ac:dyDescent="0.25">
      <c r="A300" s="1" t="str">
        <f t="shared" si="13"/>
        <v/>
      </c>
      <c r="B300" s="66" t="str">
        <f t="shared" si="15"/>
        <v/>
      </c>
      <c r="C300" s="66" t="str">
        <f t="shared" si="14"/>
        <v/>
      </c>
      <c r="D300" s="66" t="str">
        <f>IF($B300="","",INDEX('[1]W &amp; FRAME -DATABASE'!$D$15:$J$17950,MATCH($B300+$AD$3,'[1]W &amp; FRAME -DATABASE'!$P$15:$P$4703,0),1))</f>
        <v/>
      </c>
      <c r="E300" s="66" t="str">
        <f>IF($B300="","",INDEX('[1]W &amp; FRAME -DATABASE'!$D$15:$J$17950,MATCH($B300+$AD$3,'[1]W &amp; FRAME -DATABASE'!$P$15:$P$4703,0),2))</f>
        <v/>
      </c>
      <c r="F300" s="66" t="str">
        <f>IF($B300="","",INDEX('[1]W &amp; FRAME -DATABASE'!$D$15:$J$17950,MATCH($B300+$AD$3,'[1]W &amp; FRAME -DATABASE'!$P$15:$P$4703,0),3))</f>
        <v/>
      </c>
      <c r="G300" s="66" t="str">
        <f>IF($B300="","",INDEX('[1]W &amp; FRAME -DATABASE'!$D$15:$J$17950,MATCH($B300+$AD$3,'[1]W &amp; FRAME -DATABASE'!$P$15:$P$4703,0),4))</f>
        <v/>
      </c>
      <c r="H300" s="66"/>
      <c r="I300" s="66" t="str">
        <f>IF($B300="","",INDEX('[1]W &amp; FRAME -DATABASE'!$D$15:$J$17950,MATCH($B300+$AD$3,'[1]W &amp; FRAME -DATABASE'!$P$15:$P$4703,0),7))</f>
        <v/>
      </c>
      <c r="J300" s="49">
        <f>+'[1]TAKT TIME'!M345</f>
        <v>1.2708333333333361</v>
      </c>
      <c r="K300" s="49"/>
      <c r="L300" s="50"/>
      <c r="M300" s="50"/>
      <c r="N300" s="51"/>
      <c r="O300" s="50"/>
      <c r="P300" s="50"/>
      <c r="Q300" s="50"/>
      <c r="R300" s="50"/>
      <c r="S300" s="50"/>
      <c r="T300" s="50"/>
      <c r="U300" s="50"/>
      <c r="V300" s="52"/>
      <c r="W300" s="52"/>
      <c r="X300" s="52"/>
      <c r="Y300" s="50"/>
      <c r="AB300" s="89" t="e">
        <f ca="1">COUNTIF(C$8:C300,"V")+AB$7</f>
        <v>#NAME?</v>
      </c>
    </row>
    <row r="301" spans="1:28" ht="24" hidden="1" customHeight="1" x14ac:dyDescent="0.25">
      <c r="A301" s="1" t="str">
        <f t="shared" si="13"/>
        <v/>
      </c>
      <c r="B301" s="66" t="str">
        <f t="shared" si="15"/>
        <v/>
      </c>
      <c r="C301" s="66" t="str">
        <f t="shared" si="14"/>
        <v/>
      </c>
      <c r="D301" s="66" t="str">
        <f>IF($B301="","",INDEX('[1]W &amp; FRAME -DATABASE'!$D$15:$J$17950,MATCH($B301+$AD$3,'[1]W &amp; FRAME -DATABASE'!$P$15:$P$4703,0),1))</f>
        <v/>
      </c>
      <c r="E301" s="66" t="str">
        <f>IF($B301="","",INDEX('[1]W &amp; FRAME -DATABASE'!$D$15:$J$17950,MATCH($B301+$AD$3,'[1]W &amp; FRAME -DATABASE'!$P$15:$P$4703,0),2))</f>
        <v/>
      </c>
      <c r="F301" s="66" t="str">
        <f>IF($B301="","",INDEX('[1]W &amp; FRAME -DATABASE'!$D$15:$J$17950,MATCH($B301+$AD$3,'[1]W &amp; FRAME -DATABASE'!$P$15:$P$4703,0),3))</f>
        <v/>
      </c>
      <c r="G301" s="66" t="str">
        <f>IF($B301="","",INDEX('[1]W &amp; FRAME -DATABASE'!$D$15:$J$17950,MATCH($B301+$AD$3,'[1]W &amp; FRAME -DATABASE'!$P$15:$P$4703,0),4))</f>
        <v/>
      </c>
      <c r="H301" s="66"/>
      <c r="I301" s="66" t="str">
        <f>IF($B301="","",INDEX('[1]W &amp; FRAME -DATABASE'!$D$15:$J$17950,MATCH($B301+$AD$3,'[1]W &amp; FRAME -DATABASE'!$P$15:$P$4703,0),7))</f>
        <v/>
      </c>
      <c r="J301" s="49">
        <f>+'[1]TAKT TIME'!M346</f>
        <v>1.2752777777777806</v>
      </c>
      <c r="K301" s="49"/>
      <c r="L301" s="50"/>
      <c r="M301" s="50"/>
      <c r="N301" s="51"/>
      <c r="O301" s="50"/>
      <c r="P301" s="50"/>
      <c r="Q301" s="50"/>
      <c r="R301" s="50"/>
      <c r="S301" s="50"/>
      <c r="T301" s="50"/>
      <c r="U301" s="50"/>
      <c r="V301" s="52"/>
      <c r="W301" s="52"/>
      <c r="X301" s="52"/>
      <c r="Y301" s="50"/>
      <c r="AB301" s="89" t="e">
        <f ca="1">COUNTIF(C$8:C301,"V")+AB$7</f>
        <v>#NAME?</v>
      </c>
    </row>
    <row r="302" spans="1:28" ht="24" hidden="1" customHeight="1" x14ac:dyDescent="0.25">
      <c r="A302" s="1" t="str">
        <f t="shared" si="13"/>
        <v/>
      </c>
      <c r="B302" s="66" t="str">
        <f t="shared" si="15"/>
        <v/>
      </c>
      <c r="C302" s="66" t="str">
        <f t="shared" si="14"/>
        <v/>
      </c>
      <c r="D302" s="66" t="str">
        <f>IF($B302="","",INDEX('[1]W &amp; FRAME -DATABASE'!$D$15:$J$17950,MATCH($B302+$AD$3,'[1]W &amp; FRAME -DATABASE'!$P$15:$P$4703,0),1))</f>
        <v/>
      </c>
      <c r="E302" s="66" t="str">
        <f>IF($B302="","",INDEX('[1]W &amp; FRAME -DATABASE'!$D$15:$J$17950,MATCH($B302+$AD$3,'[1]W &amp; FRAME -DATABASE'!$P$15:$P$4703,0),2))</f>
        <v/>
      </c>
      <c r="F302" s="66" t="str">
        <f>IF($B302="","",INDEX('[1]W &amp; FRAME -DATABASE'!$D$15:$J$17950,MATCH($B302+$AD$3,'[1]W &amp; FRAME -DATABASE'!$P$15:$P$4703,0),3))</f>
        <v/>
      </c>
      <c r="G302" s="66" t="str">
        <f>IF($B302="","",INDEX('[1]W &amp; FRAME -DATABASE'!$D$15:$J$17950,MATCH($B302+$AD$3,'[1]W &amp; FRAME -DATABASE'!$P$15:$P$4703,0),4))</f>
        <v/>
      </c>
      <c r="H302" s="66"/>
      <c r="I302" s="66" t="str">
        <f>IF($B302="","",INDEX('[1]W &amp; FRAME -DATABASE'!$D$15:$J$17950,MATCH($B302+$AD$3,'[1]W &amp; FRAME -DATABASE'!$P$15:$P$4703,0),7))</f>
        <v/>
      </c>
      <c r="J302" s="49">
        <f>+'[1]TAKT TIME'!M347</f>
        <v>1.2797222222222251</v>
      </c>
      <c r="K302" s="49"/>
      <c r="L302" s="50"/>
      <c r="M302" s="50"/>
      <c r="N302" s="51"/>
      <c r="O302" s="50"/>
      <c r="P302" s="50"/>
      <c r="Q302" s="50"/>
      <c r="R302" s="50"/>
      <c r="S302" s="50"/>
      <c r="T302" s="50"/>
      <c r="U302" s="50"/>
      <c r="V302" s="52"/>
      <c r="W302" s="52"/>
      <c r="X302" s="52"/>
      <c r="Y302" s="50"/>
      <c r="AB302" s="89" t="e">
        <f ca="1">COUNTIF(C$8:C302,"V")+AB$7</f>
        <v>#NAME?</v>
      </c>
    </row>
    <row r="303" spans="1:28" ht="24" hidden="1" customHeight="1" x14ac:dyDescent="0.25">
      <c r="A303" s="1" t="str">
        <f t="shared" si="13"/>
        <v/>
      </c>
      <c r="B303" s="66" t="str">
        <f t="shared" si="15"/>
        <v/>
      </c>
      <c r="C303" s="66" t="str">
        <f t="shared" si="14"/>
        <v/>
      </c>
      <c r="D303" s="66" t="str">
        <f>IF($B303="","",INDEX('[1]W &amp; FRAME -DATABASE'!$D$15:$J$17950,MATCH($B303+$AD$3,'[1]W &amp; FRAME -DATABASE'!$P$15:$P$4703,0),1))</f>
        <v/>
      </c>
      <c r="E303" s="66" t="str">
        <f>IF($B303="","",INDEX('[1]W &amp; FRAME -DATABASE'!$D$15:$J$17950,MATCH($B303+$AD$3,'[1]W &amp; FRAME -DATABASE'!$P$15:$P$4703,0),2))</f>
        <v/>
      </c>
      <c r="F303" s="66" t="str">
        <f>IF($B303="","",INDEX('[1]W &amp; FRAME -DATABASE'!$D$15:$J$17950,MATCH($B303+$AD$3,'[1]W &amp; FRAME -DATABASE'!$P$15:$P$4703,0),3))</f>
        <v/>
      </c>
      <c r="G303" s="66" t="str">
        <f>IF($B303="","",INDEX('[1]W &amp; FRAME -DATABASE'!$D$15:$J$17950,MATCH($B303+$AD$3,'[1]W &amp; FRAME -DATABASE'!$P$15:$P$4703,0),4))</f>
        <v/>
      </c>
      <c r="H303" s="66"/>
      <c r="I303" s="66" t="str">
        <f>IF($B303="","",INDEX('[1]W &amp; FRAME -DATABASE'!$D$15:$J$17950,MATCH($B303+$AD$3,'[1]W &amp; FRAME -DATABASE'!$P$15:$P$4703,0),7))</f>
        <v/>
      </c>
      <c r="J303" s="49">
        <f>+'[1]TAKT TIME'!M348</f>
        <v>1.2841666666666696</v>
      </c>
      <c r="K303" s="49"/>
      <c r="L303" s="50"/>
      <c r="M303" s="50"/>
      <c r="N303" s="51"/>
      <c r="O303" s="50"/>
      <c r="P303" s="50"/>
      <c r="Q303" s="50"/>
      <c r="R303" s="50"/>
      <c r="S303" s="50"/>
      <c r="T303" s="50"/>
      <c r="U303" s="50"/>
      <c r="V303" s="52"/>
      <c r="W303" s="52"/>
      <c r="X303" s="52"/>
      <c r="Y303" s="50"/>
      <c r="AB303" s="89" t="e">
        <f ca="1">COUNTIF(C$8:C303,"V")+AB$7</f>
        <v>#NAME?</v>
      </c>
    </row>
    <row r="304" spans="1:28" ht="24" hidden="1" customHeight="1" x14ac:dyDescent="0.25">
      <c r="A304" s="1" t="str">
        <f t="shared" si="13"/>
        <v/>
      </c>
      <c r="B304" s="66" t="str">
        <f t="shared" si="15"/>
        <v/>
      </c>
      <c r="C304" s="66" t="str">
        <f t="shared" si="14"/>
        <v/>
      </c>
      <c r="D304" s="66" t="str">
        <f>IF($B304="","",INDEX('[1]W &amp; FRAME -DATABASE'!$D$15:$J$17950,MATCH($B304+$AD$3,'[1]W &amp; FRAME -DATABASE'!$P$15:$P$4703,0),1))</f>
        <v/>
      </c>
      <c r="E304" s="66" t="str">
        <f>IF($B304="","",INDEX('[1]W &amp; FRAME -DATABASE'!$D$15:$J$17950,MATCH($B304+$AD$3,'[1]W &amp; FRAME -DATABASE'!$P$15:$P$4703,0),2))</f>
        <v/>
      </c>
      <c r="F304" s="66" t="str">
        <f>IF($B304="","",INDEX('[1]W &amp; FRAME -DATABASE'!$D$15:$J$17950,MATCH($B304+$AD$3,'[1]W &amp; FRAME -DATABASE'!$P$15:$P$4703,0),3))</f>
        <v/>
      </c>
      <c r="G304" s="66" t="str">
        <f>IF($B304="","",INDEX('[1]W &amp; FRAME -DATABASE'!$D$15:$J$17950,MATCH($B304+$AD$3,'[1]W &amp; FRAME -DATABASE'!$P$15:$P$4703,0),4))</f>
        <v/>
      </c>
      <c r="H304" s="66"/>
      <c r="I304" s="66" t="str">
        <f>IF($B304="","",INDEX('[1]W &amp; FRAME -DATABASE'!$D$15:$J$17950,MATCH($B304+$AD$3,'[1]W &amp; FRAME -DATABASE'!$P$15:$P$4703,0),7))</f>
        <v/>
      </c>
      <c r="J304" s="49">
        <f>+'[1]TAKT TIME'!M349</f>
        <v>1.288611111111114</v>
      </c>
      <c r="K304" s="49"/>
      <c r="L304" s="50"/>
      <c r="M304" s="50"/>
      <c r="N304" s="51"/>
      <c r="O304" s="50"/>
      <c r="P304" s="50"/>
      <c r="Q304" s="50"/>
      <c r="R304" s="50"/>
      <c r="S304" s="50"/>
      <c r="T304" s="50"/>
      <c r="U304" s="50"/>
      <c r="V304" s="52"/>
      <c r="W304" s="52"/>
      <c r="X304" s="52"/>
      <c r="Y304" s="50"/>
      <c r="AB304" s="89" t="e">
        <f ca="1">COUNTIF(C$8:C304,"V")+AB$7</f>
        <v>#NAME?</v>
      </c>
    </row>
    <row r="305" spans="1:28" ht="24" hidden="1" customHeight="1" x14ac:dyDescent="0.25">
      <c r="A305" s="1" t="str">
        <f t="shared" si="13"/>
        <v/>
      </c>
      <c r="B305" s="66" t="str">
        <f t="shared" si="15"/>
        <v/>
      </c>
      <c r="C305" s="66" t="str">
        <f t="shared" si="14"/>
        <v/>
      </c>
      <c r="D305" s="66" t="str">
        <f>IF($B305="","",INDEX('[1]W &amp; FRAME -DATABASE'!$D$15:$J$17950,MATCH($B305+$AD$3,'[1]W &amp; FRAME -DATABASE'!$P$15:$P$4703,0),1))</f>
        <v/>
      </c>
      <c r="E305" s="66" t="str">
        <f>IF($B305="","",INDEX('[1]W &amp; FRAME -DATABASE'!$D$15:$J$17950,MATCH($B305+$AD$3,'[1]W &amp; FRAME -DATABASE'!$P$15:$P$4703,0),2))</f>
        <v/>
      </c>
      <c r="F305" s="66" t="str">
        <f>IF($B305="","",INDEX('[1]W &amp; FRAME -DATABASE'!$D$15:$J$17950,MATCH($B305+$AD$3,'[1]W &amp; FRAME -DATABASE'!$P$15:$P$4703,0),3))</f>
        <v/>
      </c>
      <c r="G305" s="66" t="str">
        <f>IF($B305="","",INDEX('[1]W &amp; FRAME -DATABASE'!$D$15:$J$17950,MATCH($B305+$AD$3,'[1]W &amp; FRAME -DATABASE'!$P$15:$P$4703,0),4))</f>
        <v/>
      </c>
      <c r="H305" s="66"/>
      <c r="I305" s="66" t="str">
        <f>IF($B305="","",INDEX('[1]W &amp; FRAME -DATABASE'!$D$15:$J$17950,MATCH($B305+$AD$3,'[1]W &amp; FRAME -DATABASE'!$P$15:$P$4703,0),7))</f>
        <v/>
      </c>
      <c r="J305" s="49">
        <f>+'[1]TAKT TIME'!M350</f>
        <v>1.2930555555555585</v>
      </c>
      <c r="K305" s="49"/>
      <c r="L305" s="50"/>
      <c r="M305" s="50"/>
      <c r="N305" s="51"/>
      <c r="O305" s="50"/>
      <c r="P305" s="50"/>
      <c r="Q305" s="50"/>
      <c r="R305" s="50"/>
      <c r="S305" s="50"/>
      <c r="T305" s="50"/>
      <c r="U305" s="50"/>
      <c r="V305" s="52"/>
      <c r="W305" s="52"/>
      <c r="X305" s="52"/>
      <c r="Y305" s="50"/>
      <c r="AB305" s="89" t="e">
        <f ca="1">COUNTIF(C$8:C305,"V")+AB$7</f>
        <v>#NAME?</v>
      </c>
    </row>
    <row r="306" spans="1:28" ht="24" hidden="1" customHeight="1" x14ac:dyDescent="0.25">
      <c r="A306" s="1" t="str">
        <f t="shared" si="13"/>
        <v/>
      </c>
      <c r="B306" s="66" t="str">
        <f t="shared" si="15"/>
        <v/>
      </c>
      <c r="C306" s="66" t="str">
        <f t="shared" si="14"/>
        <v/>
      </c>
      <c r="D306" s="66" t="str">
        <f>IF($B306="","",INDEX('[1]W &amp; FRAME -DATABASE'!$D$15:$J$17950,MATCH($B306+$AD$3,'[1]W &amp; FRAME -DATABASE'!$P$15:$P$4703,0),1))</f>
        <v/>
      </c>
      <c r="E306" s="66" t="str">
        <f>IF($B306="","",INDEX('[1]W &amp; FRAME -DATABASE'!$D$15:$J$17950,MATCH($B306+$AD$3,'[1]W &amp; FRAME -DATABASE'!$P$15:$P$4703,0),2))</f>
        <v/>
      </c>
      <c r="F306" s="66" t="str">
        <f>IF($B306="","",INDEX('[1]W &amp; FRAME -DATABASE'!$D$15:$J$17950,MATCH($B306+$AD$3,'[1]W &amp; FRAME -DATABASE'!$P$15:$P$4703,0),3))</f>
        <v/>
      </c>
      <c r="G306" s="66" t="str">
        <f>IF($B306="","",INDEX('[1]W &amp; FRAME -DATABASE'!$D$15:$J$17950,MATCH($B306+$AD$3,'[1]W &amp; FRAME -DATABASE'!$P$15:$P$4703,0),4))</f>
        <v/>
      </c>
      <c r="H306" s="66"/>
      <c r="I306" s="66" t="str">
        <f>IF($B306="","",INDEX('[1]W &amp; FRAME -DATABASE'!$D$15:$J$17950,MATCH($B306+$AD$3,'[1]W &amp; FRAME -DATABASE'!$P$15:$P$4703,0),7))</f>
        <v/>
      </c>
      <c r="J306" s="49">
        <f>+'[1]TAKT TIME'!M351</f>
        <v>1.297500000000003</v>
      </c>
      <c r="K306" s="49"/>
      <c r="L306" s="50"/>
      <c r="M306" s="50"/>
      <c r="N306" s="51"/>
      <c r="O306" s="50"/>
      <c r="P306" s="50"/>
      <c r="Q306" s="50"/>
      <c r="R306" s="50"/>
      <c r="S306" s="50"/>
      <c r="T306" s="50"/>
      <c r="U306" s="50"/>
      <c r="V306" s="52"/>
      <c r="W306" s="52"/>
      <c r="X306" s="52"/>
      <c r="Y306" s="50"/>
      <c r="AB306" s="89" t="e">
        <f ca="1">COUNTIF(C$8:C306,"V")+AB$7</f>
        <v>#NAME?</v>
      </c>
    </row>
    <row r="307" spans="1:28" ht="24" hidden="1" customHeight="1" x14ac:dyDescent="0.25">
      <c r="A307" s="1" t="str">
        <f t="shared" si="13"/>
        <v/>
      </c>
      <c r="B307" s="66" t="str">
        <f t="shared" si="15"/>
        <v/>
      </c>
      <c r="C307" s="66" t="str">
        <f t="shared" si="14"/>
        <v/>
      </c>
      <c r="D307" s="66" t="str">
        <f>IF($B307="","",INDEX('[1]W &amp; FRAME -DATABASE'!$D$15:$J$17950,MATCH($B307+$AD$3,'[1]W &amp; FRAME -DATABASE'!$P$15:$P$4703,0),1))</f>
        <v/>
      </c>
      <c r="E307" s="66" t="str">
        <f>IF($B307="","",INDEX('[1]W &amp; FRAME -DATABASE'!$D$15:$J$17950,MATCH($B307+$AD$3,'[1]W &amp; FRAME -DATABASE'!$P$15:$P$4703,0),2))</f>
        <v/>
      </c>
      <c r="F307" s="66" t="str">
        <f>IF($B307="","",INDEX('[1]W &amp; FRAME -DATABASE'!$D$15:$J$17950,MATCH($B307+$AD$3,'[1]W &amp; FRAME -DATABASE'!$P$15:$P$4703,0),3))</f>
        <v/>
      </c>
      <c r="G307" s="66" t="str">
        <f>IF($B307="","",INDEX('[1]W &amp; FRAME -DATABASE'!$D$15:$J$17950,MATCH($B307+$AD$3,'[1]W &amp; FRAME -DATABASE'!$P$15:$P$4703,0),4))</f>
        <v/>
      </c>
      <c r="H307" s="66"/>
      <c r="I307" s="66" t="str">
        <f>IF($B307="","",INDEX('[1]W &amp; FRAME -DATABASE'!$D$15:$J$17950,MATCH($B307+$AD$3,'[1]W &amp; FRAME -DATABASE'!$P$15:$P$4703,0),7))</f>
        <v/>
      </c>
      <c r="J307" s="49">
        <f>+'[1]TAKT TIME'!M352</f>
        <v>1.3019444444444475</v>
      </c>
      <c r="K307" s="49"/>
      <c r="L307" s="50"/>
      <c r="M307" s="50"/>
      <c r="N307" s="51"/>
      <c r="O307" s="50"/>
      <c r="P307" s="50"/>
      <c r="Q307" s="50"/>
      <c r="R307" s="50"/>
      <c r="S307" s="50"/>
      <c r="T307" s="50"/>
      <c r="U307" s="50"/>
      <c r="V307" s="52"/>
      <c r="W307" s="52"/>
      <c r="X307" s="52"/>
      <c r="Y307" s="50"/>
      <c r="AB307" s="89" t="e">
        <f ca="1">COUNTIF(C$8:C307,"V")+AB$7</f>
        <v>#NAME?</v>
      </c>
    </row>
    <row r="308" spans="1:28" ht="24" hidden="1" customHeight="1" x14ac:dyDescent="0.25">
      <c r="A308" s="1" t="str">
        <f t="shared" si="13"/>
        <v/>
      </c>
      <c r="B308" s="66" t="str">
        <f t="shared" si="15"/>
        <v/>
      </c>
      <c r="C308" s="66" t="str">
        <f t="shared" si="14"/>
        <v/>
      </c>
      <c r="D308" s="66" t="str">
        <f>IF($B308="","",INDEX('[1]W &amp; FRAME -DATABASE'!$D$15:$J$17950,MATCH($B308+$AD$3,'[1]W &amp; FRAME -DATABASE'!$P$15:$P$4703,0),1))</f>
        <v/>
      </c>
      <c r="E308" s="66" t="str">
        <f>IF($B308="","",INDEX('[1]W &amp; FRAME -DATABASE'!$D$15:$J$17950,MATCH($B308+$AD$3,'[1]W &amp; FRAME -DATABASE'!$P$15:$P$4703,0),2))</f>
        <v/>
      </c>
      <c r="F308" s="66" t="str">
        <f>IF($B308="","",INDEX('[1]W &amp; FRAME -DATABASE'!$D$15:$J$17950,MATCH($B308+$AD$3,'[1]W &amp; FRAME -DATABASE'!$P$15:$P$4703,0),3))</f>
        <v/>
      </c>
      <c r="G308" s="66" t="str">
        <f>IF($B308="","",INDEX('[1]W &amp; FRAME -DATABASE'!$D$15:$J$17950,MATCH($B308+$AD$3,'[1]W &amp; FRAME -DATABASE'!$P$15:$P$4703,0),4))</f>
        <v/>
      </c>
      <c r="H308" s="66"/>
      <c r="I308" s="66" t="str">
        <f>IF($B308="","",INDEX('[1]W &amp; FRAME -DATABASE'!$D$15:$J$17950,MATCH($B308+$AD$3,'[1]W &amp; FRAME -DATABASE'!$P$15:$P$4703,0),7))</f>
        <v/>
      </c>
      <c r="J308" s="49">
        <f>+'[1]TAKT TIME'!M353</f>
        <v>1.3063888888888919</v>
      </c>
      <c r="K308" s="49"/>
      <c r="L308" s="50"/>
      <c r="M308" s="50"/>
      <c r="N308" s="51"/>
      <c r="O308" s="50"/>
      <c r="P308" s="50"/>
      <c r="Q308" s="50"/>
      <c r="R308" s="50"/>
      <c r="S308" s="50"/>
      <c r="T308" s="50"/>
      <c r="U308" s="50"/>
      <c r="V308" s="52"/>
      <c r="W308" s="52"/>
      <c r="X308" s="52"/>
      <c r="Y308" s="50"/>
      <c r="AB308" s="89" t="e">
        <f ca="1">COUNTIF(C$8:C308,"V")+AB$7</f>
        <v>#NAME?</v>
      </c>
    </row>
    <row r="309" spans="1:28" ht="24" hidden="1" customHeight="1" x14ac:dyDescent="0.25">
      <c r="A309" s="1" t="str">
        <f t="shared" si="13"/>
        <v/>
      </c>
      <c r="B309" s="66" t="str">
        <f t="shared" si="15"/>
        <v/>
      </c>
      <c r="C309" s="66" t="str">
        <f t="shared" si="14"/>
        <v/>
      </c>
      <c r="D309" s="66" t="str">
        <f>IF($B309="","",INDEX('[1]W &amp; FRAME -DATABASE'!$D$15:$J$17950,MATCH($B309+$AD$3,'[1]W &amp; FRAME -DATABASE'!$P$15:$P$4703,0),1))</f>
        <v/>
      </c>
      <c r="E309" s="66" t="str">
        <f>IF($B309="","",INDEX('[1]W &amp; FRAME -DATABASE'!$D$15:$J$17950,MATCH($B309+$AD$3,'[1]W &amp; FRAME -DATABASE'!$P$15:$P$4703,0),2))</f>
        <v/>
      </c>
      <c r="F309" s="66" t="str">
        <f>IF($B309="","",INDEX('[1]W &amp; FRAME -DATABASE'!$D$15:$J$17950,MATCH($B309+$AD$3,'[1]W &amp; FRAME -DATABASE'!$P$15:$P$4703,0),3))</f>
        <v/>
      </c>
      <c r="G309" s="66" t="str">
        <f>IF($B309="","",INDEX('[1]W &amp; FRAME -DATABASE'!$D$15:$J$17950,MATCH($B309+$AD$3,'[1]W &amp; FRAME -DATABASE'!$P$15:$P$4703,0),4))</f>
        <v/>
      </c>
      <c r="H309" s="66"/>
      <c r="I309" s="66" t="str">
        <f>IF($B309="","",INDEX('[1]W &amp; FRAME -DATABASE'!$D$15:$J$17950,MATCH($B309+$AD$3,'[1]W &amp; FRAME -DATABASE'!$P$15:$P$4703,0),7))</f>
        <v/>
      </c>
      <c r="J309" s="49">
        <f>+'[1]TAKT TIME'!M354</f>
        <v>1.3108333333333364</v>
      </c>
      <c r="K309" s="49"/>
      <c r="L309" s="50"/>
      <c r="M309" s="50"/>
      <c r="N309" s="51"/>
      <c r="O309" s="50"/>
      <c r="P309" s="50"/>
      <c r="Q309" s="50"/>
      <c r="R309" s="50"/>
      <c r="S309" s="50"/>
      <c r="T309" s="50"/>
      <c r="U309" s="50"/>
      <c r="V309" s="52"/>
      <c r="W309" s="52"/>
      <c r="X309" s="52"/>
      <c r="Y309" s="50"/>
      <c r="AB309" s="89" t="e">
        <f ca="1">COUNTIF(C$8:C309,"V")+AB$7</f>
        <v>#NAME?</v>
      </c>
    </row>
    <row r="310" spans="1:28" ht="24" hidden="1" customHeight="1" x14ac:dyDescent="0.25">
      <c r="A310" s="1" t="str">
        <f t="shared" si="13"/>
        <v/>
      </c>
      <c r="B310" s="66" t="str">
        <f t="shared" si="15"/>
        <v/>
      </c>
      <c r="C310" s="66" t="str">
        <f t="shared" si="14"/>
        <v/>
      </c>
      <c r="D310" s="66" t="str">
        <f>IF($B310="","",INDEX('[1]W &amp; FRAME -DATABASE'!$D$15:$J$17950,MATCH($B310+$AD$3,'[1]W &amp; FRAME -DATABASE'!$P$15:$P$4703,0),1))</f>
        <v/>
      </c>
      <c r="E310" s="66" t="str">
        <f>IF($B310="","",INDEX('[1]W &amp; FRAME -DATABASE'!$D$15:$J$17950,MATCH($B310+$AD$3,'[1]W &amp; FRAME -DATABASE'!$P$15:$P$4703,0),2))</f>
        <v/>
      </c>
      <c r="F310" s="66" t="str">
        <f>IF($B310="","",INDEX('[1]W &amp; FRAME -DATABASE'!$D$15:$J$17950,MATCH($B310+$AD$3,'[1]W &amp; FRAME -DATABASE'!$P$15:$P$4703,0),3))</f>
        <v/>
      </c>
      <c r="G310" s="66" t="str">
        <f>IF($B310="","",INDEX('[1]W &amp; FRAME -DATABASE'!$D$15:$J$17950,MATCH($B310+$AD$3,'[1]W &amp; FRAME -DATABASE'!$P$15:$P$4703,0),4))</f>
        <v/>
      </c>
      <c r="H310" s="66"/>
      <c r="I310" s="66" t="str">
        <f>IF($B310="","",INDEX('[1]W &amp; FRAME -DATABASE'!$D$15:$J$17950,MATCH($B310+$AD$3,'[1]W &amp; FRAME -DATABASE'!$P$15:$P$4703,0),7))</f>
        <v/>
      </c>
      <c r="J310" s="49">
        <f>+'[1]TAKT TIME'!M355</f>
        <v>1.3152777777777809</v>
      </c>
      <c r="K310" s="49"/>
      <c r="L310" s="50"/>
      <c r="M310" s="50"/>
      <c r="N310" s="51"/>
      <c r="O310" s="50"/>
      <c r="P310" s="50"/>
      <c r="Q310" s="50"/>
      <c r="R310" s="50"/>
      <c r="S310" s="50"/>
      <c r="T310" s="50"/>
      <c r="U310" s="50"/>
      <c r="V310" s="52"/>
      <c r="W310" s="52"/>
      <c r="X310" s="52"/>
      <c r="Y310" s="50"/>
      <c r="AB310" s="89" t="e">
        <f ca="1">COUNTIF(C$8:C310,"V")+AB$7</f>
        <v>#NAME?</v>
      </c>
    </row>
    <row r="311" spans="1:28" ht="24" hidden="1" customHeight="1" x14ac:dyDescent="0.25">
      <c r="A311" s="1" t="str">
        <f t="shared" si="13"/>
        <v/>
      </c>
      <c r="B311" s="66" t="str">
        <f t="shared" si="15"/>
        <v/>
      </c>
      <c r="C311" s="66" t="str">
        <f t="shared" si="14"/>
        <v/>
      </c>
      <c r="D311" s="66" t="str">
        <f>IF($B311="","",INDEX('[1]W &amp; FRAME -DATABASE'!$D$15:$J$17950,MATCH($B311+$AD$3,'[1]W &amp; FRAME -DATABASE'!$P$15:$P$4703,0),1))</f>
        <v/>
      </c>
      <c r="E311" s="66" t="str">
        <f>IF($B311="","",INDEX('[1]W &amp; FRAME -DATABASE'!$D$15:$J$17950,MATCH($B311+$AD$3,'[1]W &amp; FRAME -DATABASE'!$P$15:$P$4703,0),2))</f>
        <v/>
      </c>
      <c r="F311" s="66" t="str">
        <f>IF($B311="","",INDEX('[1]W &amp; FRAME -DATABASE'!$D$15:$J$17950,MATCH($B311+$AD$3,'[1]W &amp; FRAME -DATABASE'!$P$15:$P$4703,0),3))</f>
        <v/>
      </c>
      <c r="G311" s="66" t="str">
        <f>IF($B311="","",INDEX('[1]W &amp; FRAME -DATABASE'!$D$15:$J$17950,MATCH($B311+$AD$3,'[1]W &amp; FRAME -DATABASE'!$P$15:$P$4703,0),4))</f>
        <v/>
      </c>
      <c r="H311" s="66"/>
      <c r="I311" s="66" t="str">
        <f>IF($B311="","",INDEX('[1]W &amp; FRAME -DATABASE'!$D$15:$J$17950,MATCH($B311+$AD$3,'[1]W &amp; FRAME -DATABASE'!$P$15:$P$4703,0),7))</f>
        <v/>
      </c>
      <c r="J311" s="49">
        <f>+'[1]TAKT TIME'!M356</f>
        <v>1.3197222222222253</v>
      </c>
      <c r="K311" s="49"/>
      <c r="L311" s="50"/>
      <c r="M311" s="50"/>
      <c r="N311" s="51"/>
      <c r="O311" s="50"/>
      <c r="P311" s="50"/>
      <c r="Q311" s="50"/>
      <c r="R311" s="50"/>
      <c r="S311" s="50"/>
      <c r="T311" s="50"/>
      <c r="U311" s="50"/>
      <c r="V311" s="52"/>
      <c r="W311" s="52"/>
      <c r="X311" s="52"/>
      <c r="Y311" s="50"/>
      <c r="AB311" s="89" t="e">
        <f ca="1">COUNTIF(C$8:C311,"V")+AB$7</f>
        <v>#NAME?</v>
      </c>
    </row>
    <row r="312" spans="1:28" ht="24" hidden="1" customHeight="1" x14ac:dyDescent="0.25">
      <c r="A312" s="1" t="str">
        <f t="shared" si="13"/>
        <v/>
      </c>
      <c r="B312" s="66" t="str">
        <f t="shared" si="15"/>
        <v/>
      </c>
      <c r="C312" s="66" t="str">
        <f t="shared" si="14"/>
        <v/>
      </c>
      <c r="D312" s="66" t="str">
        <f>IF($B312="","",INDEX('[1]W &amp; FRAME -DATABASE'!$D$15:$J$17950,MATCH($B312+$AD$3,'[1]W &amp; FRAME -DATABASE'!$P$15:$P$4703,0),1))</f>
        <v/>
      </c>
      <c r="E312" s="66" t="str">
        <f>IF($B312="","",INDEX('[1]W &amp; FRAME -DATABASE'!$D$15:$J$17950,MATCH($B312+$AD$3,'[1]W &amp; FRAME -DATABASE'!$P$15:$P$4703,0),2))</f>
        <v/>
      </c>
      <c r="F312" s="66" t="str">
        <f>IF($B312="","",INDEX('[1]W &amp; FRAME -DATABASE'!$D$15:$J$17950,MATCH($B312+$AD$3,'[1]W &amp; FRAME -DATABASE'!$P$15:$P$4703,0),3))</f>
        <v/>
      </c>
      <c r="G312" s="66" t="str">
        <f>IF($B312="","",INDEX('[1]W &amp; FRAME -DATABASE'!$D$15:$J$17950,MATCH($B312+$AD$3,'[1]W &amp; FRAME -DATABASE'!$P$15:$P$4703,0),4))</f>
        <v/>
      </c>
      <c r="H312" s="66"/>
      <c r="I312" s="66" t="str">
        <f>IF($B312="","",INDEX('[1]W &amp; FRAME -DATABASE'!$D$15:$J$17950,MATCH($B312+$AD$3,'[1]W &amp; FRAME -DATABASE'!$P$15:$P$4703,0),7))</f>
        <v/>
      </c>
      <c r="J312" s="49">
        <f>+'[1]TAKT TIME'!M357</f>
        <v>1.3241666666666698</v>
      </c>
      <c r="K312" s="49"/>
      <c r="L312" s="50"/>
      <c r="M312" s="50"/>
      <c r="N312" s="51"/>
      <c r="O312" s="50"/>
      <c r="P312" s="50"/>
      <c r="Q312" s="50"/>
      <c r="R312" s="50"/>
      <c r="S312" s="50"/>
      <c r="T312" s="50"/>
      <c r="U312" s="50"/>
      <c r="V312" s="52"/>
      <c r="W312" s="52"/>
      <c r="X312" s="52"/>
      <c r="Y312" s="50"/>
      <c r="AB312" s="89" t="e">
        <f ca="1">COUNTIF(C$8:C312,"V")+AB$7</f>
        <v>#NAME?</v>
      </c>
    </row>
    <row r="313" spans="1:28" ht="24" hidden="1" customHeight="1" x14ac:dyDescent="0.25">
      <c r="A313" s="1" t="str">
        <f t="shared" si="13"/>
        <v/>
      </c>
      <c r="B313" s="66" t="str">
        <f t="shared" si="15"/>
        <v/>
      </c>
      <c r="C313" s="66" t="str">
        <f t="shared" si="14"/>
        <v/>
      </c>
      <c r="D313" s="66" t="str">
        <f>IF($B313="","",INDEX('[1]W &amp; FRAME -DATABASE'!$D$15:$J$17950,MATCH($B313+$AD$3,'[1]W &amp; FRAME -DATABASE'!$P$15:$P$4703,0),1))</f>
        <v/>
      </c>
      <c r="E313" s="66" t="str">
        <f>IF($B313="","",INDEX('[1]W &amp; FRAME -DATABASE'!$D$15:$J$17950,MATCH($B313+$AD$3,'[1]W &amp; FRAME -DATABASE'!$P$15:$P$4703,0),2))</f>
        <v/>
      </c>
      <c r="F313" s="66" t="str">
        <f>IF($B313="","",INDEX('[1]W &amp; FRAME -DATABASE'!$D$15:$J$17950,MATCH($B313+$AD$3,'[1]W &amp; FRAME -DATABASE'!$P$15:$P$4703,0),3))</f>
        <v/>
      </c>
      <c r="G313" s="66" t="str">
        <f>IF($B313="","",INDEX('[1]W &amp; FRAME -DATABASE'!$D$15:$J$17950,MATCH($B313+$AD$3,'[1]W &amp; FRAME -DATABASE'!$P$15:$P$4703,0),4))</f>
        <v/>
      </c>
      <c r="H313" s="66"/>
      <c r="I313" s="66" t="str">
        <f>IF($B313="","",INDEX('[1]W &amp; FRAME -DATABASE'!$D$15:$J$17950,MATCH($B313+$AD$3,'[1]W &amp; FRAME -DATABASE'!$P$15:$P$4703,0),7))</f>
        <v/>
      </c>
      <c r="J313" s="49">
        <f>+'[1]TAKT TIME'!M358</f>
        <v>1.3286111111111143</v>
      </c>
      <c r="K313" s="49"/>
      <c r="L313" s="50"/>
      <c r="M313" s="50"/>
      <c r="N313" s="51"/>
      <c r="O313" s="50"/>
      <c r="P313" s="50"/>
      <c r="Q313" s="50"/>
      <c r="R313" s="50"/>
      <c r="S313" s="50"/>
      <c r="T313" s="50"/>
      <c r="U313" s="50"/>
      <c r="V313" s="52"/>
      <c r="W313" s="52"/>
      <c r="X313" s="52"/>
      <c r="Y313" s="50"/>
      <c r="AB313" s="89" t="e">
        <f ca="1">COUNTIF(C$8:C313,"V")+AB$7</f>
        <v>#NAME?</v>
      </c>
    </row>
    <row r="314" spans="1:28" ht="24" hidden="1" customHeight="1" x14ac:dyDescent="0.25">
      <c r="A314" s="1" t="str">
        <f t="shared" si="13"/>
        <v/>
      </c>
      <c r="B314" s="66" t="str">
        <f t="shared" si="15"/>
        <v/>
      </c>
      <c r="C314" s="66" t="str">
        <f t="shared" si="14"/>
        <v/>
      </c>
      <c r="D314" s="66" t="str">
        <f>IF($B314="","",INDEX('[1]W &amp; FRAME -DATABASE'!$D$15:$J$17950,MATCH($B314+$AD$3,'[1]W &amp; FRAME -DATABASE'!$P$15:$P$4703,0),1))</f>
        <v/>
      </c>
      <c r="E314" s="66" t="str">
        <f>IF($B314="","",INDEX('[1]W &amp; FRAME -DATABASE'!$D$15:$J$17950,MATCH($B314+$AD$3,'[1]W &amp; FRAME -DATABASE'!$P$15:$P$4703,0),2))</f>
        <v/>
      </c>
      <c r="F314" s="66" t="str">
        <f>IF($B314="","",INDEX('[1]W &amp; FRAME -DATABASE'!$D$15:$J$17950,MATCH($B314+$AD$3,'[1]W &amp; FRAME -DATABASE'!$P$15:$P$4703,0),3))</f>
        <v/>
      </c>
      <c r="G314" s="66" t="str">
        <f>IF($B314="","",INDEX('[1]W &amp; FRAME -DATABASE'!$D$15:$J$17950,MATCH($B314+$AD$3,'[1]W &amp; FRAME -DATABASE'!$P$15:$P$4703,0),4))</f>
        <v/>
      </c>
      <c r="H314" s="66"/>
      <c r="I314" s="66" t="str">
        <f>IF($B314="","",INDEX('[1]W &amp; FRAME -DATABASE'!$D$15:$J$17950,MATCH($B314+$AD$3,'[1]W &amp; FRAME -DATABASE'!$P$15:$P$4703,0),7))</f>
        <v/>
      </c>
      <c r="J314" s="49">
        <f>+'[1]TAKT TIME'!M359</f>
        <v>1.3330555555555588</v>
      </c>
      <c r="K314" s="49"/>
      <c r="L314" s="50"/>
      <c r="M314" s="50"/>
      <c r="N314" s="51"/>
      <c r="O314" s="50"/>
      <c r="P314" s="50"/>
      <c r="Q314" s="50"/>
      <c r="R314" s="50"/>
      <c r="S314" s="50"/>
      <c r="T314" s="50"/>
      <c r="U314" s="50"/>
      <c r="V314" s="52"/>
      <c r="W314" s="52"/>
      <c r="X314" s="52"/>
      <c r="Y314" s="50"/>
      <c r="AB314" s="89" t="e">
        <f ca="1">COUNTIF(C$8:C314,"V")+AB$7</f>
        <v>#NAME?</v>
      </c>
    </row>
    <row r="315" spans="1:28" ht="24" hidden="1" customHeight="1" x14ac:dyDescent="0.25">
      <c r="A315" s="1" t="str">
        <f t="shared" si="13"/>
        <v/>
      </c>
      <c r="B315" s="66" t="str">
        <f t="shared" si="15"/>
        <v/>
      </c>
      <c r="C315" s="66" t="str">
        <f t="shared" si="14"/>
        <v/>
      </c>
      <c r="D315" s="66" t="str">
        <f>IF($B315="","",INDEX('[1]W &amp; FRAME -DATABASE'!$D$15:$J$17950,MATCH($B315+$AD$3,'[1]W &amp; FRAME -DATABASE'!$P$15:$P$4703,0),1))</f>
        <v/>
      </c>
      <c r="E315" s="66" t="str">
        <f>IF($B315="","",INDEX('[1]W &amp; FRAME -DATABASE'!$D$15:$J$17950,MATCH($B315+$AD$3,'[1]W &amp; FRAME -DATABASE'!$P$15:$P$4703,0),2))</f>
        <v/>
      </c>
      <c r="F315" s="66" t="str">
        <f>IF($B315="","",INDEX('[1]W &amp; FRAME -DATABASE'!$D$15:$J$17950,MATCH($B315+$AD$3,'[1]W &amp; FRAME -DATABASE'!$P$15:$P$4703,0),3))</f>
        <v/>
      </c>
      <c r="G315" s="66" t="str">
        <f>IF($B315="","",INDEX('[1]W &amp; FRAME -DATABASE'!$D$15:$J$17950,MATCH($B315+$AD$3,'[1]W &amp; FRAME -DATABASE'!$P$15:$P$4703,0),4))</f>
        <v/>
      </c>
      <c r="H315" s="66"/>
      <c r="I315" s="66" t="str">
        <f>IF($B315="","",INDEX('[1]W &amp; FRAME -DATABASE'!$D$15:$J$17950,MATCH($B315+$AD$3,'[1]W &amp; FRAME -DATABASE'!$P$15:$P$4703,0),7))</f>
        <v/>
      </c>
      <c r="J315" s="49">
        <f>+'[1]TAKT TIME'!M360</f>
        <v>1.3375000000000032</v>
      </c>
      <c r="K315" s="49"/>
      <c r="L315" s="50"/>
      <c r="M315" s="50"/>
      <c r="N315" s="51"/>
      <c r="O315" s="50"/>
      <c r="P315" s="50"/>
      <c r="Q315" s="50"/>
      <c r="R315" s="50"/>
      <c r="S315" s="50"/>
      <c r="T315" s="50"/>
      <c r="U315" s="50"/>
      <c r="V315" s="52"/>
      <c r="W315" s="52"/>
      <c r="X315" s="52"/>
      <c r="Y315" s="50"/>
      <c r="AB315" s="89" t="e">
        <f ca="1">COUNTIF(C$8:C315,"V")+AB$7</f>
        <v>#NAME?</v>
      </c>
    </row>
    <row r="316" spans="1:28" ht="24" hidden="1" customHeight="1" x14ac:dyDescent="0.25">
      <c r="A316" s="1" t="str">
        <f t="shared" si="13"/>
        <v/>
      </c>
      <c r="B316" s="66" t="str">
        <f t="shared" si="15"/>
        <v/>
      </c>
      <c r="C316" s="66" t="str">
        <f t="shared" si="14"/>
        <v/>
      </c>
      <c r="D316" s="66" t="str">
        <f>IF($B316="","",INDEX('[1]W &amp; FRAME -DATABASE'!$D$15:$J$17950,MATCH($B316+$AD$3,'[1]W &amp; FRAME -DATABASE'!$P$15:$P$4703,0),1))</f>
        <v/>
      </c>
      <c r="E316" s="66" t="str">
        <f>IF($B316="","",INDEX('[1]W &amp; FRAME -DATABASE'!$D$15:$J$17950,MATCH($B316+$AD$3,'[1]W &amp; FRAME -DATABASE'!$P$15:$P$4703,0),2))</f>
        <v/>
      </c>
      <c r="F316" s="66" t="str">
        <f>IF($B316="","",INDEX('[1]W &amp; FRAME -DATABASE'!$D$15:$J$17950,MATCH($B316+$AD$3,'[1]W &amp; FRAME -DATABASE'!$P$15:$P$4703,0),3))</f>
        <v/>
      </c>
      <c r="G316" s="66" t="str">
        <f>IF($B316="","",INDEX('[1]W &amp; FRAME -DATABASE'!$D$15:$J$17950,MATCH($B316+$AD$3,'[1]W &amp; FRAME -DATABASE'!$P$15:$P$4703,0),4))</f>
        <v/>
      </c>
      <c r="H316" s="66"/>
      <c r="I316" s="66" t="str">
        <f>IF($B316="","",INDEX('[1]W &amp; FRAME -DATABASE'!$D$15:$J$17950,MATCH($B316+$AD$3,'[1]W &amp; FRAME -DATABASE'!$P$15:$P$4703,0),7))</f>
        <v/>
      </c>
      <c r="J316" s="49">
        <f>+'[1]TAKT TIME'!M361</f>
        <v>1.3419444444444477</v>
      </c>
      <c r="K316" s="49"/>
      <c r="L316" s="50"/>
      <c r="M316" s="50"/>
      <c r="N316" s="51"/>
      <c r="O316" s="50"/>
      <c r="P316" s="50"/>
      <c r="Q316" s="50"/>
      <c r="R316" s="50"/>
      <c r="S316" s="50"/>
      <c r="T316" s="50"/>
      <c r="U316" s="50"/>
      <c r="V316" s="52"/>
      <c r="W316" s="52"/>
      <c r="X316" s="52"/>
      <c r="Y316" s="50"/>
      <c r="AB316" s="89" t="e">
        <f ca="1">COUNTIF(C$8:C316,"V")+AB$7</f>
        <v>#NAME?</v>
      </c>
    </row>
    <row r="317" spans="1:28" ht="24" hidden="1" customHeight="1" x14ac:dyDescent="0.25">
      <c r="A317" s="1" t="str">
        <f t="shared" si="13"/>
        <v/>
      </c>
      <c r="B317" s="66" t="str">
        <f t="shared" si="15"/>
        <v/>
      </c>
      <c r="C317" s="66" t="str">
        <f t="shared" si="14"/>
        <v/>
      </c>
      <c r="D317" s="66" t="str">
        <f>IF($B317="","",INDEX('[1]W &amp; FRAME -DATABASE'!$D$15:$J$17950,MATCH($B317+$AD$3,'[1]W &amp; FRAME -DATABASE'!$P$15:$P$4703,0),1))</f>
        <v/>
      </c>
      <c r="E317" s="66" t="str">
        <f>IF($B317="","",INDEX('[1]W &amp; FRAME -DATABASE'!$D$15:$J$17950,MATCH($B317+$AD$3,'[1]W &amp; FRAME -DATABASE'!$P$15:$P$4703,0),2))</f>
        <v/>
      </c>
      <c r="F317" s="66" t="str">
        <f>IF($B317="","",INDEX('[1]W &amp; FRAME -DATABASE'!$D$15:$J$17950,MATCH($B317+$AD$3,'[1]W &amp; FRAME -DATABASE'!$P$15:$P$4703,0),3))</f>
        <v/>
      </c>
      <c r="G317" s="66" t="str">
        <f>IF($B317="","",INDEX('[1]W &amp; FRAME -DATABASE'!$D$15:$J$17950,MATCH($B317+$AD$3,'[1]W &amp; FRAME -DATABASE'!$P$15:$P$4703,0),4))</f>
        <v/>
      </c>
      <c r="H317" s="66"/>
      <c r="I317" s="66" t="str">
        <f>IF($B317="","",INDEX('[1]W &amp; FRAME -DATABASE'!$D$15:$J$17950,MATCH($B317+$AD$3,'[1]W &amp; FRAME -DATABASE'!$P$15:$P$4703,0),7))</f>
        <v/>
      </c>
      <c r="J317" s="49">
        <f>+'[1]TAKT TIME'!M362</f>
        <v>1.3463888888888922</v>
      </c>
      <c r="K317" s="49"/>
      <c r="L317" s="50"/>
      <c r="M317" s="50"/>
      <c r="N317" s="51"/>
      <c r="O317" s="50"/>
      <c r="P317" s="50"/>
      <c r="Q317" s="50"/>
      <c r="R317" s="50"/>
      <c r="S317" s="50"/>
      <c r="T317" s="50"/>
      <c r="U317" s="50"/>
      <c r="V317" s="52"/>
      <c r="W317" s="52"/>
      <c r="X317" s="52"/>
      <c r="Y317" s="50"/>
      <c r="AB317" s="89" t="e">
        <f ca="1">COUNTIF(C$8:C317,"V")+AB$7</f>
        <v>#NAME?</v>
      </c>
    </row>
    <row r="318" spans="1:28" ht="24" hidden="1" customHeight="1" x14ac:dyDescent="0.25">
      <c r="A318" s="1" t="str">
        <f t="shared" si="13"/>
        <v/>
      </c>
      <c r="B318" s="66" t="str">
        <f t="shared" si="15"/>
        <v/>
      </c>
      <c r="C318" s="66" t="str">
        <f t="shared" si="14"/>
        <v/>
      </c>
      <c r="D318" s="66" t="str">
        <f>IF($B318="","",INDEX('[1]W &amp; FRAME -DATABASE'!$D$15:$J$17950,MATCH($B318+$AD$3,'[1]W &amp; FRAME -DATABASE'!$P$15:$P$4703,0),1))</f>
        <v/>
      </c>
      <c r="E318" s="66" t="str">
        <f>IF($B318="","",INDEX('[1]W &amp; FRAME -DATABASE'!$D$15:$J$17950,MATCH($B318+$AD$3,'[1]W &amp; FRAME -DATABASE'!$P$15:$P$4703,0),2))</f>
        <v/>
      </c>
      <c r="F318" s="66" t="str">
        <f>IF($B318="","",INDEX('[1]W &amp; FRAME -DATABASE'!$D$15:$J$17950,MATCH($B318+$AD$3,'[1]W &amp; FRAME -DATABASE'!$P$15:$P$4703,0),3))</f>
        <v/>
      </c>
      <c r="G318" s="66" t="str">
        <f>IF($B318="","",INDEX('[1]W &amp; FRAME -DATABASE'!$D$15:$J$17950,MATCH($B318+$AD$3,'[1]W &amp; FRAME -DATABASE'!$P$15:$P$4703,0),4))</f>
        <v/>
      </c>
      <c r="H318" s="66"/>
      <c r="I318" s="66" t="str">
        <f>IF($B318="","",INDEX('[1]W &amp; FRAME -DATABASE'!$D$15:$J$17950,MATCH($B318+$AD$3,'[1]W &amp; FRAME -DATABASE'!$P$15:$P$4703,0),7))</f>
        <v/>
      </c>
      <c r="J318" s="49">
        <f>+'[1]TAKT TIME'!M363</f>
        <v>1.3508333333333367</v>
      </c>
      <c r="K318" s="49"/>
      <c r="L318" s="50"/>
      <c r="M318" s="50"/>
      <c r="N318" s="51"/>
      <c r="O318" s="50"/>
      <c r="P318" s="50"/>
      <c r="Q318" s="50"/>
      <c r="R318" s="50"/>
      <c r="S318" s="50"/>
      <c r="T318" s="50"/>
      <c r="U318" s="50"/>
      <c r="V318" s="52"/>
      <c r="W318" s="52"/>
      <c r="X318" s="52"/>
      <c r="Y318" s="50"/>
      <c r="AB318" s="89" t="e">
        <f ca="1">COUNTIF(C$8:C318,"V")+AB$7</f>
        <v>#NAME?</v>
      </c>
    </row>
    <row r="319" spans="1:28" ht="24" hidden="1" customHeight="1" x14ac:dyDescent="0.25">
      <c r="A319" s="1" t="str">
        <f t="shared" si="13"/>
        <v/>
      </c>
      <c r="B319" s="66" t="str">
        <f t="shared" si="15"/>
        <v/>
      </c>
      <c r="C319" s="66" t="str">
        <f t="shared" si="14"/>
        <v/>
      </c>
      <c r="D319" s="66" t="str">
        <f>IF($B319="","",INDEX('[1]W &amp; FRAME -DATABASE'!$D$15:$J$17950,MATCH($B319+$AD$3,'[1]W &amp; FRAME -DATABASE'!$P$15:$P$4703,0),1))</f>
        <v/>
      </c>
      <c r="E319" s="66" t="str">
        <f>IF($B319="","",INDEX('[1]W &amp; FRAME -DATABASE'!$D$15:$J$17950,MATCH($B319+$AD$3,'[1]W &amp; FRAME -DATABASE'!$P$15:$P$4703,0),2))</f>
        <v/>
      </c>
      <c r="F319" s="66" t="str">
        <f>IF($B319="","",INDEX('[1]W &amp; FRAME -DATABASE'!$D$15:$J$17950,MATCH($B319+$AD$3,'[1]W &amp; FRAME -DATABASE'!$P$15:$P$4703,0),3))</f>
        <v/>
      </c>
      <c r="G319" s="66" t="str">
        <f>IF($B319="","",INDEX('[1]W &amp; FRAME -DATABASE'!$D$15:$J$17950,MATCH($B319+$AD$3,'[1]W &amp; FRAME -DATABASE'!$P$15:$P$4703,0),4))</f>
        <v/>
      </c>
      <c r="H319" s="66"/>
      <c r="I319" s="66" t="str">
        <f>IF($B319="","",INDEX('[1]W &amp; FRAME -DATABASE'!$D$15:$J$17950,MATCH($B319+$AD$3,'[1]W &amp; FRAME -DATABASE'!$P$15:$P$4703,0),7))</f>
        <v/>
      </c>
      <c r="J319" s="49">
        <f>+'[1]TAKT TIME'!M364</f>
        <v>1.3552777777777811</v>
      </c>
      <c r="K319" s="49"/>
      <c r="L319" s="50"/>
      <c r="M319" s="50"/>
      <c r="N319" s="51"/>
      <c r="O319" s="50"/>
      <c r="P319" s="50"/>
      <c r="Q319" s="50"/>
      <c r="R319" s="50"/>
      <c r="S319" s="50"/>
      <c r="T319" s="50"/>
      <c r="U319" s="50"/>
      <c r="V319" s="52"/>
      <c r="W319" s="52"/>
      <c r="X319" s="52"/>
      <c r="Y319" s="50"/>
      <c r="AB319" s="89" t="e">
        <f ca="1">COUNTIF(C$8:C319,"V")+AB$7</f>
        <v>#NAME?</v>
      </c>
    </row>
    <row r="320" spans="1:28" ht="24" hidden="1" customHeight="1" x14ac:dyDescent="0.25">
      <c r="A320" s="1" t="str">
        <f t="shared" si="13"/>
        <v/>
      </c>
      <c r="B320" s="66" t="str">
        <f t="shared" si="15"/>
        <v/>
      </c>
      <c r="C320" s="66" t="str">
        <f t="shared" si="14"/>
        <v/>
      </c>
      <c r="D320" s="66" t="str">
        <f>IF($B320="","",INDEX('[1]W &amp; FRAME -DATABASE'!$D$15:$J$17950,MATCH($B320+$AD$3,'[1]W &amp; FRAME -DATABASE'!$P$15:$P$4703,0),1))</f>
        <v/>
      </c>
      <c r="E320" s="66" t="str">
        <f>IF($B320="","",INDEX('[1]W &amp; FRAME -DATABASE'!$D$15:$J$17950,MATCH($B320+$AD$3,'[1]W &amp; FRAME -DATABASE'!$P$15:$P$4703,0),2))</f>
        <v/>
      </c>
      <c r="F320" s="66" t="str">
        <f>IF($B320="","",INDEX('[1]W &amp; FRAME -DATABASE'!$D$15:$J$17950,MATCH($B320+$AD$3,'[1]W &amp; FRAME -DATABASE'!$P$15:$P$4703,0),3))</f>
        <v/>
      </c>
      <c r="G320" s="66" t="str">
        <f>IF($B320="","",INDEX('[1]W &amp; FRAME -DATABASE'!$D$15:$J$17950,MATCH($B320+$AD$3,'[1]W &amp; FRAME -DATABASE'!$P$15:$P$4703,0),4))</f>
        <v/>
      </c>
      <c r="H320" s="66"/>
      <c r="I320" s="66" t="str">
        <f>IF($B320="","",INDEX('[1]W &amp; FRAME -DATABASE'!$D$15:$J$17950,MATCH($B320+$AD$3,'[1]W &amp; FRAME -DATABASE'!$P$15:$P$4703,0),7))</f>
        <v/>
      </c>
      <c r="J320" s="49">
        <f>+'[1]TAKT TIME'!M365</f>
        <v>1.3597222222222256</v>
      </c>
      <c r="K320" s="49"/>
      <c r="L320" s="50"/>
      <c r="M320" s="50"/>
      <c r="N320" s="51"/>
      <c r="O320" s="50"/>
      <c r="P320" s="50"/>
      <c r="Q320" s="50"/>
      <c r="R320" s="50"/>
      <c r="S320" s="50"/>
      <c r="T320" s="50"/>
      <c r="U320" s="50"/>
      <c r="V320" s="52"/>
      <c r="W320" s="52"/>
      <c r="X320" s="52"/>
      <c r="Y320" s="50"/>
      <c r="AB320" s="89" t="e">
        <f ca="1">COUNTIF(C$8:C320,"V")+AB$7</f>
        <v>#NAME?</v>
      </c>
    </row>
    <row r="321" spans="1:28" ht="24" hidden="1" customHeight="1" x14ac:dyDescent="0.25">
      <c r="A321" s="1" t="str">
        <f t="shared" si="13"/>
        <v/>
      </c>
      <c r="B321" s="66" t="str">
        <f t="shared" si="15"/>
        <v/>
      </c>
      <c r="C321" s="66" t="str">
        <f t="shared" si="14"/>
        <v/>
      </c>
      <c r="D321" s="66" t="str">
        <f>IF($B321="","",INDEX('[1]W &amp; FRAME -DATABASE'!$D$15:$J$17950,MATCH($B321+$AD$3,'[1]W &amp; FRAME -DATABASE'!$P$15:$P$4703,0),1))</f>
        <v/>
      </c>
      <c r="E321" s="66" t="str">
        <f>IF($B321="","",INDEX('[1]W &amp; FRAME -DATABASE'!$D$15:$J$17950,MATCH($B321+$AD$3,'[1]W &amp; FRAME -DATABASE'!$P$15:$P$4703,0),2))</f>
        <v/>
      </c>
      <c r="F321" s="66" t="str">
        <f>IF($B321="","",INDEX('[1]W &amp; FRAME -DATABASE'!$D$15:$J$17950,MATCH($B321+$AD$3,'[1]W &amp; FRAME -DATABASE'!$P$15:$P$4703,0),3))</f>
        <v/>
      </c>
      <c r="G321" s="66" t="str">
        <f>IF($B321="","",INDEX('[1]W &amp; FRAME -DATABASE'!$D$15:$J$17950,MATCH($B321+$AD$3,'[1]W &amp; FRAME -DATABASE'!$P$15:$P$4703,0),4))</f>
        <v/>
      </c>
      <c r="H321" s="66"/>
      <c r="I321" s="66" t="str">
        <f>IF($B321="","",INDEX('[1]W &amp; FRAME -DATABASE'!$D$15:$J$17950,MATCH($B321+$AD$3,'[1]W &amp; FRAME -DATABASE'!$P$15:$P$4703,0),7))</f>
        <v/>
      </c>
      <c r="J321" s="49">
        <f>+'[1]TAKT TIME'!M366</f>
        <v>1.3641666666666701</v>
      </c>
      <c r="K321" s="49"/>
      <c r="L321" s="50"/>
      <c r="M321" s="50"/>
      <c r="N321" s="51"/>
      <c r="O321" s="50"/>
      <c r="P321" s="50"/>
      <c r="Q321" s="50"/>
      <c r="R321" s="50"/>
      <c r="S321" s="50"/>
      <c r="T321" s="50"/>
      <c r="U321" s="50"/>
      <c r="V321" s="52"/>
      <c r="W321" s="52"/>
      <c r="X321" s="52"/>
      <c r="Y321" s="50"/>
      <c r="AB321" s="89" t="e">
        <f ca="1">COUNTIF(C$8:C321,"V")+AB$7</f>
        <v>#NAME?</v>
      </c>
    </row>
    <row r="322" spans="1:28" ht="24" hidden="1" customHeight="1" x14ac:dyDescent="0.25">
      <c r="A322" s="1" t="str">
        <f t="shared" si="13"/>
        <v/>
      </c>
      <c r="B322" s="66" t="str">
        <f t="shared" si="15"/>
        <v/>
      </c>
      <c r="C322" s="66" t="str">
        <f t="shared" si="14"/>
        <v/>
      </c>
      <c r="D322" s="66" t="str">
        <f>IF($B322="","",INDEX('[1]W &amp; FRAME -DATABASE'!$D$15:$J$17950,MATCH($B322+$AD$3,'[1]W &amp; FRAME -DATABASE'!$P$15:$P$4703,0),1))</f>
        <v/>
      </c>
      <c r="E322" s="66" t="str">
        <f>IF($B322="","",INDEX('[1]W &amp; FRAME -DATABASE'!$D$15:$J$17950,MATCH($B322+$AD$3,'[1]W &amp; FRAME -DATABASE'!$P$15:$P$4703,0),2))</f>
        <v/>
      </c>
      <c r="F322" s="66" t="str">
        <f>IF($B322="","",INDEX('[1]W &amp; FRAME -DATABASE'!$D$15:$J$17950,MATCH($B322+$AD$3,'[1]W &amp; FRAME -DATABASE'!$P$15:$P$4703,0),3))</f>
        <v/>
      </c>
      <c r="G322" s="66" t="str">
        <f>IF($B322="","",INDEX('[1]W &amp; FRAME -DATABASE'!$D$15:$J$17950,MATCH($B322+$AD$3,'[1]W &amp; FRAME -DATABASE'!$P$15:$P$4703,0),4))</f>
        <v/>
      </c>
      <c r="H322" s="66"/>
      <c r="I322" s="66" t="str">
        <f>IF($B322="","",INDEX('[1]W &amp; FRAME -DATABASE'!$D$15:$J$17950,MATCH($B322+$AD$3,'[1]W &amp; FRAME -DATABASE'!$P$15:$P$4703,0),7))</f>
        <v/>
      </c>
      <c r="J322" s="49">
        <f>+'[1]TAKT TIME'!M367</f>
        <v>1.3686111111111146</v>
      </c>
      <c r="K322" s="49"/>
      <c r="L322" s="50"/>
      <c r="M322" s="50"/>
      <c r="N322" s="51"/>
      <c r="O322" s="50"/>
      <c r="P322" s="50"/>
      <c r="Q322" s="50"/>
      <c r="R322" s="50"/>
      <c r="S322" s="50"/>
      <c r="T322" s="50"/>
      <c r="U322" s="50"/>
      <c r="V322" s="52"/>
      <c r="W322" s="52"/>
      <c r="X322" s="52"/>
      <c r="Y322" s="50"/>
      <c r="AB322" s="89" t="e">
        <f ca="1">COUNTIF(C$8:C322,"V")+AB$7</f>
        <v>#NAME?</v>
      </c>
    </row>
    <row r="323" spans="1:28" ht="24" hidden="1" customHeight="1" x14ac:dyDescent="0.25">
      <c r="A323" s="1" t="str">
        <f t="shared" si="13"/>
        <v/>
      </c>
      <c r="B323" s="66" t="str">
        <f t="shared" si="15"/>
        <v/>
      </c>
      <c r="C323" s="66" t="str">
        <f t="shared" si="14"/>
        <v/>
      </c>
      <c r="D323" s="66" t="str">
        <f>IF($B323="","",INDEX('[1]W &amp; FRAME -DATABASE'!$D$15:$J$17950,MATCH($B323+$AD$3,'[1]W &amp; FRAME -DATABASE'!$P$15:$P$4703,0),1))</f>
        <v/>
      </c>
      <c r="E323" s="66" t="str">
        <f>IF($B323="","",INDEX('[1]W &amp; FRAME -DATABASE'!$D$15:$J$17950,MATCH($B323+$AD$3,'[1]W &amp; FRAME -DATABASE'!$P$15:$P$4703,0),2))</f>
        <v/>
      </c>
      <c r="F323" s="66" t="str">
        <f>IF($B323="","",INDEX('[1]W &amp; FRAME -DATABASE'!$D$15:$J$17950,MATCH($B323+$AD$3,'[1]W &amp; FRAME -DATABASE'!$P$15:$P$4703,0),3))</f>
        <v/>
      </c>
      <c r="G323" s="66" t="str">
        <f>IF($B323="","",INDEX('[1]W &amp; FRAME -DATABASE'!$D$15:$J$17950,MATCH($B323+$AD$3,'[1]W &amp; FRAME -DATABASE'!$P$15:$P$4703,0),4))</f>
        <v/>
      </c>
      <c r="H323" s="66"/>
      <c r="I323" s="66" t="str">
        <f>IF($B323="","",INDEX('[1]W &amp; FRAME -DATABASE'!$D$15:$J$17950,MATCH($B323+$AD$3,'[1]W &amp; FRAME -DATABASE'!$P$15:$P$4703,0),7))</f>
        <v/>
      </c>
      <c r="J323" s="49">
        <f>+'[1]TAKT TIME'!M368</f>
        <v>1.373055555555559</v>
      </c>
      <c r="K323" s="49"/>
      <c r="L323" s="50"/>
      <c r="M323" s="50"/>
      <c r="N323" s="51"/>
      <c r="O323" s="50"/>
      <c r="P323" s="50"/>
      <c r="Q323" s="50"/>
      <c r="R323" s="50"/>
      <c r="S323" s="50"/>
      <c r="T323" s="50"/>
      <c r="U323" s="50"/>
      <c r="V323" s="52"/>
      <c r="W323" s="52"/>
      <c r="X323" s="52"/>
      <c r="Y323" s="50"/>
      <c r="AB323" s="89" t="e">
        <f ca="1">COUNTIF(C$8:C323,"V")+AB$7</f>
        <v>#NAME?</v>
      </c>
    </row>
    <row r="324" spans="1:28" ht="24" hidden="1" customHeight="1" x14ac:dyDescent="0.25">
      <c r="A324" s="1" t="str">
        <f t="shared" si="13"/>
        <v/>
      </c>
      <c r="B324" s="66" t="str">
        <f t="shared" si="15"/>
        <v/>
      </c>
      <c r="C324" s="66" t="str">
        <f t="shared" si="14"/>
        <v/>
      </c>
      <c r="D324" s="66" t="str">
        <f>IF($B324="","",INDEX('[1]W &amp; FRAME -DATABASE'!$D$15:$J$17950,MATCH($B324+$AD$3,'[1]W &amp; FRAME -DATABASE'!$P$15:$P$4703,0),1))</f>
        <v/>
      </c>
      <c r="E324" s="66" t="str">
        <f>IF($B324="","",INDEX('[1]W &amp; FRAME -DATABASE'!$D$15:$J$17950,MATCH($B324+$AD$3,'[1]W &amp; FRAME -DATABASE'!$P$15:$P$4703,0),2))</f>
        <v/>
      </c>
      <c r="F324" s="66" t="str">
        <f>IF($B324="","",INDEX('[1]W &amp; FRAME -DATABASE'!$D$15:$J$17950,MATCH($B324+$AD$3,'[1]W &amp; FRAME -DATABASE'!$P$15:$P$4703,0),3))</f>
        <v/>
      </c>
      <c r="G324" s="66" t="str">
        <f>IF($B324="","",INDEX('[1]W &amp; FRAME -DATABASE'!$D$15:$J$17950,MATCH($B324+$AD$3,'[1]W &amp; FRAME -DATABASE'!$P$15:$P$4703,0),4))</f>
        <v/>
      </c>
      <c r="H324" s="66"/>
      <c r="I324" s="66" t="str">
        <f>IF($B324="","",INDEX('[1]W &amp; FRAME -DATABASE'!$D$15:$J$17950,MATCH($B324+$AD$3,'[1]W &amp; FRAME -DATABASE'!$P$15:$P$4703,0),7))</f>
        <v/>
      </c>
      <c r="J324" s="49">
        <f>+'[1]TAKT TIME'!M369</f>
        <v>1.3775000000000035</v>
      </c>
      <c r="K324" s="49"/>
      <c r="L324" s="50"/>
      <c r="M324" s="50"/>
      <c r="N324" s="51"/>
      <c r="O324" s="50"/>
      <c r="P324" s="50"/>
      <c r="Q324" s="50"/>
      <c r="R324" s="50"/>
      <c r="S324" s="50"/>
      <c r="T324" s="50"/>
      <c r="U324" s="50"/>
      <c r="V324" s="52"/>
      <c r="W324" s="52"/>
      <c r="X324" s="52"/>
      <c r="Y324" s="50"/>
      <c r="AB324" s="89" t="e">
        <f ca="1">COUNTIF(C$8:C324,"V")+AB$7</f>
        <v>#NAME?</v>
      </c>
    </row>
    <row r="325" spans="1:28" ht="24" hidden="1" customHeight="1" x14ac:dyDescent="0.25">
      <c r="A325" s="1" t="str">
        <f t="shared" si="13"/>
        <v/>
      </c>
      <c r="B325" s="66" t="str">
        <f t="shared" si="15"/>
        <v/>
      </c>
      <c r="C325" s="66" t="str">
        <f t="shared" si="14"/>
        <v/>
      </c>
      <c r="D325" s="66" t="str">
        <f>IF($B325="","",INDEX('[1]W &amp; FRAME -DATABASE'!$D$15:$J$17950,MATCH($B325+$AD$3,'[1]W &amp; FRAME -DATABASE'!$P$15:$P$4703,0),1))</f>
        <v/>
      </c>
      <c r="E325" s="66" t="str">
        <f>IF($B325="","",INDEX('[1]W &amp; FRAME -DATABASE'!$D$15:$J$17950,MATCH($B325+$AD$3,'[1]W &amp; FRAME -DATABASE'!$P$15:$P$4703,0),2))</f>
        <v/>
      </c>
      <c r="F325" s="66" t="str">
        <f>IF($B325="","",INDEX('[1]W &amp; FRAME -DATABASE'!$D$15:$J$17950,MATCH($B325+$AD$3,'[1]W &amp; FRAME -DATABASE'!$P$15:$P$4703,0),3))</f>
        <v/>
      </c>
      <c r="G325" s="66" t="str">
        <f>IF($B325="","",INDEX('[1]W &amp; FRAME -DATABASE'!$D$15:$J$17950,MATCH($B325+$AD$3,'[1]W &amp; FRAME -DATABASE'!$P$15:$P$4703,0),4))</f>
        <v/>
      </c>
      <c r="H325" s="66"/>
      <c r="I325" s="66" t="str">
        <f>IF($B325="","",INDEX('[1]W &amp; FRAME -DATABASE'!$D$15:$J$17950,MATCH($B325+$AD$3,'[1]W &amp; FRAME -DATABASE'!$P$15:$P$4703,0),7))</f>
        <v/>
      </c>
      <c r="J325" s="49">
        <f>+'[1]TAKT TIME'!M370</f>
        <v>1.381944444444448</v>
      </c>
      <c r="K325" s="49"/>
      <c r="L325" s="50"/>
      <c r="M325" s="50"/>
      <c r="N325" s="51"/>
      <c r="O325" s="50"/>
      <c r="P325" s="50"/>
      <c r="Q325" s="50"/>
      <c r="R325" s="50"/>
      <c r="S325" s="50"/>
      <c r="T325" s="50"/>
      <c r="U325" s="50"/>
      <c r="V325" s="52"/>
      <c r="W325" s="52"/>
      <c r="X325" s="52"/>
      <c r="Y325" s="50"/>
      <c r="AB325" s="89" t="e">
        <f ca="1">COUNTIF(C$8:C325,"V")+AB$7</f>
        <v>#NAME?</v>
      </c>
    </row>
    <row r="326" spans="1:28" ht="24" hidden="1" customHeight="1" x14ac:dyDescent="0.25">
      <c r="A326" s="1" t="str">
        <f t="shared" si="13"/>
        <v/>
      </c>
      <c r="B326" s="66" t="str">
        <f t="shared" si="15"/>
        <v/>
      </c>
      <c r="C326" s="66" t="str">
        <f t="shared" si="14"/>
        <v/>
      </c>
      <c r="D326" s="66" t="str">
        <f>IF($B326="","",INDEX('[1]W &amp; FRAME -DATABASE'!$D$15:$J$17950,MATCH($B326+$AD$3,'[1]W &amp; FRAME -DATABASE'!$P$15:$P$4703,0),1))</f>
        <v/>
      </c>
      <c r="E326" s="66" t="str">
        <f>IF($B326="","",INDEX('[1]W &amp; FRAME -DATABASE'!$D$15:$J$17950,MATCH($B326+$AD$3,'[1]W &amp; FRAME -DATABASE'!$P$15:$P$4703,0),2))</f>
        <v/>
      </c>
      <c r="F326" s="66" t="str">
        <f>IF($B326="","",INDEX('[1]W &amp; FRAME -DATABASE'!$D$15:$J$17950,MATCH($B326+$AD$3,'[1]W &amp; FRAME -DATABASE'!$P$15:$P$4703,0),3))</f>
        <v/>
      </c>
      <c r="G326" s="66" t="str">
        <f>IF($B326="","",INDEX('[1]W &amp; FRAME -DATABASE'!$D$15:$J$17950,MATCH($B326+$AD$3,'[1]W &amp; FRAME -DATABASE'!$P$15:$P$4703,0),4))</f>
        <v/>
      </c>
      <c r="H326" s="66"/>
      <c r="I326" s="66" t="str">
        <f>IF($B326="","",INDEX('[1]W &amp; FRAME -DATABASE'!$D$15:$J$17950,MATCH($B326+$AD$3,'[1]W &amp; FRAME -DATABASE'!$P$15:$P$4703,0),7))</f>
        <v/>
      </c>
      <c r="J326" s="49">
        <f>+'[1]TAKT TIME'!M371</f>
        <v>1.3863888888888924</v>
      </c>
      <c r="K326" s="49"/>
      <c r="L326" s="50"/>
      <c r="M326" s="50"/>
      <c r="N326" s="51"/>
      <c r="O326" s="50"/>
      <c r="P326" s="50"/>
      <c r="Q326" s="50"/>
      <c r="R326" s="50"/>
      <c r="S326" s="50"/>
      <c r="T326" s="50"/>
      <c r="U326" s="50"/>
      <c r="V326" s="52"/>
      <c r="W326" s="52"/>
      <c r="X326" s="52"/>
      <c r="Y326" s="50"/>
      <c r="AB326" s="89" t="e">
        <f ca="1">COUNTIF(C$8:C326,"V")+AB$7</f>
        <v>#NAME?</v>
      </c>
    </row>
    <row r="327" spans="1:28" s="90" customFormat="1" ht="54" customHeight="1" x14ac:dyDescent="0.25">
      <c r="A327" s="72" t="str">
        <f t="shared" si="13"/>
        <v/>
      </c>
      <c r="B327" s="73" t="s">
        <v>33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5"/>
      <c r="O327" s="74"/>
      <c r="P327" s="74"/>
      <c r="Q327" s="74"/>
      <c r="R327" s="74"/>
      <c r="S327" s="74"/>
      <c r="T327" s="76"/>
      <c r="U327" s="77"/>
      <c r="V327" s="78"/>
      <c r="W327" s="78"/>
      <c r="X327" s="78"/>
      <c r="Y327" s="79"/>
      <c r="AB327" s="102"/>
    </row>
    <row r="328" spans="1:28" x14ac:dyDescent="0.25">
      <c r="A328" s="1" t="str">
        <f t="shared" si="13"/>
        <v/>
      </c>
      <c r="B328" s="2"/>
    </row>
    <row r="329" spans="1:28" x14ac:dyDescent="0.25">
      <c r="A329" s="1" t="str">
        <f t="shared" si="13"/>
        <v/>
      </c>
      <c r="B329" s="2"/>
    </row>
    <row r="330" spans="1:28" ht="33.75" customHeight="1" x14ac:dyDescent="0.25">
      <c r="A330" s="1" t="str">
        <f t="shared" ref="A330:A393" si="16">D330&amp;E330</f>
        <v/>
      </c>
      <c r="B330" s="2"/>
      <c r="H330" s="103" t="str">
        <f>'[1]W1 IN'!$H$195</f>
        <v>W1 S/L UR &amp; S/L SM IN PLAN</v>
      </c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4"/>
    </row>
    <row r="331" spans="1:28" ht="33.75" customHeight="1" x14ac:dyDescent="0.25">
      <c r="A331" s="1" t="str">
        <f t="shared" si="16"/>
        <v/>
      </c>
      <c r="B331" s="2"/>
      <c r="G331" s="4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4"/>
    </row>
    <row r="332" spans="1:28" ht="33.75" customHeight="1" x14ac:dyDescent="0.25">
      <c r="A332" s="1" t="str">
        <f t="shared" si="16"/>
        <v/>
      </c>
      <c r="B332" s="5"/>
      <c r="G332" s="4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4"/>
    </row>
    <row r="333" spans="1:28" ht="33" customHeight="1" x14ac:dyDescent="0.4">
      <c r="A333" s="1" t="str">
        <f t="shared" si="16"/>
        <v/>
      </c>
      <c r="B333" s="6" t="s">
        <v>39</v>
      </c>
    </row>
    <row r="334" spans="1:28" ht="26.25" x14ac:dyDescent="0.25">
      <c r="A334" s="1" t="str">
        <f t="shared" si="16"/>
        <v>44846</v>
      </c>
      <c r="B334" s="10"/>
      <c r="C334" s="94" t="s">
        <v>2</v>
      </c>
      <c r="D334" s="12">
        <f>+[1]CONTROL!$J$24</f>
        <v>44846</v>
      </c>
      <c r="E334" s="12"/>
      <c r="F334" s="12"/>
      <c r="G334" s="13"/>
      <c r="H334" s="13"/>
      <c r="I334" s="13"/>
      <c r="J334" s="13"/>
      <c r="K334" s="13"/>
      <c r="L334" s="14"/>
      <c r="M334" s="15"/>
      <c r="N334" s="104" t="s">
        <v>3</v>
      </c>
      <c r="O334" s="18"/>
      <c r="P334" s="18">
        <f>P5</f>
        <v>6.4</v>
      </c>
      <c r="Q334" s="18"/>
      <c r="R334" s="18"/>
      <c r="S334" s="18"/>
      <c r="T334" s="18"/>
      <c r="U334" s="18"/>
      <c r="V334" s="19"/>
      <c r="W334" s="20" t="s">
        <v>4</v>
      </c>
      <c r="X334" s="19"/>
      <c r="Y334" s="20" t="s">
        <v>5</v>
      </c>
    </row>
    <row r="335" spans="1:28" ht="24" customHeight="1" x14ac:dyDescent="0.25">
      <c r="A335" s="1" t="str">
        <f t="shared" si="16"/>
        <v/>
      </c>
      <c r="B335" s="21" t="s">
        <v>6</v>
      </c>
      <c r="C335" s="22"/>
      <c r="D335" s="23"/>
      <c r="E335" s="13"/>
      <c r="F335" s="13"/>
      <c r="G335" s="13" t="s">
        <v>7</v>
      </c>
      <c r="H335" s="13"/>
      <c r="I335" s="13"/>
      <c r="J335" s="13"/>
      <c r="K335" s="13"/>
      <c r="L335" s="24" t="s">
        <v>8</v>
      </c>
      <c r="M335" s="15"/>
      <c r="N335" s="97"/>
      <c r="O335" s="98"/>
      <c r="P335" s="24" t="s">
        <v>11</v>
      </c>
      <c r="Q335" s="14"/>
      <c r="R335" s="14"/>
      <c r="S335" s="14"/>
      <c r="T335" s="14"/>
      <c r="U335" s="14"/>
      <c r="V335" s="15"/>
      <c r="W335" s="27" t="s">
        <v>12</v>
      </c>
      <c r="X335" s="27" t="s">
        <v>13</v>
      </c>
      <c r="Y335" s="28" t="s">
        <v>14</v>
      </c>
    </row>
    <row r="336" spans="1:28" ht="60" customHeight="1" x14ac:dyDescent="0.25">
      <c r="A336" s="1" t="str">
        <f t="shared" si="16"/>
        <v>Lot noNo in Lot</v>
      </c>
      <c r="B336" s="30"/>
      <c r="C336" s="31" t="s">
        <v>15</v>
      </c>
      <c r="D336" s="31" t="s">
        <v>16</v>
      </c>
      <c r="E336" s="31" t="s">
        <v>17</v>
      </c>
      <c r="F336" s="31" t="s">
        <v>18</v>
      </c>
      <c r="G336" s="31" t="s">
        <v>19</v>
      </c>
      <c r="H336" s="33"/>
      <c r="I336" s="33" t="s">
        <v>21</v>
      </c>
      <c r="J336" s="34" t="str">
        <f>J7</f>
        <v>Finish time
Eff: 100%</v>
      </c>
      <c r="K336" s="35" t="str">
        <f>K7</f>
        <v xml:space="preserve">Time
Eff: </v>
      </c>
      <c r="L336" s="31" t="s">
        <v>24</v>
      </c>
      <c r="M336" s="31" t="s">
        <v>25</v>
      </c>
      <c r="N336" s="100" t="s">
        <v>9</v>
      </c>
      <c r="O336" s="105" t="s">
        <v>40</v>
      </c>
      <c r="P336" s="31" t="s">
        <v>26</v>
      </c>
      <c r="Q336" s="31" t="s">
        <v>27</v>
      </c>
      <c r="R336" s="31" t="s">
        <v>28</v>
      </c>
      <c r="S336" s="31" t="s">
        <v>29</v>
      </c>
      <c r="T336" s="31" t="s">
        <v>30</v>
      </c>
      <c r="U336" s="31" t="s">
        <v>31</v>
      </c>
      <c r="V336" s="38" t="s">
        <v>32</v>
      </c>
      <c r="W336" s="39"/>
      <c r="X336" s="39"/>
      <c r="Y336" s="40"/>
    </row>
    <row r="337" spans="1:25" ht="31.5" customHeight="1" x14ac:dyDescent="0.3">
      <c r="A337" s="1" t="str">
        <f t="shared" si="16"/>
        <v/>
      </c>
      <c r="B337" s="41"/>
      <c r="C337" s="41"/>
      <c r="D337" s="41"/>
      <c r="E337" s="41"/>
      <c r="F337" s="41"/>
      <c r="G337" s="41"/>
      <c r="H337" s="41"/>
      <c r="I337" s="41"/>
      <c r="J337" s="42"/>
      <c r="K337" s="43"/>
      <c r="L337" s="44"/>
      <c r="M337" s="44"/>
      <c r="N337" s="45"/>
      <c r="O337" s="44"/>
      <c r="P337" s="44"/>
      <c r="Q337" s="44"/>
      <c r="R337" s="44"/>
      <c r="S337" s="44"/>
      <c r="T337" s="44"/>
      <c r="U337" s="44"/>
      <c r="V337" s="46"/>
      <c r="W337" s="46"/>
      <c r="X337" s="46"/>
      <c r="Y337" s="44"/>
    </row>
    <row r="338" spans="1:25" ht="31.5" customHeight="1" x14ac:dyDescent="0.3">
      <c r="A338" s="1" t="str">
        <f t="shared" si="16"/>
        <v/>
      </c>
      <c r="B338" s="106"/>
      <c r="C338" s="106"/>
      <c r="D338" s="106"/>
      <c r="E338" s="106"/>
      <c r="F338" s="106"/>
      <c r="G338" s="106"/>
      <c r="H338" s="106"/>
      <c r="I338" s="106"/>
      <c r="J338" s="107"/>
      <c r="K338" s="108"/>
      <c r="L338" s="109"/>
      <c r="M338" s="109"/>
      <c r="N338" s="110"/>
      <c r="O338" s="109"/>
      <c r="P338" s="109"/>
      <c r="Q338" s="109"/>
      <c r="R338" s="109"/>
      <c r="S338" s="109"/>
      <c r="T338" s="109"/>
      <c r="U338" s="109"/>
      <c r="V338" s="111"/>
      <c r="W338" s="111"/>
      <c r="X338" s="111"/>
      <c r="Y338" s="109"/>
    </row>
    <row r="339" spans="1:25" ht="31.5" customHeight="1" x14ac:dyDescent="0.3">
      <c r="A339" s="1" t="str">
        <f t="shared" si="16"/>
        <v/>
      </c>
      <c r="B339" s="106"/>
      <c r="C339" s="106"/>
      <c r="D339" s="106"/>
      <c r="E339" s="106"/>
      <c r="F339" s="106"/>
      <c r="G339" s="106"/>
      <c r="H339" s="106"/>
      <c r="I339" s="106"/>
      <c r="J339" s="107"/>
      <c r="K339" s="108"/>
      <c r="L339" s="109"/>
      <c r="M339" s="109"/>
      <c r="N339" s="110"/>
      <c r="O339" s="109"/>
      <c r="P339" s="109"/>
      <c r="Q339" s="109"/>
      <c r="R339" s="109"/>
      <c r="S339" s="109"/>
      <c r="T339" s="109"/>
      <c r="U339" s="109"/>
      <c r="V339" s="111"/>
      <c r="W339" s="111"/>
      <c r="X339" s="111"/>
      <c r="Y339" s="109"/>
    </row>
    <row r="340" spans="1:25" ht="31.5" customHeight="1" x14ac:dyDescent="0.3">
      <c r="A340" s="1" t="str">
        <f t="shared" si="16"/>
        <v/>
      </c>
      <c r="B340" s="106"/>
      <c r="C340" s="106"/>
      <c r="D340" s="106"/>
      <c r="E340" s="106"/>
      <c r="F340" s="106"/>
      <c r="G340" s="106"/>
      <c r="H340" s="106"/>
      <c r="I340" s="106"/>
      <c r="J340" s="107"/>
      <c r="K340" s="108"/>
      <c r="L340" s="109"/>
      <c r="M340" s="109"/>
      <c r="N340" s="110"/>
      <c r="O340" s="109"/>
      <c r="P340" s="109"/>
      <c r="Q340" s="109"/>
      <c r="R340" s="109"/>
      <c r="S340" s="109"/>
      <c r="T340" s="109"/>
      <c r="U340" s="109"/>
      <c r="V340" s="111"/>
      <c r="W340" s="111"/>
      <c r="X340" s="111"/>
      <c r="Y340" s="109"/>
    </row>
    <row r="341" spans="1:25" ht="31.5" customHeight="1" x14ac:dyDescent="0.3">
      <c r="A341" s="1" t="str">
        <f t="shared" si="16"/>
        <v/>
      </c>
      <c r="B341" s="106"/>
      <c r="C341" s="106"/>
      <c r="D341" s="106"/>
      <c r="E341" s="106"/>
      <c r="F341" s="106"/>
      <c r="G341" s="106"/>
      <c r="H341" s="106"/>
      <c r="I341" s="106"/>
      <c r="J341" s="107"/>
      <c r="K341" s="108"/>
      <c r="L341" s="109"/>
      <c r="M341" s="109"/>
      <c r="N341" s="110"/>
      <c r="O341" s="109"/>
      <c r="P341" s="109"/>
      <c r="Q341" s="109"/>
      <c r="R341" s="109"/>
      <c r="S341" s="109"/>
      <c r="T341" s="109"/>
      <c r="U341" s="109"/>
      <c r="V341" s="111"/>
      <c r="W341" s="111"/>
      <c r="X341" s="111"/>
      <c r="Y341" s="109"/>
    </row>
    <row r="342" spans="1:25" ht="31.5" customHeight="1" x14ac:dyDescent="0.3">
      <c r="A342" s="1" t="str">
        <f t="shared" si="16"/>
        <v/>
      </c>
      <c r="B342" s="106"/>
      <c r="C342" s="106"/>
      <c r="D342" s="106"/>
      <c r="E342" s="106"/>
      <c r="F342" s="106"/>
      <c r="G342" s="106"/>
      <c r="H342" s="106"/>
      <c r="I342" s="106"/>
      <c r="J342" s="107"/>
      <c r="K342" s="108"/>
      <c r="L342" s="109"/>
      <c r="M342" s="109"/>
      <c r="N342" s="110"/>
      <c r="O342" s="109"/>
      <c r="P342" s="109"/>
      <c r="Q342" s="109"/>
      <c r="R342" s="109"/>
      <c r="S342" s="109"/>
      <c r="T342" s="109"/>
      <c r="U342" s="109"/>
      <c r="V342" s="111"/>
      <c r="W342" s="111"/>
      <c r="X342" s="111"/>
      <c r="Y342" s="109"/>
    </row>
    <row r="343" spans="1:25" ht="31.5" customHeight="1" x14ac:dyDescent="0.3">
      <c r="A343" s="1" t="str">
        <f t="shared" si="16"/>
        <v/>
      </c>
      <c r="B343" s="106"/>
      <c r="C343" s="106"/>
      <c r="D343" s="106"/>
      <c r="E343" s="106"/>
      <c r="F343" s="106"/>
      <c r="G343" s="106"/>
      <c r="H343" s="106"/>
      <c r="I343" s="106"/>
      <c r="J343" s="107"/>
      <c r="K343" s="108"/>
      <c r="L343" s="109"/>
      <c r="M343" s="109"/>
      <c r="N343" s="110"/>
      <c r="O343" s="109"/>
      <c r="P343" s="109"/>
      <c r="Q343" s="109"/>
      <c r="R343" s="109"/>
      <c r="S343" s="109"/>
      <c r="T343" s="109"/>
      <c r="U343" s="109"/>
      <c r="V343" s="111"/>
      <c r="W343" s="111"/>
      <c r="X343" s="111"/>
      <c r="Y343" s="109"/>
    </row>
    <row r="344" spans="1:25" ht="31.5" customHeight="1" x14ac:dyDescent="0.3">
      <c r="A344" s="1" t="str">
        <f t="shared" si="16"/>
        <v/>
      </c>
      <c r="B344" s="106"/>
      <c r="C344" s="106"/>
      <c r="D344" s="106"/>
      <c r="E344" s="106"/>
      <c r="F344" s="106"/>
      <c r="G344" s="106"/>
      <c r="H344" s="106"/>
      <c r="I344" s="106"/>
      <c r="J344" s="107"/>
      <c r="K344" s="108"/>
      <c r="L344" s="109"/>
      <c r="M344" s="109"/>
      <c r="N344" s="110"/>
      <c r="O344" s="109"/>
      <c r="P344" s="109"/>
      <c r="Q344" s="109"/>
      <c r="R344" s="109"/>
      <c r="S344" s="109"/>
      <c r="T344" s="109"/>
      <c r="U344" s="109"/>
      <c r="V344" s="111"/>
      <c r="W344" s="111"/>
      <c r="X344" s="111"/>
      <c r="Y344" s="109"/>
    </row>
    <row r="345" spans="1:25" ht="31.5" customHeight="1" x14ac:dyDescent="0.3">
      <c r="A345" s="1" t="str">
        <f t="shared" si="16"/>
        <v/>
      </c>
      <c r="B345" s="106"/>
      <c r="C345" s="106"/>
      <c r="D345" s="106"/>
      <c r="E345" s="106"/>
      <c r="F345" s="106"/>
      <c r="G345" s="106"/>
      <c r="H345" s="106"/>
      <c r="I345" s="106"/>
      <c r="J345" s="107"/>
      <c r="K345" s="108"/>
      <c r="L345" s="109"/>
      <c r="M345" s="109"/>
      <c r="N345" s="110"/>
      <c r="O345" s="109"/>
      <c r="P345" s="109"/>
      <c r="Q345" s="109"/>
      <c r="R345" s="109"/>
      <c r="S345" s="109"/>
      <c r="T345" s="109"/>
      <c r="U345" s="109"/>
      <c r="V345" s="111"/>
      <c r="W345" s="111"/>
      <c r="X345" s="111"/>
      <c r="Y345" s="109"/>
    </row>
    <row r="346" spans="1:25" ht="31.5" customHeight="1" x14ac:dyDescent="0.3">
      <c r="A346" s="1" t="str">
        <f t="shared" si="16"/>
        <v/>
      </c>
      <c r="B346" s="106"/>
      <c r="C346" s="106"/>
      <c r="D346" s="106"/>
      <c r="E346" s="106"/>
      <c r="F346" s="106"/>
      <c r="G346" s="106"/>
      <c r="H346" s="106"/>
      <c r="I346" s="106"/>
      <c r="J346" s="107"/>
      <c r="K346" s="108"/>
      <c r="L346" s="109"/>
      <c r="M346" s="109"/>
      <c r="N346" s="110"/>
      <c r="O346" s="109"/>
      <c r="P346" s="109"/>
      <c r="Q346" s="109"/>
      <c r="R346" s="109"/>
      <c r="S346" s="109"/>
      <c r="T346" s="109"/>
      <c r="U346" s="109"/>
      <c r="V346" s="111"/>
      <c r="W346" s="111"/>
      <c r="X346" s="111"/>
      <c r="Y346" s="109"/>
    </row>
    <row r="347" spans="1:25" ht="31.5" customHeight="1" x14ac:dyDescent="0.3">
      <c r="A347" s="1" t="str">
        <f t="shared" si="16"/>
        <v/>
      </c>
      <c r="B347" s="106"/>
      <c r="C347" s="106"/>
      <c r="D347" s="106"/>
      <c r="E347" s="106"/>
      <c r="F347" s="106"/>
      <c r="G347" s="106"/>
      <c r="H347" s="106"/>
      <c r="I347" s="106"/>
      <c r="J347" s="107"/>
      <c r="K347" s="108"/>
      <c r="L347" s="109"/>
      <c r="M347" s="109"/>
      <c r="N347" s="110"/>
      <c r="O347" s="109"/>
      <c r="P347" s="109"/>
      <c r="Q347" s="109"/>
      <c r="R347" s="109"/>
      <c r="S347" s="109"/>
      <c r="T347" s="109"/>
      <c r="U347" s="109"/>
      <c r="V347" s="111"/>
      <c r="W347" s="111"/>
      <c r="X347" s="111"/>
      <c r="Y347" s="109"/>
    </row>
    <row r="348" spans="1:25" ht="31.5" customHeight="1" x14ac:dyDescent="0.3">
      <c r="A348" s="1" t="str">
        <f t="shared" si="16"/>
        <v/>
      </c>
      <c r="B348" s="106"/>
      <c r="C348" s="106"/>
      <c r="D348" s="106"/>
      <c r="E348" s="106"/>
      <c r="F348" s="106"/>
      <c r="G348" s="106"/>
      <c r="H348" s="106"/>
      <c r="I348" s="106"/>
      <c r="J348" s="107"/>
      <c r="K348" s="108"/>
      <c r="L348" s="109"/>
      <c r="M348" s="109"/>
      <c r="N348" s="110"/>
      <c r="O348" s="109"/>
      <c r="P348" s="109"/>
      <c r="Q348" s="109"/>
      <c r="R348" s="109"/>
      <c r="S348" s="109"/>
      <c r="T348" s="109"/>
      <c r="U348" s="109"/>
      <c r="V348" s="111"/>
      <c r="W348" s="111"/>
      <c r="X348" s="111"/>
      <c r="Y348" s="109"/>
    </row>
    <row r="349" spans="1:25" ht="31.5" customHeight="1" x14ac:dyDescent="0.3">
      <c r="A349" s="1" t="str">
        <f t="shared" si="16"/>
        <v/>
      </c>
      <c r="B349" s="106"/>
      <c r="C349" s="106"/>
      <c r="D349" s="106"/>
      <c r="E349" s="106"/>
      <c r="F349" s="106"/>
      <c r="G349" s="106"/>
      <c r="H349" s="106"/>
      <c r="I349" s="106"/>
      <c r="J349" s="107"/>
      <c r="K349" s="108"/>
      <c r="L349" s="109"/>
      <c r="M349" s="109"/>
      <c r="N349" s="110"/>
      <c r="O349" s="109"/>
      <c r="P349" s="109"/>
      <c r="Q349" s="109"/>
      <c r="R349" s="109"/>
      <c r="S349" s="109"/>
      <c r="T349" s="109"/>
      <c r="U349" s="109"/>
      <c r="V349" s="111"/>
      <c r="W349" s="111"/>
      <c r="X349" s="111"/>
      <c r="Y349" s="109"/>
    </row>
    <row r="350" spans="1:25" ht="31.5" customHeight="1" x14ac:dyDescent="0.3">
      <c r="A350" s="1" t="str">
        <f t="shared" si="16"/>
        <v/>
      </c>
      <c r="B350" s="106"/>
      <c r="C350" s="106"/>
      <c r="D350" s="106"/>
      <c r="E350" s="106"/>
      <c r="F350" s="106"/>
      <c r="G350" s="106"/>
      <c r="H350" s="106"/>
      <c r="I350" s="106"/>
      <c r="J350" s="107"/>
      <c r="K350" s="108"/>
      <c r="L350" s="109"/>
      <c r="M350" s="109"/>
      <c r="N350" s="110"/>
      <c r="O350" s="109"/>
      <c r="P350" s="109"/>
      <c r="Q350" s="109"/>
      <c r="R350" s="109"/>
      <c r="S350" s="109"/>
      <c r="T350" s="109"/>
      <c r="U350" s="109"/>
      <c r="V350" s="111"/>
      <c r="W350" s="111"/>
      <c r="X350" s="111"/>
      <c r="Y350" s="109"/>
    </row>
    <row r="351" spans="1:25" ht="31.5" customHeight="1" x14ac:dyDescent="0.3">
      <c r="A351" s="1" t="str">
        <f t="shared" si="16"/>
        <v/>
      </c>
      <c r="B351" s="106"/>
      <c r="C351" s="106"/>
      <c r="D351" s="106"/>
      <c r="E351" s="106"/>
      <c r="F351" s="106"/>
      <c r="G351" s="106"/>
      <c r="H351" s="106"/>
      <c r="I351" s="106"/>
      <c r="J351" s="107"/>
      <c r="K351" s="108"/>
      <c r="L351" s="109"/>
      <c r="M351" s="109"/>
      <c r="N351" s="110"/>
      <c r="O351" s="109"/>
      <c r="P351" s="109"/>
      <c r="Q351" s="109"/>
      <c r="R351" s="109"/>
      <c r="S351" s="109"/>
      <c r="T351" s="109"/>
      <c r="U351" s="109"/>
      <c r="V351" s="111"/>
      <c r="W351" s="111"/>
      <c r="X351" s="111"/>
      <c r="Y351" s="109"/>
    </row>
    <row r="352" spans="1:25" ht="31.5" customHeight="1" x14ac:dyDescent="0.3">
      <c r="A352" s="1" t="str">
        <f t="shared" si="16"/>
        <v/>
      </c>
      <c r="B352" s="106"/>
      <c r="C352" s="106"/>
      <c r="D352" s="106"/>
      <c r="E352" s="106"/>
      <c r="F352" s="106"/>
      <c r="G352" s="106"/>
      <c r="H352" s="106"/>
      <c r="I352" s="106"/>
      <c r="J352" s="107"/>
      <c r="K352" s="108"/>
      <c r="L352" s="109"/>
      <c r="M352" s="109"/>
      <c r="N352" s="110"/>
      <c r="O352" s="109"/>
      <c r="P352" s="109"/>
      <c r="Q352" s="109"/>
      <c r="R352" s="109"/>
      <c r="S352" s="109"/>
      <c r="T352" s="109"/>
      <c r="U352" s="109"/>
      <c r="V352" s="111"/>
      <c r="W352" s="111"/>
      <c r="X352" s="111"/>
      <c r="Y352" s="109"/>
    </row>
    <row r="353" spans="1:25" ht="31.5" customHeight="1" x14ac:dyDescent="0.3">
      <c r="A353" s="1" t="str">
        <f t="shared" si="16"/>
        <v/>
      </c>
      <c r="B353" s="106"/>
      <c r="C353" s="106"/>
      <c r="D353" s="106"/>
      <c r="E353" s="106"/>
      <c r="F353" s="106"/>
      <c r="G353" s="106"/>
      <c r="H353" s="106"/>
      <c r="I353" s="106"/>
      <c r="J353" s="107"/>
      <c r="K353" s="108"/>
      <c r="L353" s="109"/>
      <c r="M353" s="109"/>
      <c r="N353" s="110"/>
      <c r="O353" s="109"/>
      <c r="P353" s="109"/>
      <c r="Q353" s="109"/>
      <c r="R353" s="109"/>
      <c r="S353" s="109"/>
      <c r="T353" s="109"/>
      <c r="U353" s="109"/>
      <c r="V353" s="111"/>
      <c r="W353" s="111"/>
      <c r="X353" s="111"/>
      <c r="Y353" s="109"/>
    </row>
    <row r="354" spans="1:25" ht="31.5" customHeight="1" x14ac:dyDescent="0.3">
      <c r="A354" s="1" t="str">
        <f t="shared" si="16"/>
        <v/>
      </c>
      <c r="B354" s="106"/>
      <c r="C354" s="106"/>
      <c r="D354" s="106"/>
      <c r="E354" s="106"/>
      <c r="F354" s="106"/>
      <c r="G354" s="106"/>
      <c r="H354" s="106"/>
      <c r="I354" s="106"/>
      <c r="J354" s="107"/>
      <c r="K354" s="108"/>
      <c r="L354" s="109"/>
      <c r="M354" s="109"/>
      <c r="N354" s="110"/>
      <c r="O354" s="109"/>
      <c r="P354" s="109"/>
      <c r="Q354" s="109"/>
      <c r="R354" s="109"/>
      <c r="S354" s="109"/>
      <c r="T354" s="109"/>
      <c r="U354" s="109"/>
      <c r="V354" s="111"/>
      <c r="W354" s="111"/>
      <c r="X354" s="111"/>
      <c r="Y354" s="109"/>
    </row>
    <row r="355" spans="1:25" ht="31.5" customHeight="1" x14ac:dyDescent="0.3">
      <c r="A355" s="1" t="str">
        <f t="shared" si="16"/>
        <v/>
      </c>
      <c r="B355" s="106"/>
      <c r="C355" s="106"/>
      <c r="D355" s="106"/>
      <c r="E355" s="106"/>
      <c r="F355" s="106"/>
      <c r="G355" s="106"/>
      <c r="H355" s="106"/>
      <c r="I355" s="106"/>
      <c r="J355" s="107"/>
      <c r="K355" s="108"/>
      <c r="L355" s="109"/>
      <c r="M355" s="109"/>
      <c r="N355" s="110"/>
      <c r="O355" s="109"/>
      <c r="P355" s="109"/>
      <c r="Q355" s="109"/>
      <c r="R355" s="109"/>
      <c r="S355" s="109"/>
      <c r="T355" s="109"/>
      <c r="U355" s="109"/>
      <c r="V355" s="111"/>
      <c r="W355" s="111"/>
      <c r="X355" s="111"/>
      <c r="Y355" s="109"/>
    </row>
    <row r="356" spans="1:25" ht="31.5" customHeight="1" x14ac:dyDescent="0.3">
      <c r="A356" s="1" t="str">
        <f t="shared" si="16"/>
        <v/>
      </c>
      <c r="B356" s="106"/>
      <c r="C356" s="106"/>
      <c r="D356" s="106"/>
      <c r="E356" s="106"/>
      <c r="F356" s="106"/>
      <c r="G356" s="106"/>
      <c r="H356" s="106"/>
      <c r="I356" s="106"/>
      <c r="J356" s="107"/>
      <c r="K356" s="108"/>
      <c r="L356" s="109"/>
      <c r="M356" s="109"/>
      <c r="N356" s="110"/>
      <c r="O356" s="109"/>
      <c r="P356" s="109"/>
      <c r="Q356" s="109"/>
      <c r="R356" s="109"/>
      <c r="S356" s="109"/>
      <c r="T356" s="109"/>
      <c r="U356" s="109"/>
      <c r="V356" s="111"/>
      <c r="W356" s="111"/>
      <c r="X356" s="111"/>
      <c r="Y356" s="109"/>
    </row>
    <row r="357" spans="1:25" ht="31.5" customHeight="1" x14ac:dyDescent="0.3">
      <c r="A357" s="1" t="str">
        <f t="shared" si="16"/>
        <v/>
      </c>
      <c r="B357" s="106"/>
      <c r="C357" s="106"/>
      <c r="D357" s="106"/>
      <c r="E357" s="106"/>
      <c r="F357" s="106"/>
      <c r="G357" s="106"/>
      <c r="H357" s="106"/>
      <c r="I357" s="106"/>
      <c r="J357" s="107"/>
      <c r="K357" s="108"/>
      <c r="L357" s="109"/>
      <c r="M357" s="109"/>
      <c r="N357" s="110"/>
      <c r="O357" s="109"/>
      <c r="P357" s="109"/>
      <c r="Q357" s="109"/>
      <c r="R357" s="109"/>
      <c r="S357" s="109"/>
      <c r="T357" s="109"/>
      <c r="U357" s="109"/>
      <c r="V357" s="111"/>
      <c r="W357" s="111"/>
      <c r="X357" s="111"/>
      <c r="Y357" s="109"/>
    </row>
    <row r="358" spans="1:25" ht="31.5" customHeight="1" x14ac:dyDescent="0.3">
      <c r="A358" s="1" t="str">
        <f t="shared" si="16"/>
        <v/>
      </c>
      <c r="B358" s="106"/>
      <c r="C358" s="106"/>
      <c r="D358" s="106"/>
      <c r="E358" s="106"/>
      <c r="F358" s="106"/>
      <c r="G358" s="106"/>
      <c r="H358" s="106"/>
      <c r="I358" s="106"/>
      <c r="J358" s="107"/>
      <c r="K358" s="108"/>
      <c r="L358" s="109"/>
      <c r="M358" s="109"/>
      <c r="N358" s="110"/>
      <c r="O358" s="109"/>
      <c r="P358" s="109"/>
      <c r="Q358" s="109"/>
      <c r="R358" s="109"/>
      <c r="S358" s="109"/>
      <c r="T358" s="109"/>
      <c r="U358" s="109"/>
      <c r="V358" s="111"/>
      <c r="W358" s="111"/>
      <c r="X358" s="111"/>
      <c r="Y358" s="109"/>
    </row>
    <row r="359" spans="1:25" ht="31.5" customHeight="1" x14ac:dyDescent="0.3">
      <c r="A359" s="1" t="str">
        <f t="shared" si="16"/>
        <v/>
      </c>
      <c r="B359" s="106"/>
      <c r="C359" s="106"/>
      <c r="D359" s="106"/>
      <c r="E359" s="106"/>
      <c r="F359" s="106"/>
      <c r="G359" s="106"/>
      <c r="H359" s="106"/>
      <c r="I359" s="106"/>
      <c r="J359" s="107"/>
      <c r="K359" s="108"/>
      <c r="L359" s="109"/>
      <c r="M359" s="109"/>
      <c r="N359" s="110"/>
      <c r="O359" s="109"/>
      <c r="P359" s="109"/>
      <c r="Q359" s="109"/>
      <c r="R359" s="109"/>
      <c r="S359" s="109"/>
      <c r="T359" s="109"/>
      <c r="U359" s="109"/>
      <c r="V359" s="111"/>
      <c r="W359" s="111"/>
      <c r="X359" s="111"/>
      <c r="Y359" s="109"/>
    </row>
    <row r="360" spans="1:25" ht="31.5" customHeight="1" x14ac:dyDescent="0.3">
      <c r="A360" s="1" t="str">
        <f t="shared" si="16"/>
        <v/>
      </c>
      <c r="B360" s="106"/>
      <c r="C360" s="106"/>
      <c r="D360" s="106"/>
      <c r="E360" s="106"/>
      <c r="F360" s="106"/>
      <c r="G360" s="106"/>
      <c r="H360" s="106"/>
      <c r="I360" s="106"/>
      <c r="J360" s="107"/>
      <c r="K360" s="108"/>
      <c r="L360" s="109"/>
      <c r="M360" s="109"/>
      <c r="N360" s="110"/>
      <c r="O360" s="109"/>
      <c r="P360" s="109"/>
      <c r="Q360" s="109"/>
      <c r="R360" s="109"/>
      <c r="S360" s="109"/>
      <c r="T360" s="109"/>
      <c r="U360" s="109"/>
      <c r="V360" s="111"/>
      <c r="W360" s="111"/>
      <c r="X360" s="111"/>
      <c r="Y360" s="109"/>
    </row>
    <row r="361" spans="1:25" ht="31.5" customHeight="1" x14ac:dyDescent="0.3">
      <c r="A361" s="1" t="str">
        <f t="shared" si="16"/>
        <v/>
      </c>
      <c r="B361" s="106"/>
      <c r="C361" s="106"/>
      <c r="D361" s="106"/>
      <c r="E361" s="106"/>
      <c r="F361" s="106"/>
      <c r="G361" s="106"/>
      <c r="H361" s="106"/>
      <c r="I361" s="106"/>
      <c r="J361" s="107"/>
      <c r="K361" s="108"/>
      <c r="L361" s="109"/>
      <c r="M361" s="109"/>
      <c r="N361" s="110"/>
      <c r="O361" s="109"/>
      <c r="P361" s="109"/>
      <c r="Q361" s="109"/>
      <c r="R361" s="109"/>
      <c r="S361" s="109"/>
      <c r="T361" s="109"/>
      <c r="U361" s="109"/>
      <c r="V361" s="111"/>
      <c r="W361" s="111"/>
      <c r="X361" s="111"/>
      <c r="Y361" s="109"/>
    </row>
    <row r="362" spans="1:25" ht="31.5" customHeight="1" x14ac:dyDescent="0.3">
      <c r="A362" s="1" t="str">
        <f t="shared" si="16"/>
        <v/>
      </c>
      <c r="B362" s="106"/>
      <c r="C362" s="106"/>
      <c r="D362" s="106"/>
      <c r="E362" s="106"/>
      <c r="F362" s="106"/>
      <c r="G362" s="106"/>
      <c r="H362" s="106"/>
      <c r="I362" s="106"/>
      <c r="J362" s="107"/>
      <c r="K362" s="108"/>
      <c r="L362" s="109"/>
      <c r="M362" s="109"/>
      <c r="N362" s="110"/>
      <c r="O362" s="109"/>
      <c r="P362" s="109"/>
      <c r="Q362" s="109"/>
      <c r="R362" s="109"/>
      <c r="S362" s="109"/>
      <c r="T362" s="109"/>
      <c r="U362" s="109"/>
      <c r="V362" s="111"/>
      <c r="W362" s="111"/>
      <c r="X362" s="111"/>
      <c r="Y362" s="109"/>
    </row>
    <row r="363" spans="1:25" ht="31.5" customHeight="1" x14ac:dyDescent="0.3">
      <c r="A363" s="1" t="str">
        <f t="shared" si="16"/>
        <v/>
      </c>
      <c r="B363" s="106"/>
      <c r="C363" s="106"/>
      <c r="D363" s="106"/>
      <c r="E363" s="106"/>
      <c r="F363" s="106"/>
      <c r="G363" s="106"/>
      <c r="H363" s="106"/>
      <c r="I363" s="106"/>
      <c r="J363" s="107"/>
      <c r="K363" s="108"/>
      <c r="L363" s="109"/>
      <c r="M363" s="109"/>
      <c r="N363" s="110"/>
      <c r="O363" s="109"/>
      <c r="P363" s="109"/>
      <c r="Q363" s="109"/>
      <c r="R363" s="109"/>
      <c r="S363" s="109"/>
      <c r="T363" s="109"/>
      <c r="U363" s="109"/>
      <c r="V363" s="111"/>
      <c r="W363" s="111"/>
      <c r="X363" s="111"/>
      <c r="Y363" s="109"/>
    </row>
    <row r="364" spans="1:25" ht="31.5" customHeight="1" x14ac:dyDescent="0.3">
      <c r="A364" s="1" t="str">
        <f t="shared" si="16"/>
        <v/>
      </c>
      <c r="B364" s="106"/>
      <c r="C364" s="106"/>
      <c r="D364" s="106"/>
      <c r="E364" s="106"/>
      <c r="F364" s="106"/>
      <c r="G364" s="106"/>
      <c r="H364" s="106"/>
      <c r="I364" s="106"/>
      <c r="J364" s="107"/>
      <c r="K364" s="108"/>
      <c r="L364" s="109"/>
      <c r="M364" s="109"/>
      <c r="N364" s="110"/>
      <c r="O364" s="109"/>
      <c r="P364" s="109"/>
      <c r="Q364" s="109"/>
      <c r="R364" s="109"/>
      <c r="S364" s="109"/>
      <c r="T364" s="109"/>
      <c r="U364" s="109"/>
      <c r="V364" s="111"/>
      <c r="W364" s="111"/>
      <c r="X364" s="111"/>
      <c r="Y364" s="109"/>
    </row>
    <row r="365" spans="1:25" ht="31.5" customHeight="1" x14ac:dyDescent="0.3">
      <c r="A365" s="1" t="str">
        <f t="shared" si="16"/>
        <v/>
      </c>
      <c r="B365" s="106"/>
      <c r="C365" s="106"/>
      <c r="D365" s="106"/>
      <c r="E365" s="106"/>
      <c r="F365" s="106"/>
      <c r="G365" s="106"/>
      <c r="H365" s="106"/>
      <c r="I365" s="106"/>
      <c r="J365" s="107"/>
      <c r="K365" s="108"/>
      <c r="L365" s="109"/>
      <c r="M365" s="109"/>
      <c r="N365" s="110"/>
      <c r="O365" s="109"/>
      <c r="P365" s="109"/>
      <c r="Q365" s="109"/>
      <c r="R365" s="109"/>
      <c r="S365" s="109"/>
      <c r="T365" s="109"/>
      <c r="U365" s="109"/>
      <c r="V365" s="111"/>
      <c r="W365" s="111"/>
      <c r="X365" s="111"/>
      <c r="Y365" s="109"/>
    </row>
    <row r="366" spans="1:25" ht="31.5" customHeight="1" x14ac:dyDescent="0.3">
      <c r="A366" s="1" t="str">
        <f t="shared" si="16"/>
        <v/>
      </c>
      <c r="B366" s="106"/>
      <c r="C366" s="106"/>
      <c r="D366" s="106"/>
      <c r="E366" s="106"/>
      <c r="F366" s="106"/>
      <c r="G366" s="106"/>
      <c r="H366" s="106"/>
      <c r="I366" s="106"/>
      <c r="J366" s="107"/>
      <c r="K366" s="108"/>
      <c r="L366" s="109"/>
      <c r="M366" s="109"/>
      <c r="N366" s="110"/>
      <c r="O366" s="109"/>
      <c r="P366" s="109"/>
      <c r="Q366" s="109"/>
      <c r="R366" s="109"/>
      <c r="S366" s="109"/>
      <c r="T366" s="109"/>
      <c r="U366" s="109"/>
      <c r="V366" s="111"/>
      <c r="W366" s="111"/>
      <c r="X366" s="111"/>
      <c r="Y366" s="109"/>
    </row>
    <row r="367" spans="1:25" ht="31.5" customHeight="1" x14ac:dyDescent="0.3">
      <c r="A367" s="1" t="str">
        <f t="shared" si="16"/>
        <v/>
      </c>
      <c r="B367" s="106"/>
      <c r="C367" s="106"/>
      <c r="D367" s="106"/>
      <c r="E367" s="106"/>
      <c r="F367" s="106"/>
      <c r="G367" s="106"/>
      <c r="H367" s="106"/>
      <c r="I367" s="106"/>
      <c r="J367" s="107"/>
      <c r="K367" s="108"/>
      <c r="L367" s="109"/>
      <c r="M367" s="109"/>
      <c r="N367" s="110"/>
      <c r="O367" s="109"/>
      <c r="P367" s="109"/>
      <c r="Q367" s="109"/>
      <c r="R367" s="109"/>
      <c r="S367" s="109"/>
      <c r="T367" s="109"/>
      <c r="U367" s="109"/>
      <c r="V367" s="111"/>
      <c r="W367" s="111"/>
      <c r="X367" s="111"/>
      <c r="Y367" s="109"/>
    </row>
    <row r="368" spans="1:25" ht="31.5" customHeight="1" x14ac:dyDescent="0.3">
      <c r="A368" s="1" t="str">
        <f t="shared" si="16"/>
        <v/>
      </c>
      <c r="B368" s="106"/>
      <c r="C368" s="106"/>
      <c r="D368" s="106"/>
      <c r="E368" s="106"/>
      <c r="F368" s="106"/>
      <c r="G368" s="106"/>
      <c r="H368" s="106"/>
      <c r="I368" s="106"/>
      <c r="J368" s="107"/>
      <c r="K368" s="108"/>
      <c r="L368" s="109"/>
      <c r="M368" s="109"/>
      <c r="N368" s="110"/>
      <c r="O368" s="109"/>
      <c r="P368" s="109"/>
      <c r="Q368" s="109"/>
      <c r="R368" s="109"/>
      <c r="S368" s="109"/>
      <c r="T368" s="109"/>
      <c r="U368" s="109"/>
      <c r="V368" s="111"/>
      <c r="W368" s="111"/>
      <c r="X368" s="111"/>
      <c r="Y368" s="109"/>
    </row>
    <row r="369" spans="1:25" ht="31.5" customHeight="1" x14ac:dyDescent="0.3">
      <c r="A369" s="1" t="str">
        <f t="shared" si="16"/>
        <v/>
      </c>
      <c r="B369" s="106"/>
      <c r="C369" s="106"/>
      <c r="D369" s="106"/>
      <c r="E369" s="106"/>
      <c r="F369" s="106"/>
      <c r="G369" s="106"/>
      <c r="H369" s="106"/>
      <c r="I369" s="106"/>
      <c r="J369" s="107"/>
      <c r="K369" s="108"/>
      <c r="L369" s="109"/>
      <c r="M369" s="109"/>
      <c r="N369" s="110"/>
      <c r="O369" s="109"/>
      <c r="P369" s="109"/>
      <c r="Q369" s="109"/>
      <c r="R369" s="109"/>
      <c r="S369" s="109"/>
      <c r="T369" s="109"/>
      <c r="U369" s="109"/>
      <c r="V369" s="111"/>
      <c r="W369" s="111"/>
      <c r="X369" s="111"/>
      <c r="Y369" s="109"/>
    </row>
    <row r="370" spans="1:25" ht="31.5" customHeight="1" x14ac:dyDescent="0.3">
      <c r="A370" s="1" t="str">
        <f t="shared" si="16"/>
        <v/>
      </c>
      <c r="B370" s="106"/>
      <c r="C370" s="106"/>
      <c r="D370" s="106"/>
      <c r="E370" s="106"/>
      <c r="F370" s="106"/>
      <c r="G370" s="106"/>
      <c r="H370" s="106"/>
      <c r="I370" s="106"/>
      <c r="J370" s="107"/>
      <c r="K370" s="108"/>
      <c r="L370" s="109"/>
      <c r="M370" s="109"/>
      <c r="N370" s="110"/>
      <c r="O370" s="109"/>
      <c r="P370" s="109"/>
      <c r="Q370" s="109"/>
      <c r="R370" s="109"/>
      <c r="S370" s="109"/>
      <c r="T370" s="109"/>
      <c r="U370" s="109"/>
      <c r="V370" s="111"/>
      <c r="W370" s="111"/>
      <c r="X370" s="111"/>
      <c r="Y370" s="109"/>
    </row>
    <row r="371" spans="1:25" ht="31.5" customHeight="1" x14ac:dyDescent="0.3">
      <c r="A371" s="1" t="str">
        <f t="shared" si="16"/>
        <v/>
      </c>
      <c r="B371" s="106"/>
      <c r="C371" s="106"/>
      <c r="D371" s="106"/>
      <c r="E371" s="106"/>
      <c r="F371" s="106"/>
      <c r="G371" s="106"/>
      <c r="H371" s="106"/>
      <c r="I371" s="106"/>
      <c r="J371" s="107"/>
      <c r="K371" s="108"/>
      <c r="L371" s="109"/>
      <c r="M371" s="109"/>
      <c r="N371" s="110"/>
      <c r="O371" s="109"/>
      <c r="P371" s="109"/>
      <c r="Q371" s="109"/>
      <c r="R371" s="109"/>
      <c r="S371" s="109"/>
      <c r="T371" s="109"/>
      <c r="U371" s="109"/>
      <c r="V371" s="111"/>
      <c r="W371" s="111"/>
      <c r="X371" s="111"/>
      <c r="Y371" s="109"/>
    </row>
    <row r="372" spans="1:25" ht="31.5" customHeight="1" x14ac:dyDescent="0.3">
      <c r="A372" s="1" t="str">
        <f t="shared" si="16"/>
        <v/>
      </c>
      <c r="B372" s="106"/>
      <c r="C372" s="106"/>
      <c r="D372" s="106"/>
      <c r="E372" s="106"/>
      <c r="F372" s="106"/>
      <c r="G372" s="106"/>
      <c r="H372" s="106"/>
      <c r="I372" s="106"/>
      <c r="J372" s="107"/>
      <c r="K372" s="108"/>
      <c r="L372" s="109"/>
      <c r="M372" s="109"/>
      <c r="N372" s="110"/>
      <c r="O372" s="109"/>
      <c r="P372" s="109"/>
      <c r="Q372" s="109"/>
      <c r="R372" s="109"/>
      <c r="S372" s="109"/>
      <c r="T372" s="109"/>
      <c r="U372" s="109"/>
      <c r="V372" s="111"/>
      <c r="W372" s="111"/>
      <c r="X372" s="111"/>
      <c r="Y372" s="109"/>
    </row>
    <row r="373" spans="1:25" ht="31.5" customHeight="1" x14ac:dyDescent="0.3">
      <c r="A373" s="1" t="str">
        <f t="shared" si="16"/>
        <v/>
      </c>
      <c r="B373" s="106"/>
      <c r="C373" s="106"/>
      <c r="D373" s="106"/>
      <c r="E373" s="106"/>
      <c r="F373" s="106"/>
      <c r="G373" s="106"/>
      <c r="H373" s="106"/>
      <c r="I373" s="106"/>
      <c r="J373" s="107"/>
      <c r="K373" s="108"/>
      <c r="L373" s="109"/>
      <c r="M373" s="109"/>
      <c r="N373" s="110"/>
      <c r="O373" s="109"/>
      <c r="P373" s="109"/>
      <c r="Q373" s="109"/>
      <c r="R373" s="109"/>
      <c r="S373" s="109"/>
      <c r="T373" s="109"/>
      <c r="U373" s="109"/>
      <c r="V373" s="111"/>
      <c r="W373" s="111"/>
      <c r="X373" s="111"/>
      <c r="Y373" s="109"/>
    </row>
    <row r="374" spans="1:25" ht="31.5" customHeight="1" x14ac:dyDescent="0.3">
      <c r="A374" s="1" t="str">
        <f t="shared" si="16"/>
        <v/>
      </c>
      <c r="B374" s="106"/>
      <c r="C374" s="106"/>
      <c r="D374" s="106"/>
      <c r="E374" s="106"/>
      <c r="F374" s="106"/>
      <c r="G374" s="106"/>
      <c r="H374" s="106"/>
      <c r="I374" s="106"/>
      <c r="J374" s="107"/>
      <c r="K374" s="108"/>
      <c r="L374" s="109"/>
      <c r="M374" s="109"/>
      <c r="N374" s="110"/>
      <c r="O374" s="109"/>
      <c r="P374" s="109"/>
      <c r="Q374" s="109"/>
      <c r="R374" s="109"/>
      <c r="S374" s="109"/>
      <c r="T374" s="109"/>
      <c r="U374" s="109"/>
      <c r="V374" s="111"/>
      <c r="W374" s="111"/>
      <c r="X374" s="111"/>
      <c r="Y374" s="109"/>
    </row>
    <row r="375" spans="1:25" ht="31.5" customHeight="1" x14ac:dyDescent="0.3">
      <c r="A375" s="1" t="str">
        <f t="shared" si="16"/>
        <v/>
      </c>
      <c r="B375" s="106"/>
      <c r="C375" s="106"/>
      <c r="D375" s="106"/>
      <c r="E375" s="106"/>
      <c r="F375" s="106"/>
      <c r="G375" s="106"/>
      <c r="H375" s="106"/>
      <c r="I375" s="106"/>
      <c r="J375" s="107"/>
      <c r="K375" s="108"/>
      <c r="L375" s="109"/>
      <c r="M375" s="109"/>
      <c r="N375" s="110"/>
      <c r="O375" s="109"/>
      <c r="P375" s="109"/>
      <c r="Q375" s="109"/>
      <c r="R375" s="109"/>
      <c r="S375" s="109"/>
      <c r="T375" s="109"/>
      <c r="U375" s="109"/>
      <c r="V375" s="111"/>
      <c r="W375" s="111"/>
      <c r="X375" s="111"/>
      <c r="Y375" s="109"/>
    </row>
    <row r="376" spans="1:25" ht="31.5" customHeight="1" x14ac:dyDescent="0.3">
      <c r="A376" s="1" t="str">
        <f t="shared" si="16"/>
        <v/>
      </c>
      <c r="B376" s="106"/>
      <c r="C376" s="106"/>
      <c r="D376" s="106"/>
      <c r="E376" s="106"/>
      <c r="F376" s="106"/>
      <c r="G376" s="106"/>
      <c r="H376" s="106"/>
      <c r="I376" s="106"/>
      <c r="J376" s="107"/>
      <c r="K376" s="108"/>
      <c r="L376" s="109"/>
      <c r="M376" s="109"/>
      <c r="N376" s="110"/>
      <c r="O376" s="109"/>
      <c r="P376" s="109"/>
      <c r="Q376" s="109"/>
      <c r="R376" s="109"/>
      <c r="S376" s="109"/>
      <c r="T376" s="109"/>
      <c r="U376" s="109"/>
      <c r="V376" s="111"/>
      <c r="W376" s="111"/>
      <c r="X376" s="111"/>
      <c r="Y376" s="109"/>
    </row>
    <row r="377" spans="1:25" ht="31.5" customHeight="1" x14ac:dyDescent="0.3">
      <c r="A377" s="1" t="str">
        <f t="shared" si="16"/>
        <v/>
      </c>
      <c r="B377" s="106"/>
      <c r="C377" s="106"/>
      <c r="D377" s="106"/>
      <c r="E377" s="106"/>
      <c r="F377" s="106"/>
      <c r="G377" s="106"/>
      <c r="H377" s="106"/>
      <c r="I377" s="106"/>
      <c r="J377" s="107"/>
      <c r="K377" s="108"/>
      <c r="L377" s="109"/>
      <c r="M377" s="109"/>
      <c r="N377" s="110"/>
      <c r="O377" s="109"/>
      <c r="P377" s="109"/>
      <c r="Q377" s="109"/>
      <c r="R377" s="109"/>
      <c r="S377" s="109"/>
      <c r="T377" s="109"/>
      <c r="U377" s="109"/>
      <c r="V377" s="111"/>
      <c r="W377" s="111"/>
      <c r="X377" s="111"/>
      <c r="Y377" s="109"/>
    </row>
    <row r="378" spans="1:25" ht="31.5" customHeight="1" x14ac:dyDescent="0.3">
      <c r="A378" s="1" t="str">
        <f t="shared" si="16"/>
        <v/>
      </c>
      <c r="B378" s="106"/>
      <c r="C378" s="106"/>
      <c r="D378" s="106"/>
      <c r="E378" s="106"/>
      <c r="F378" s="106"/>
      <c r="G378" s="106"/>
      <c r="H378" s="106"/>
      <c r="I378" s="106"/>
      <c r="J378" s="107"/>
      <c r="K378" s="108"/>
      <c r="L378" s="109"/>
      <c r="M378" s="109"/>
      <c r="N378" s="110"/>
      <c r="O378" s="109"/>
      <c r="P378" s="109"/>
      <c r="Q378" s="109"/>
      <c r="R378" s="109"/>
      <c r="S378" s="109"/>
      <c r="T378" s="109"/>
      <c r="U378" s="109"/>
      <c r="V378" s="111"/>
      <c r="W378" s="111"/>
      <c r="X378" s="111"/>
      <c r="Y378" s="109"/>
    </row>
    <row r="379" spans="1:25" ht="31.5" customHeight="1" x14ac:dyDescent="0.3">
      <c r="A379" s="1" t="str">
        <f t="shared" si="16"/>
        <v/>
      </c>
      <c r="B379" s="106"/>
      <c r="C379" s="106"/>
      <c r="D379" s="106"/>
      <c r="E379" s="106"/>
      <c r="F379" s="106"/>
      <c r="G379" s="106"/>
      <c r="H379" s="106"/>
      <c r="I379" s="106"/>
      <c r="J379" s="107"/>
      <c r="K379" s="108"/>
      <c r="L379" s="109"/>
      <c r="M379" s="109"/>
      <c r="N379" s="110"/>
      <c r="O379" s="109"/>
      <c r="P379" s="109"/>
      <c r="Q379" s="109"/>
      <c r="R379" s="109"/>
      <c r="S379" s="109"/>
      <c r="T379" s="109"/>
      <c r="U379" s="109"/>
      <c r="V379" s="111"/>
      <c r="W379" s="111"/>
      <c r="X379" s="111"/>
      <c r="Y379" s="109"/>
    </row>
    <row r="380" spans="1:25" ht="31.5" customHeight="1" x14ac:dyDescent="0.3">
      <c r="A380" s="1" t="str">
        <f t="shared" si="16"/>
        <v/>
      </c>
      <c r="B380" s="106"/>
      <c r="C380" s="106"/>
      <c r="D380" s="106"/>
      <c r="E380" s="106"/>
      <c r="F380" s="106"/>
      <c r="G380" s="106"/>
      <c r="H380" s="106"/>
      <c r="I380" s="106"/>
      <c r="J380" s="107"/>
      <c r="K380" s="108"/>
      <c r="L380" s="109"/>
      <c r="M380" s="109"/>
      <c r="N380" s="110"/>
      <c r="O380" s="109"/>
      <c r="P380" s="109"/>
      <c r="Q380" s="109"/>
      <c r="R380" s="109"/>
      <c r="S380" s="109"/>
      <c r="T380" s="109"/>
      <c r="U380" s="109"/>
      <c r="V380" s="111"/>
      <c r="W380" s="111"/>
      <c r="X380" s="111"/>
      <c r="Y380" s="109"/>
    </row>
    <row r="381" spans="1:25" ht="31.5" customHeight="1" x14ac:dyDescent="0.3">
      <c r="A381" s="1" t="str">
        <f t="shared" si="16"/>
        <v/>
      </c>
      <c r="B381" s="112"/>
      <c r="C381" s="112"/>
      <c r="D381" s="112"/>
      <c r="E381" s="112"/>
      <c r="F381" s="112"/>
      <c r="G381" s="112"/>
      <c r="H381" s="112"/>
      <c r="I381" s="112"/>
      <c r="J381" s="107"/>
      <c r="K381" s="108"/>
      <c r="L381" s="109"/>
      <c r="M381" s="109"/>
      <c r="N381" s="110"/>
      <c r="O381" s="109"/>
      <c r="P381" s="109"/>
      <c r="Q381" s="109"/>
      <c r="R381" s="109"/>
      <c r="S381" s="109"/>
      <c r="T381" s="109"/>
      <c r="U381" s="109"/>
      <c r="V381" s="111"/>
      <c r="W381" s="111"/>
      <c r="X381" s="111"/>
      <c r="Y381" s="109"/>
    </row>
    <row r="382" spans="1:25" ht="31.5" customHeight="1" x14ac:dyDescent="0.3">
      <c r="A382" s="1" t="str">
        <f t="shared" si="16"/>
        <v/>
      </c>
      <c r="B382" s="112"/>
      <c r="C382" s="112"/>
      <c r="D382" s="112"/>
      <c r="E382" s="112"/>
      <c r="F382" s="112"/>
      <c r="G382" s="112"/>
      <c r="H382" s="112"/>
      <c r="I382" s="112"/>
      <c r="J382" s="107"/>
      <c r="K382" s="108"/>
      <c r="L382" s="109"/>
      <c r="M382" s="109"/>
      <c r="N382" s="110"/>
      <c r="O382" s="109"/>
      <c r="P382" s="109"/>
      <c r="Q382" s="109"/>
      <c r="R382" s="109"/>
      <c r="S382" s="109"/>
      <c r="T382" s="109"/>
      <c r="U382" s="109"/>
      <c r="V382" s="111"/>
      <c r="W382" s="111"/>
      <c r="X382" s="111"/>
      <c r="Y382" s="109"/>
    </row>
    <row r="383" spans="1:25" ht="27" customHeight="1" x14ac:dyDescent="0.3">
      <c r="A383" s="1" t="str">
        <f t="shared" si="16"/>
        <v/>
      </c>
      <c r="B383" s="112"/>
      <c r="C383" s="112"/>
      <c r="D383" s="112"/>
      <c r="E383" s="112"/>
      <c r="F383" s="112"/>
      <c r="G383" s="112"/>
      <c r="H383" s="112"/>
      <c r="I383" s="112"/>
      <c r="J383" s="107"/>
      <c r="K383" s="108"/>
      <c r="L383" s="109"/>
      <c r="M383" s="109"/>
      <c r="N383" s="110"/>
      <c r="O383" s="109"/>
      <c r="P383" s="109"/>
      <c r="Q383" s="109"/>
      <c r="R383" s="109"/>
      <c r="S383" s="109"/>
      <c r="T383" s="109"/>
      <c r="U383" s="109"/>
      <c r="V383" s="111"/>
      <c r="W383" s="111"/>
      <c r="X383" s="111"/>
      <c r="Y383" s="109"/>
    </row>
    <row r="384" spans="1:25" ht="27" customHeight="1" x14ac:dyDescent="0.25">
      <c r="A384" s="1" t="str">
        <f t="shared" si="16"/>
        <v/>
      </c>
      <c r="B384" s="112"/>
      <c r="C384" s="112"/>
      <c r="D384" s="112"/>
      <c r="E384" s="112"/>
      <c r="F384" s="112"/>
      <c r="G384" s="112"/>
      <c r="H384" s="112"/>
      <c r="I384" s="112"/>
      <c r="J384" s="108">
        <f>+'[1]TAKT TIME'!M533</f>
        <v>0.21333333333333335</v>
      </c>
      <c r="K384" s="108"/>
      <c r="L384" s="109"/>
      <c r="M384" s="109"/>
      <c r="N384" s="110"/>
      <c r="O384" s="109"/>
      <c r="P384" s="109"/>
      <c r="Q384" s="109"/>
      <c r="R384" s="109"/>
      <c r="S384" s="109"/>
      <c r="T384" s="109"/>
      <c r="U384" s="109"/>
      <c r="V384" s="111"/>
      <c r="W384" s="111"/>
      <c r="X384" s="111"/>
      <c r="Y384" s="109"/>
    </row>
    <row r="385" spans="1:25" ht="27" customHeight="1" x14ac:dyDescent="0.25">
      <c r="A385" s="1" t="str">
        <f t="shared" si="16"/>
        <v/>
      </c>
      <c r="B385" s="112"/>
      <c r="C385" s="112"/>
      <c r="D385" s="112"/>
      <c r="E385" s="112"/>
      <c r="F385" s="112"/>
      <c r="G385" s="112"/>
      <c r="H385" s="112"/>
      <c r="I385" s="112"/>
      <c r="J385" s="108">
        <f>+'[1]TAKT TIME'!M534</f>
        <v>0.21777777777777779</v>
      </c>
      <c r="K385" s="108"/>
      <c r="L385" s="109"/>
      <c r="M385" s="109"/>
      <c r="N385" s="110"/>
      <c r="O385" s="109"/>
      <c r="P385" s="109"/>
      <c r="Q385" s="109"/>
      <c r="R385" s="109"/>
      <c r="S385" s="109"/>
      <c r="T385" s="109"/>
      <c r="U385" s="109"/>
      <c r="V385" s="111"/>
      <c r="W385" s="111"/>
      <c r="X385" s="111"/>
      <c r="Y385" s="109"/>
    </row>
    <row r="386" spans="1:25" ht="27" customHeight="1" x14ac:dyDescent="0.25">
      <c r="A386" s="1" t="str">
        <f t="shared" si="16"/>
        <v/>
      </c>
      <c r="B386" s="112"/>
      <c r="C386" s="112"/>
      <c r="D386" s="112"/>
      <c r="E386" s="112"/>
      <c r="F386" s="112"/>
      <c r="G386" s="112"/>
      <c r="H386" s="112"/>
      <c r="I386" s="112"/>
      <c r="J386" s="108">
        <f>+'[1]TAKT TIME'!M535</f>
        <v>0.22222222222222224</v>
      </c>
      <c r="K386" s="108"/>
      <c r="L386" s="109"/>
      <c r="M386" s="109"/>
      <c r="N386" s="110"/>
      <c r="O386" s="109"/>
      <c r="P386" s="109"/>
      <c r="Q386" s="109"/>
      <c r="R386" s="109"/>
      <c r="S386" s="109"/>
      <c r="T386" s="109"/>
      <c r="U386" s="109"/>
      <c r="V386" s="111"/>
      <c r="W386" s="111"/>
      <c r="X386" s="111"/>
      <c r="Y386" s="109"/>
    </row>
    <row r="387" spans="1:25" ht="31.5" customHeight="1" x14ac:dyDescent="0.25">
      <c r="A387" s="1" t="str">
        <f t="shared" si="16"/>
        <v/>
      </c>
      <c r="B387" s="112"/>
      <c r="C387" s="112"/>
      <c r="D387" s="112"/>
      <c r="E387" s="112"/>
      <c r="F387" s="112"/>
      <c r="G387" s="112"/>
      <c r="H387" s="112"/>
      <c r="I387" s="112"/>
      <c r="J387" s="108">
        <f>+'[1]TAKT TIME'!M536</f>
        <v>0.22666666666666668</v>
      </c>
      <c r="K387" s="108"/>
      <c r="L387" s="109"/>
      <c r="M387" s="109"/>
      <c r="N387" s="110"/>
      <c r="O387" s="109"/>
      <c r="P387" s="109"/>
      <c r="Q387" s="109"/>
      <c r="R387" s="109"/>
      <c r="S387" s="109"/>
      <c r="T387" s="109"/>
      <c r="U387" s="109"/>
      <c r="V387" s="111"/>
      <c r="W387" s="111"/>
      <c r="X387" s="111"/>
      <c r="Y387" s="109"/>
    </row>
    <row r="388" spans="1:25" ht="31.5" customHeight="1" x14ac:dyDescent="0.25">
      <c r="A388" s="1" t="str">
        <f t="shared" si="16"/>
        <v/>
      </c>
      <c r="B388" s="112"/>
      <c r="C388" s="112"/>
      <c r="D388" s="112"/>
      <c r="E388" s="112"/>
      <c r="F388" s="112"/>
      <c r="G388" s="112"/>
      <c r="H388" s="112"/>
      <c r="I388" s="112"/>
      <c r="J388" s="108">
        <f>+'[1]TAKT TIME'!M537</f>
        <v>0.23111111111111113</v>
      </c>
      <c r="K388" s="108"/>
      <c r="L388" s="109"/>
      <c r="M388" s="109"/>
      <c r="N388" s="110"/>
      <c r="O388" s="109"/>
      <c r="P388" s="109"/>
      <c r="Q388" s="109"/>
      <c r="R388" s="109"/>
      <c r="S388" s="109"/>
      <c r="T388" s="109"/>
      <c r="U388" s="109"/>
      <c r="V388" s="111"/>
      <c r="W388" s="111"/>
      <c r="X388" s="111"/>
      <c r="Y388" s="109"/>
    </row>
    <row r="389" spans="1:25" ht="31.5" customHeight="1" x14ac:dyDescent="0.25">
      <c r="A389" s="1" t="str">
        <f t="shared" si="16"/>
        <v/>
      </c>
      <c r="B389" s="112"/>
      <c r="C389" s="112"/>
      <c r="D389" s="112"/>
      <c r="E389" s="112"/>
      <c r="F389" s="112"/>
      <c r="G389" s="112"/>
      <c r="H389" s="112"/>
      <c r="I389" s="112"/>
      <c r="J389" s="108">
        <f>+'[1]TAKT TIME'!M538</f>
        <v>0.23555555555555557</v>
      </c>
      <c r="K389" s="108"/>
      <c r="L389" s="109"/>
      <c r="M389" s="109"/>
      <c r="N389" s="110"/>
      <c r="O389" s="109"/>
      <c r="P389" s="109"/>
      <c r="Q389" s="109"/>
      <c r="R389" s="109"/>
      <c r="S389" s="109"/>
      <c r="T389" s="109"/>
      <c r="U389" s="109"/>
      <c r="V389" s="111"/>
      <c r="W389" s="111"/>
      <c r="X389" s="111"/>
      <c r="Y389" s="109"/>
    </row>
    <row r="390" spans="1:25" ht="31.5" customHeight="1" x14ac:dyDescent="0.25">
      <c r="A390" s="1" t="str">
        <f t="shared" si="16"/>
        <v/>
      </c>
      <c r="B390" s="112"/>
      <c r="C390" s="112"/>
      <c r="D390" s="112"/>
      <c r="E390" s="112"/>
      <c r="F390" s="112"/>
      <c r="G390" s="112"/>
      <c r="H390" s="112"/>
      <c r="I390" s="112"/>
      <c r="J390" s="108">
        <f>+'[1]TAKT TIME'!M539</f>
        <v>0.24000000000000002</v>
      </c>
      <c r="K390" s="108"/>
      <c r="L390" s="109"/>
      <c r="M390" s="109"/>
      <c r="N390" s="110"/>
      <c r="O390" s="109"/>
      <c r="P390" s="109"/>
      <c r="Q390" s="109"/>
      <c r="R390" s="109"/>
      <c r="S390" s="109"/>
      <c r="T390" s="109"/>
      <c r="U390" s="109"/>
      <c r="V390" s="111"/>
      <c r="W390" s="111"/>
      <c r="X390" s="111"/>
      <c r="Y390" s="109"/>
    </row>
    <row r="391" spans="1:25" ht="31.5" customHeight="1" x14ac:dyDescent="0.25">
      <c r="A391" s="1" t="str">
        <f t="shared" si="16"/>
        <v/>
      </c>
      <c r="B391" s="112"/>
      <c r="C391" s="112"/>
      <c r="D391" s="112"/>
      <c r="E391" s="112"/>
      <c r="F391" s="112"/>
      <c r="G391" s="112"/>
      <c r="H391" s="112"/>
      <c r="I391" s="112"/>
      <c r="J391" s="108">
        <f>+'[1]TAKT TIME'!M540</f>
        <v>0.24444444444444446</v>
      </c>
      <c r="K391" s="108"/>
      <c r="L391" s="109"/>
      <c r="M391" s="109"/>
      <c r="N391" s="110"/>
      <c r="O391" s="109"/>
      <c r="P391" s="109"/>
      <c r="Q391" s="109"/>
      <c r="R391" s="109"/>
      <c r="S391" s="109"/>
      <c r="T391" s="109"/>
      <c r="U391" s="109"/>
      <c r="V391" s="111"/>
      <c r="W391" s="111"/>
      <c r="X391" s="111"/>
      <c r="Y391" s="109"/>
    </row>
    <row r="392" spans="1:25" ht="31.5" customHeight="1" x14ac:dyDescent="0.25">
      <c r="A392" s="1" t="str">
        <f t="shared" si="16"/>
        <v/>
      </c>
      <c r="B392" s="112"/>
      <c r="C392" s="112"/>
      <c r="D392" s="112"/>
      <c r="E392" s="112"/>
      <c r="F392" s="112"/>
      <c r="G392" s="112"/>
      <c r="H392" s="112"/>
      <c r="I392" s="112"/>
      <c r="J392" s="108">
        <f>+'[1]TAKT TIME'!M541</f>
        <v>0.24888888888888891</v>
      </c>
      <c r="K392" s="108"/>
      <c r="L392" s="109"/>
      <c r="M392" s="109"/>
      <c r="N392" s="110"/>
      <c r="O392" s="109"/>
      <c r="P392" s="109"/>
      <c r="Q392" s="109"/>
      <c r="R392" s="109"/>
      <c r="S392" s="109"/>
      <c r="T392" s="109"/>
      <c r="U392" s="109"/>
      <c r="V392" s="111"/>
      <c r="W392" s="111"/>
      <c r="X392" s="111"/>
      <c r="Y392" s="109"/>
    </row>
    <row r="393" spans="1:25" ht="31.5" customHeight="1" x14ac:dyDescent="0.25">
      <c r="A393" s="1" t="str">
        <f t="shared" si="16"/>
        <v/>
      </c>
      <c r="B393" s="112"/>
      <c r="C393" s="112"/>
      <c r="D393" s="112"/>
      <c r="E393" s="112"/>
      <c r="F393" s="112"/>
      <c r="G393" s="112"/>
      <c r="H393" s="112"/>
      <c r="I393" s="112"/>
      <c r="J393" s="108">
        <f>+'[1]TAKT TIME'!M542</f>
        <v>0.25333333333333335</v>
      </c>
      <c r="K393" s="108"/>
      <c r="L393" s="109"/>
      <c r="M393" s="109"/>
      <c r="N393" s="110"/>
      <c r="O393" s="109"/>
      <c r="P393" s="109"/>
      <c r="Q393" s="109"/>
      <c r="R393" s="109"/>
      <c r="S393" s="109"/>
      <c r="T393" s="109"/>
      <c r="U393" s="109"/>
      <c r="V393" s="111"/>
      <c r="W393" s="111"/>
      <c r="X393" s="111"/>
      <c r="Y393" s="109"/>
    </row>
    <row r="394" spans="1:25" ht="31.5" customHeight="1" x14ac:dyDescent="0.25">
      <c r="A394" s="1" t="str">
        <f t="shared" ref="A394:A457" si="17">D394&amp;E394</f>
        <v/>
      </c>
      <c r="B394" s="112"/>
      <c r="C394" s="112"/>
      <c r="D394" s="112"/>
      <c r="E394" s="112"/>
      <c r="F394" s="112"/>
      <c r="G394" s="112"/>
      <c r="H394" s="112"/>
      <c r="I394" s="112"/>
      <c r="J394" s="108">
        <f>+'[1]TAKT TIME'!M543</f>
        <v>0.25777777777777777</v>
      </c>
      <c r="K394" s="108"/>
      <c r="L394" s="109"/>
      <c r="M394" s="109"/>
      <c r="N394" s="110"/>
      <c r="O394" s="109"/>
      <c r="P394" s="109"/>
      <c r="Q394" s="109"/>
      <c r="R394" s="109"/>
      <c r="S394" s="109"/>
      <c r="T394" s="109"/>
      <c r="U394" s="109"/>
      <c r="V394" s="111"/>
      <c r="W394" s="111"/>
      <c r="X394" s="111"/>
      <c r="Y394" s="109"/>
    </row>
    <row r="395" spans="1:25" ht="31.5" customHeight="1" x14ac:dyDescent="0.25">
      <c r="A395" s="1" t="str">
        <f t="shared" si="17"/>
        <v/>
      </c>
      <c r="B395" s="112"/>
      <c r="C395" s="112"/>
      <c r="D395" s="112"/>
      <c r="E395" s="112"/>
      <c r="F395" s="112"/>
      <c r="G395" s="112"/>
      <c r="H395" s="112"/>
      <c r="I395" s="112"/>
      <c r="J395" s="108">
        <f>+'[1]TAKT TIME'!M544</f>
        <v>0.26222222222222219</v>
      </c>
      <c r="K395" s="108"/>
      <c r="L395" s="109"/>
      <c r="M395" s="109"/>
      <c r="N395" s="110"/>
      <c r="O395" s="109"/>
      <c r="P395" s="109"/>
      <c r="Q395" s="109"/>
      <c r="R395" s="109"/>
      <c r="S395" s="109"/>
      <c r="T395" s="109"/>
      <c r="U395" s="109"/>
      <c r="V395" s="111"/>
      <c r="W395" s="111"/>
      <c r="X395" s="111"/>
      <c r="Y395" s="109"/>
    </row>
    <row r="396" spans="1:25" ht="31.5" customHeight="1" x14ac:dyDescent="0.25">
      <c r="A396" s="1" t="str">
        <f t="shared" si="17"/>
        <v/>
      </c>
      <c r="B396" s="112"/>
      <c r="C396" s="112"/>
      <c r="D396" s="112"/>
      <c r="E396" s="112"/>
      <c r="F396" s="112"/>
      <c r="G396" s="112"/>
      <c r="H396" s="112"/>
      <c r="I396" s="112"/>
      <c r="J396" s="108">
        <f>+'[1]TAKT TIME'!M545</f>
        <v>0.26666666666666661</v>
      </c>
      <c r="K396" s="108"/>
      <c r="L396" s="109"/>
      <c r="M396" s="109"/>
      <c r="N396" s="110"/>
      <c r="O396" s="109"/>
      <c r="P396" s="109"/>
      <c r="Q396" s="109"/>
      <c r="R396" s="109"/>
      <c r="S396" s="109"/>
      <c r="T396" s="109"/>
      <c r="U396" s="109"/>
      <c r="V396" s="111"/>
      <c r="W396" s="111"/>
      <c r="X396" s="111"/>
      <c r="Y396" s="109"/>
    </row>
    <row r="397" spans="1:25" ht="31.5" customHeight="1" x14ac:dyDescent="0.25">
      <c r="A397" s="1" t="str">
        <f t="shared" si="17"/>
        <v/>
      </c>
      <c r="B397" s="112"/>
      <c r="C397" s="112"/>
      <c r="D397" s="112"/>
      <c r="E397" s="112"/>
      <c r="F397" s="112"/>
      <c r="G397" s="112"/>
      <c r="H397" s="112"/>
      <c r="I397" s="112"/>
      <c r="J397" s="108">
        <f>+'[1]TAKT TIME'!M546</f>
        <v>0.27111111111111103</v>
      </c>
      <c r="K397" s="108"/>
      <c r="L397" s="109"/>
      <c r="M397" s="109"/>
      <c r="N397" s="110"/>
      <c r="O397" s="109"/>
      <c r="P397" s="109"/>
      <c r="Q397" s="109"/>
      <c r="R397" s="109"/>
      <c r="S397" s="109"/>
      <c r="T397" s="109"/>
      <c r="U397" s="109"/>
      <c r="V397" s="111"/>
      <c r="W397" s="111"/>
      <c r="X397" s="111"/>
      <c r="Y397" s="109"/>
    </row>
    <row r="398" spans="1:25" ht="31.5" customHeight="1" x14ac:dyDescent="0.25">
      <c r="A398" s="1" t="str">
        <f t="shared" si="17"/>
        <v/>
      </c>
      <c r="B398" s="112"/>
      <c r="C398" s="112"/>
      <c r="D398" s="112"/>
      <c r="E398" s="112"/>
      <c r="F398" s="112"/>
      <c r="G398" s="112"/>
      <c r="H398" s="112"/>
      <c r="I398" s="112"/>
      <c r="J398" s="108">
        <f>+'[1]TAKT TIME'!M547</f>
        <v>0.27555555555555544</v>
      </c>
      <c r="K398" s="108"/>
      <c r="L398" s="109"/>
      <c r="M398" s="109"/>
      <c r="N398" s="110"/>
      <c r="O398" s="109"/>
      <c r="P398" s="109"/>
      <c r="Q398" s="109"/>
      <c r="R398" s="109"/>
      <c r="S398" s="109"/>
      <c r="T398" s="109"/>
      <c r="U398" s="109"/>
      <c r="V398" s="111"/>
      <c r="W398" s="111"/>
      <c r="X398" s="111"/>
      <c r="Y398" s="109"/>
    </row>
    <row r="399" spans="1:25" ht="31.5" customHeight="1" x14ac:dyDescent="0.25">
      <c r="A399" s="1" t="str">
        <f t="shared" si="17"/>
        <v/>
      </c>
      <c r="B399" s="112"/>
      <c r="C399" s="112"/>
      <c r="D399" s="112"/>
      <c r="E399" s="112"/>
      <c r="F399" s="112"/>
      <c r="G399" s="112"/>
      <c r="H399" s="112"/>
      <c r="I399" s="112"/>
      <c r="J399" s="108">
        <f>+'[1]TAKT TIME'!M548</f>
        <v>0.27999999999999986</v>
      </c>
      <c r="K399" s="108"/>
      <c r="L399" s="109"/>
      <c r="M399" s="109"/>
      <c r="N399" s="110"/>
      <c r="O399" s="109"/>
      <c r="P399" s="109"/>
      <c r="Q399" s="109"/>
      <c r="R399" s="109"/>
      <c r="S399" s="109"/>
      <c r="T399" s="109"/>
      <c r="U399" s="109"/>
      <c r="V399" s="111"/>
      <c r="W399" s="111"/>
      <c r="X399" s="111"/>
      <c r="Y399" s="109"/>
    </row>
    <row r="400" spans="1:25" ht="31.5" customHeight="1" x14ac:dyDescent="0.25">
      <c r="A400" s="1" t="str">
        <f t="shared" si="17"/>
        <v/>
      </c>
      <c r="B400" s="112"/>
      <c r="C400" s="112"/>
      <c r="D400" s="112"/>
      <c r="E400" s="112"/>
      <c r="F400" s="112"/>
      <c r="G400" s="112"/>
      <c r="H400" s="112"/>
      <c r="I400" s="112"/>
      <c r="J400" s="108">
        <f>+'[1]TAKT TIME'!M549</f>
        <v>0.28444444444444428</v>
      </c>
      <c r="K400" s="108"/>
      <c r="L400" s="109"/>
      <c r="M400" s="109"/>
      <c r="N400" s="110"/>
      <c r="O400" s="109"/>
      <c r="P400" s="109"/>
      <c r="Q400" s="109"/>
      <c r="R400" s="109"/>
      <c r="S400" s="109"/>
      <c r="T400" s="109"/>
      <c r="U400" s="109"/>
      <c r="V400" s="111"/>
      <c r="W400" s="111"/>
      <c r="X400" s="111"/>
      <c r="Y400" s="109"/>
    </row>
    <row r="401" spans="1:25" ht="31.5" customHeight="1" x14ac:dyDescent="0.25">
      <c r="A401" s="1" t="str">
        <f t="shared" si="17"/>
        <v/>
      </c>
      <c r="B401" s="112"/>
      <c r="C401" s="112"/>
      <c r="D401" s="112"/>
      <c r="E401" s="112"/>
      <c r="F401" s="112"/>
      <c r="G401" s="112"/>
      <c r="H401" s="112"/>
      <c r="I401" s="112"/>
      <c r="J401" s="108">
        <f>+'[1]TAKT TIME'!M550</f>
        <v>0.2888888888888887</v>
      </c>
      <c r="K401" s="108"/>
      <c r="L401" s="109"/>
      <c r="M401" s="109"/>
      <c r="N401" s="110"/>
      <c r="O401" s="109"/>
      <c r="P401" s="109"/>
      <c r="Q401" s="109"/>
      <c r="R401" s="109"/>
      <c r="S401" s="109"/>
      <c r="T401" s="109"/>
      <c r="U401" s="109"/>
      <c r="V401" s="111"/>
      <c r="W401" s="111"/>
      <c r="X401" s="111"/>
      <c r="Y401" s="109"/>
    </row>
    <row r="402" spans="1:25" ht="31.5" customHeight="1" x14ac:dyDescent="0.25">
      <c r="A402" s="1" t="str">
        <f t="shared" si="17"/>
        <v/>
      </c>
      <c r="B402" s="112"/>
      <c r="C402" s="112"/>
      <c r="D402" s="112"/>
      <c r="E402" s="112"/>
      <c r="F402" s="112"/>
      <c r="G402" s="112"/>
      <c r="H402" s="112"/>
      <c r="I402" s="112"/>
      <c r="J402" s="108">
        <f>+'[1]TAKT TIME'!M551</f>
        <v>0.29333333333333311</v>
      </c>
      <c r="K402" s="108"/>
      <c r="L402" s="109"/>
      <c r="M402" s="109"/>
      <c r="N402" s="110"/>
      <c r="O402" s="109"/>
      <c r="P402" s="109"/>
      <c r="Q402" s="109"/>
      <c r="R402" s="109"/>
      <c r="S402" s="109"/>
      <c r="T402" s="109"/>
      <c r="U402" s="109"/>
      <c r="V402" s="111"/>
      <c r="W402" s="111"/>
      <c r="X402" s="111"/>
      <c r="Y402" s="109"/>
    </row>
    <row r="403" spans="1:25" ht="31.5" customHeight="1" x14ac:dyDescent="0.25">
      <c r="A403" s="1" t="str">
        <f t="shared" si="17"/>
        <v/>
      </c>
      <c r="B403" s="112"/>
      <c r="C403" s="112"/>
      <c r="D403" s="112"/>
      <c r="E403" s="112"/>
      <c r="F403" s="112"/>
      <c r="G403" s="112"/>
      <c r="H403" s="112"/>
      <c r="I403" s="112"/>
      <c r="J403" s="108">
        <f>+'[1]TAKT TIME'!M552</f>
        <v>0.29777777777777753</v>
      </c>
      <c r="K403" s="108"/>
      <c r="L403" s="109"/>
      <c r="M403" s="109"/>
      <c r="N403" s="110"/>
      <c r="O403" s="109"/>
      <c r="P403" s="109"/>
      <c r="Q403" s="109"/>
      <c r="R403" s="109"/>
      <c r="S403" s="109"/>
      <c r="T403" s="109"/>
      <c r="U403" s="109"/>
      <c r="V403" s="111"/>
      <c r="W403" s="111"/>
      <c r="X403" s="111"/>
      <c r="Y403" s="109"/>
    </row>
    <row r="404" spans="1:25" ht="31.5" customHeight="1" x14ac:dyDescent="0.25">
      <c r="A404" s="1" t="str">
        <f t="shared" si="17"/>
        <v/>
      </c>
      <c r="B404" s="112"/>
      <c r="C404" s="112"/>
      <c r="D404" s="112"/>
      <c r="E404" s="112"/>
      <c r="F404" s="112"/>
      <c r="G404" s="112"/>
      <c r="H404" s="112"/>
      <c r="I404" s="112"/>
      <c r="J404" s="108">
        <f>+'[1]TAKT TIME'!M553</f>
        <v>0.30222222222222195</v>
      </c>
      <c r="K404" s="108"/>
      <c r="L404" s="109"/>
      <c r="M404" s="109"/>
      <c r="N404" s="110"/>
      <c r="O404" s="109"/>
      <c r="P404" s="109"/>
      <c r="Q404" s="109"/>
      <c r="R404" s="109"/>
      <c r="S404" s="109"/>
      <c r="T404" s="109"/>
      <c r="U404" s="109"/>
      <c r="V404" s="111"/>
      <c r="W404" s="111"/>
      <c r="X404" s="111"/>
      <c r="Y404" s="109"/>
    </row>
    <row r="405" spans="1:25" ht="31.5" customHeight="1" x14ac:dyDescent="0.25">
      <c r="A405" s="1" t="str">
        <f t="shared" si="17"/>
        <v/>
      </c>
      <c r="B405" s="112"/>
      <c r="C405" s="112"/>
      <c r="D405" s="112"/>
      <c r="E405" s="112"/>
      <c r="F405" s="112"/>
      <c r="G405" s="112"/>
      <c r="H405" s="112"/>
      <c r="I405" s="112"/>
      <c r="J405" s="108">
        <f>+'[1]TAKT TIME'!M554</f>
        <v>0.30666666666666637</v>
      </c>
      <c r="K405" s="108"/>
      <c r="L405" s="109"/>
      <c r="M405" s="109"/>
      <c r="N405" s="110"/>
      <c r="O405" s="109"/>
      <c r="P405" s="109"/>
      <c r="Q405" s="109"/>
      <c r="R405" s="109"/>
      <c r="S405" s="109"/>
      <c r="T405" s="109"/>
      <c r="U405" s="109"/>
      <c r="V405" s="111"/>
      <c r="W405" s="111"/>
      <c r="X405" s="111"/>
      <c r="Y405" s="109"/>
    </row>
    <row r="406" spans="1:25" ht="31.5" customHeight="1" x14ac:dyDescent="0.25">
      <c r="A406" s="1" t="str">
        <f t="shared" si="17"/>
        <v/>
      </c>
      <c r="B406" s="112"/>
      <c r="C406" s="112"/>
      <c r="D406" s="112"/>
      <c r="E406" s="112"/>
      <c r="F406" s="112"/>
      <c r="G406" s="112"/>
      <c r="H406" s="112"/>
      <c r="I406" s="112"/>
      <c r="J406" s="108">
        <f>+'[1]TAKT TIME'!M555</f>
        <v>0.31111111111111078</v>
      </c>
      <c r="K406" s="108"/>
      <c r="L406" s="109"/>
      <c r="M406" s="109"/>
      <c r="N406" s="110"/>
      <c r="O406" s="109"/>
      <c r="P406" s="109"/>
      <c r="Q406" s="109"/>
      <c r="R406" s="109"/>
      <c r="S406" s="109"/>
      <c r="T406" s="109"/>
      <c r="U406" s="109"/>
      <c r="V406" s="111"/>
      <c r="W406" s="111"/>
      <c r="X406" s="111"/>
      <c r="Y406" s="109"/>
    </row>
    <row r="407" spans="1:25" ht="31.5" customHeight="1" x14ac:dyDescent="0.25">
      <c r="A407" s="1" t="str">
        <f t="shared" si="17"/>
        <v/>
      </c>
      <c r="B407" s="112"/>
      <c r="C407" s="112"/>
      <c r="D407" s="112"/>
      <c r="E407" s="112"/>
      <c r="F407" s="112"/>
      <c r="G407" s="112"/>
      <c r="H407" s="112"/>
      <c r="I407" s="112"/>
      <c r="J407" s="108">
        <f>+'[1]TAKT TIME'!M556</f>
        <v>0.3155555555555552</v>
      </c>
      <c r="K407" s="108"/>
      <c r="L407" s="109"/>
      <c r="M407" s="109"/>
      <c r="N407" s="110"/>
      <c r="O407" s="109"/>
      <c r="P407" s="109"/>
      <c r="Q407" s="109"/>
      <c r="R407" s="109"/>
      <c r="S407" s="109"/>
      <c r="T407" s="109"/>
      <c r="U407" s="109"/>
      <c r="V407" s="111"/>
      <c r="W407" s="111"/>
      <c r="X407" s="111"/>
      <c r="Y407" s="109"/>
    </row>
    <row r="408" spans="1:25" ht="31.5" customHeight="1" x14ac:dyDescent="0.25">
      <c r="A408" s="1" t="str">
        <f t="shared" si="17"/>
        <v/>
      </c>
      <c r="B408" s="112"/>
      <c r="C408" s="112"/>
      <c r="D408" s="112"/>
      <c r="E408" s="112"/>
      <c r="F408" s="112"/>
      <c r="G408" s="112"/>
      <c r="H408" s="112"/>
      <c r="I408" s="112"/>
      <c r="J408" s="108">
        <f>+'[1]TAKT TIME'!M557</f>
        <v>0.31999999999999962</v>
      </c>
      <c r="K408" s="108"/>
      <c r="L408" s="109"/>
      <c r="M408" s="109"/>
      <c r="N408" s="110"/>
      <c r="O408" s="109"/>
      <c r="P408" s="109"/>
      <c r="Q408" s="109"/>
      <c r="R408" s="109"/>
      <c r="S408" s="109"/>
      <c r="T408" s="109"/>
      <c r="U408" s="109"/>
      <c r="V408" s="111"/>
      <c r="W408" s="111"/>
      <c r="X408" s="111"/>
      <c r="Y408" s="109"/>
    </row>
    <row r="409" spans="1:25" ht="31.5" customHeight="1" x14ac:dyDescent="0.25">
      <c r="A409" s="1" t="str">
        <f t="shared" si="17"/>
        <v/>
      </c>
      <c r="B409" s="112"/>
      <c r="C409" s="112"/>
      <c r="D409" s="112"/>
      <c r="E409" s="112"/>
      <c r="F409" s="112"/>
      <c r="G409" s="112"/>
      <c r="H409" s="112"/>
      <c r="I409" s="112"/>
      <c r="J409" s="108">
        <f>+'[1]TAKT TIME'!M558</f>
        <v>0.32444444444444404</v>
      </c>
      <c r="K409" s="108"/>
      <c r="L409" s="109"/>
      <c r="M409" s="109"/>
      <c r="N409" s="110"/>
      <c r="O409" s="109"/>
      <c r="P409" s="109"/>
      <c r="Q409" s="109"/>
      <c r="R409" s="109"/>
      <c r="S409" s="109"/>
      <c r="T409" s="109"/>
      <c r="U409" s="109"/>
      <c r="V409" s="111"/>
      <c r="W409" s="111"/>
      <c r="X409" s="111"/>
      <c r="Y409" s="109"/>
    </row>
    <row r="410" spans="1:25" ht="31.5" customHeight="1" x14ac:dyDescent="0.25">
      <c r="A410" s="1" t="str">
        <f t="shared" si="17"/>
        <v/>
      </c>
      <c r="B410" s="112"/>
      <c r="C410" s="112"/>
      <c r="D410" s="112"/>
      <c r="E410" s="112"/>
      <c r="F410" s="112"/>
      <c r="G410" s="112"/>
      <c r="H410" s="112"/>
      <c r="I410" s="112"/>
      <c r="J410" s="108">
        <f>+'[1]TAKT TIME'!M559</f>
        <v>0.32888888888888845</v>
      </c>
      <c r="K410" s="108"/>
      <c r="L410" s="109"/>
      <c r="M410" s="109"/>
      <c r="N410" s="110"/>
      <c r="O410" s="109"/>
      <c r="P410" s="109"/>
      <c r="Q410" s="109"/>
      <c r="R410" s="109"/>
      <c r="S410" s="109"/>
      <c r="T410" s="109"/>
      <c r="U410" s="109"/>
      <c r="V410" s="111"/>
      <c r="W410" s="111"/>
      <c r="X410" s="111"/>
      <c r="Y410" s="109"/>
    </row>
    <row r="411" spans="1:25" ht="31.5" customHeight="1" x14ac:dyDescent="0.25">
      <c r="A411" s="1" t="str">
        <f t="shared" si="17"/>
        <v/>
      </c>
      <c r="B411" s="112"/>
      <c r="C411" s="112"/>
      <c r="D411" s="112"/>
      <c r="E411" s="112"/>
      <c r="F411" s="112"/>
      <c r="G411" s="112"/>
      <c r="H411" s="112"/>
      <c r="I411" s="112"/>
      <c r="J411" s="108">
        <f>+'[1]TAKT TIME'!M560</f>
        <v>0.33333333333333287</v>
      </c>
      <c r="K411" s="108"/>
      <c r="L411" s="109"/>
      <c r="M411" s="109"/>
      <c r="N411" s="110"/>
      <c r="O411" s="109"/>
      <c r="P411" s="109"/>
      <c r="Q411" s="109"/>
      <c r="R411" s="109"/>
      <c r="S411" s="109"/>
      <c r="T411" s="109"/>
      <c r="U411" s="109"/>
      <c r="V411" s="111"/>
      <c r="W411" s="111"/>
      <c r="X411" s="111"/>
      <c r="Y411" s="109"/>
    </row>
    <row r="412" spans="1:25" ht="31.5" customHeight="1" x14ac:dyDescent="0.25">
      <c r="A412" s="1" t="str">
        <f t="shared" si="17"/>
        <v/>
      </c>
      <c r="B412" s="112"/>
      <c r="C412" s="112"/>
      <c r="D412" s="112"/>
      <c r="E412" s="112"/>
      <c r="F412" s="112"/>
      <c r="G412" s="112"/>
      <c r="H412" s="112"/>
      <c r="I412" s="112"/>
      <c r="J412" s="108">
        <f>+'[1]TAKT TIME'!M561</f>
        <v>0.33777777777777729</v>
      </c>
      <c r="K412" s="108"/>
      <c r="L412" s="109"/>
      <c r="M412" s="109"/>
      <c r="N412" s="110"/>
      <c r="O412" s="109"/>
      <c r="P412" s="109"/>
      <c r="Q412" s="109"/>
      <c r="R412" s="109"/>
      <c r="S412" s="109"/>
      <c r="T412" s="109"/>
      <c r="U412" s="109"/>
      <c r="V412" s="111"/>
      <c r="W412" s="111"/>
      <c r="X412" s="111"/>
      <c r="Y412" s="109"/>
    </row>
    <row r="413" spans="1:25" ht="31.5" customHeight="1" x14ac:dyDescent="0.25">
      <c r="A413" s="1" t="str">
        <f t="shared" si="17"/>
        <v/>
      </c>
      <c r="B413" s="112"/>
      <c r="C413" s="112"/>
      <c r="D413" s="112"/>
      <c r="E413" s="112"/>
      <c r="F413" s="112"/>
      <c r="G413" s="112"/>
      <c r="H413" s="112"/>
      <c r="I413" s="112"/>
      <c r="J413" s="108">
        <f>+'[1]TAKT TIME'!M562</f>
        <v>0.34222222222222171</v>
      </c>
      <c r="K413" s="108"/>
      <c r="L413" s="109"/>
      <c r="M413" s="109"/>
      <c r="N413" s="110"/>
      <c r="O413" s="109"/>
      <c r="P413" s="109"/>
      <c r="Q413" s="109"/>
      <c r="R413" s="109"/>
      <c r="S413" s="109"/>
      <c r="T413" s="109"/>
      <c r="U413" s="109"/>
      <c r="V413" s="111"/>
      <c r="W413" s="111"/>
      <c r="X413" s="111"/>
      <c r="Y413" s="109"/>
    </row>
    <row r="414" spans="1:25" ht="31.5" customHeight="1" x14ac:dyDescent="0.25">
      <c r="A414" s="1" t="str">
        <f t="shared" si="17"/>
        <v/>
      </c>
      <c r="B414" s="112"/>
      <c r="C414" s="112"/>
      <c r="D414" s="112"/>
      <c r="E414" s="112"/>
      <c r="F414" s="112"/>
      <c r="G414" s="112"/>
      <c r="H414" s="112"/>
      <c r="I414" s="112"/>
      <c r="J414" s="108">
        <f>+'[1]TAKT TIME'!M563</f>
        <v>0.34666666666666612</v>
      </c>
      <c r="K414" s="108"/>
      <c r="L414" s="109"/>
      <c r="M414" s="109"/>
      <c r="N414" s="110"/>
      <c r="O414" s="109"/>
      <c r="P414" s="109"/>
      <c r="Q414" s="109"/>
      <c r="R414" s="109"/>
      <c r="S414" s="109"/>
      <c r="T414" s="109"/>
      <c r="U414" s="109"/>
      <c r="V414" s="111"/>
      <c r="W414" s="111"/>
      <c r="X414" s="111"/>
      <c r="Y414" s="109"/>
    </row>
    <row r="415" spans="1:25" ht="31.5" customHeight="1" x14ac:dyDescent="0.25">
      <c r="A415" s="1" t="str">
        <f t="shared" si="17"/>
        <v/>
      </c>
      <c r="B415" s="112"/>
      <c r="C415" s="112"/>
      <c r="D415" s="112"/>
      <c r="E415" s="112"/>
      <c r="F415" s="112"/>
      <c r="G415" s="112"/>
      <c r="H415" s="112"/>
      <c r="I415" s="112"/>
      <c r="J415" s="108">
        <f>+'[1]TAKT TIME'!M564</f>
        <v>0.35111111111111054</v>
      </c>
      <c r="K415" s="108"/>
      <c r="L415" s="109"/>
      <c r="M415" s="109"/>
      <c r="N415" s="110"/>
      <c r="O415" s="109"/>
      <c r="P415" s="109"/>
      <c r="Q415" s="109"/>
      <c r="R415" s="109"/>
      <c r="S415" s="109"/>
      <c r="T415" s="109"/>
      <c r="U415" s="109"/>
      <c r="V415" s="111"/>
      <c r="W415" s="111"/>
      <c r="X415" s="111"/>
      <c r="Y415" s="109"/>
    </row>
    <row r="416" spans="1:25" ht="31.5" customHeight="1" x14ac:dyDescent="0.25">
      <c r="A416" s="1" t="str">
        <f t="shared" si="17"/>
        <v/>
      </c>
      <c r="B416" s="112"/>
      <c r="C416" s="112"/>
      <c r="D416" s="112"/>
      <c r="E416" s="112"/>
      <c r="F416" s="112"/>
      <c r="G416" s="112"/>
      <c r="H416" s="112"/>
      <c r="I416" s="112"/>
      <c r="J416" s="108">
        <f>+'[1]TAKT TIME'!M565</f>
        <v>0.35555555555555496</v>
      </c>
      <c r="K416" s="108"/>
      <c r="L416" s="109"/>
      <c r="M416" s="109"/>
      <c r="N416" s="110"/>
      <c r="O416" s="109"/>
      <c r="P416" s="109"/>
      <c r="Q416" s="109"/>
      <c r="R416" s="109"/>
      <c r="S416" s="109"/>
      <c r="T416" s="109"/>
      <c r="U416" s="109"/>
      <c r="V416" s="111"/>
      <c r="W416" s="111"/>
      <c r="X416" s="111"/>
      <c r="Y416" s="109"/>
    </row>
    <row r="417" spans="1:25" ht="31.5" customHeight="1" x14ac:dyDescent="0.25">
      <c r="A417" s="1" t="str">
        <f t="shared" si="17"/>
        <v/>
      </c>
      <c r="B417" s="112"/>
      <c r="C417" s="112"/>
      <c r="D417" s="112"/>
      <c r="E417" s="112"/>
      <c r="F417" s="112"/>
      <c r="G417" s="112"/>
      <c r="H417" s="112"/>
      <c r="I417" s="112"/>
      <c r="J417" s="108">
        <f>+'[1]TAKT TIME'!M566</f>
        <v>0.35999999999999938</v>
      </c>
      <c r="K417" s="108"/>
      <c r="L417" s="109"/>
      <c r="M417" s="109"/>
      <c r="N417" s="110"/>
      <c r="O417" s="109"/>
      <c r="P417" s="109"/>
      <c r="Q417" s="109"/>
      <c r="R417" s="109"/>
      <c r="S417" s="109"/>
      <c r="T417" s="109"/>
      <c r="U417" s="109"/>
      <c r="V417" s="111"/>
      <c r="W417" s="111"/>
      <c r="X417" s="111"/>
      <c r="Y417" s="109"/>
    </row>
    <row r="418" spans="1:25" ht="31.5" customHeight="1" x14ac:dyDescent="0.25">
      <c r="A418" s="1" t="str">
        <f t="shared" si="17"/>
        <v/>
      </c>
      <c r="B418" s="112"/>
      <c r="C418" s="112"/>
      <c r="D418" s="112"/>
      <c r="E418" s="112"/>
      <c r="F418" s="112"/>
      <c r="G418" s="112"/>
      <c r="H418" s="112"/>
      <c r="I418" s="112"/>
      <c r="J418" s="108">
        <f>+'[1]TAKT TIME'!M567</f>
        <v>0.36444444444444379</v>
      </c>
      <c r="K418" s="108"/>
      <c r="L418" s="109"/>
      <c r="M418" s="109"/>
      <c r="N418" s="110"/>
      <c r="O418" s="109"/>
      <c r="P418" s="109"/>
      <c r="Q418" s="109"/>
      <c r="R418" s="109"/>
      <c r="S418" s="109"/>
      <c r="T418" s="109"/>
      <c r="U418" s="109"/>
      <c r="V418" s="111"/>
      <c r="W418" s="111"/>
      <c r="X418" s="111"/>
      <c r="Y418" s="109"/>
    </row>
    <row r="419" spans="1:25" ht="31.5" customHeight="1" x14ac:dyDescent="0.25">
      <c r="A419" s="1" t="str">
        <f t="shared" si="17"/>
        <v/>
      </c>
      <c r="B419" s="112"/>
      <c r="C419" s="112"/>
      <c r="D419" s="112"/>
      <c r="E419" s="112"/>
      <c r="F419" s="112"/>
      <c r="G419" s="112"/>
      <c r="H419" s="112"/>
      <c r="I419" s="112"/>
      <c r="J419" s="108">
        <f>+'[1]TAKT TIME'!M568</f>
        <v>0.36888888888888821</v>
      </c>
      <c r="K419" s="108"/>
      <c r="L419" s="109"/>
      <c r="M419" s="109"/>
      <c r="N419" s="110"/>
      <c r="O419" s="109"/>
      <c r="P419" s="109"/>
      <c r="Q419" s="109"/>
      <c r="R419" s="109"/>
      <c r="S419" s="109"/>
      <c r="T419" s="109"/>
      <c r="U419" s="109"/>
      <c r="V419" s="111"/>
      <c r="W419" s="111"/>
      <c r="X419" s="111"/>
      <c r="Y419" s="109"/>
    </row>
    <row r="420" spans="1:25" ht="31.5" customHeight="1" x14ac:dyDescent="0.25">
      <c r="A420" s="1" t="str">
        <f t="shared" si="17"/>
        <v/>
      </c>
      <c r="B420" s="112"/>
      <c r="C420" s="112"/>
      <c r="D420" s="112"/>
      <c r="E420" s="112"/>
      <c r="F420" s="112"/>
      <c r="G420" s="112"/>
      <c r="H420" s="112"/>
      <c r="I420" s="112"/>
      <c r="J420" s="108">
        <f>+'[1]TAKT TIME'!M569</f>
        <v>0.37333333333333263</v>
      </c>
      <c r="K420" s="108"/>
      <c r="L420" s="109"/>
      <c r="M420" s="109"/>
      <c r="N420" s="110"/>
      <c r="O420" s="109"/>
      <c r="P420" s="109"/>
      <c r="Q420" s="109"/>
      <c r="R420" s="109"/>
      <c r="S420" s="109"/>
      <c r="T420" s="109"/>
      <c r="U420" s="109"/>
      <c r="V420" s="111"/>
      <c r="W420" s="111"/>
      <c r="X420" s="111"/>
      <c r="Y420" s="109"/>
    </row>
    <row r="421" spans="1:25" ht="31.5" customHeight="1" x14ac:dyDescent="0.25">
      <c r="A421" s="1" t="str">
        <f t="shared" si="17"/>
        <v/>
      </c>
      <c r="B421" s="112"/>
      <c r="C421" s="112"/>
      <c r="D421" s="112"/>
      <c r="E421" s="112"/>
      <c r="F421" s="112"/>
      <c r="G421" s="112"/>
      <c r="H421" s="112"/>
      <c r="I421" s="112"/>
      <c r="J421" s="108">
        <f>+'[1]TAKT TIME'!M570</f>
        <v>0.37777777777777705</v>
      </c>
      <c r="K421" s="108"/>
      <c r="L421" s="109"/>
      <c r="M421" s="109"/>
      <c r="N421" s="110"/>
      <c r="O421" s="109"/>
      <c r="P421" s="109"/>
      <c r="Q421" s="109"/>
      <c r="R421" s="109"/>
      <c r="S421" s="109"/>
      <c r="T421" s="109"/>
      <c r="U421" s="109"/>
      <c r="V421" s="111"/>
      <c r="W421" s="111"/>
      <c r="X421" s="111"/>
      <c r="Y421" s="109"/>
    </row>
    <row r="422" spans="1:25" ht="31.5" customHeight="1" x14ac:dyDescent="0.25">
      <c r="A422" s="1" t="str">
        <f t="shared" si="17"/>
        <v/>
      </c>
      <c r="B422" s="112"/>
      <c r="C422" s="112"/>
      <c r="D422" s="112"/>
      <c r="E422" s="112"/>
      <c r="F422" s="112"/>
      <c r="G422" s="112"/>
      <c r="H422" s="112"/>
      <c r="I422" s="112"/>
      <c r="J422" s="108">
        <f>+'[1]TAKT TIME'!M571</f>
        <v>0.38222222222222146</v>
      </c>
      <c r="K422" s="108"/>
      <c r="L422" s="109"/>
      <c r="M422" s="109"/>
      <c r="N422" s="110"/>
      <c r="O422" s="109"/>
      <c r="P422" s="109"/>
      <c r="Q422" s="109"/>
      <c r="R422" s="109"/>
      <c r="S422" s="109"/>
      <c r="T422" s="109"/>
      <c r="U422" s="109"/>
      <c r="V422" s="111"/>
      <c r="W422" s="111"/>
      <c r="X422" s="111"/>
      <c r="Y422" s="109"/>
    </row>
    <row r="423" spans="1:25" ht="31.5" customHeight="1" x14ac:dyDescent="0.25">
      <c r="A423" s="1" t="str">
        <f t="shared" si="17"/>
        <v/>
      </c>
      <c r="B423" s="112"/>
      <c r="C423" s="112"/>
      <c r="D423" s="112"/>
      <c r="E423" s="112"/>
      <c r="F423" s="112"/>
      <c r="G423" s="112"/>
      <c r="H423" s="112"/>
      <c r="I423" s="112"/>
      <c r="J423" s="108">
        <f>+'[1]TAKT TIME'!M572</f>
        <v>0.38666666666666588</v>
      </c>
      <c r="K423" s="108"/>
      <c r="L423" s="109"/>
      <c r="M423" s="109"/>
      <c r="N423" s="110"/>
      <c r="O423" s="109"/>
      <c r="P423" s="109"/>
      <c r="Q423" s="109"/>
      <c r="R423" s="109"/>
      <c r="S423" s="109"/>
      <c r="T423" s="109"/>
      <c r="U423" s="109"/>
      <c r="V423" s="111"/>
      <c r="W423" s="111"/>
      <c r="X423" s="111"/>
      <c r="Y423" s="109"/>
    </row>
    <row r="424" spans="1:25" ht="31.5" customHeight="1" x14ac:dyDescent="0.25">
      <c r="A424" s="1" t="str">
        <f t="shared" si="17"/>
        <v/>
      </c>
      <c r="B424" s="112"/>
      <c r="C424" s="112"/>
      <c r="D424" s="112"/>
      <c r="E424" s="112"/>
      <c r="F424" s="112"/>
      <c r="G424" s="112"/>
      <c r="H424" s="112"/>
      <c r="I424" s="112"/>
      <c r="J424" s="108">
        <f>+'[1]TAKT TIME'!M573</f>
        <v>0.3911111111111103</v>
      </c>
      <c r="K424" s="108"/>
      <c r="L424" s="109"/>
      <c r="M424" s="109"/>
      <c r="N424" s="110"/>
      <c r="O424" s="109"/>
      <c r="P424" s="109"/>
      <c r="Q424" s="109"/>
      <c r="R424" s="109"/>
      <c r="S424" s="109"/>
      <c r="T424" s="109"/>
      <c r="U424" s="109"/>
      <c r="V424" s="111"/>
      <c r="W424" s="111"/>
      <c r="X424" s="111"/>
      <c r="Y424" s="109"/>
    </row>
    <row r="425" spans="1:25" ht="31.5" customHeight="1" x14ac:dyDescent="0.25">
      <c r="A425" s="1" t="str">
        <f t="shared" si="17"/>
        <v/>
      </c>
      <c r="B425" s="112"/>
      <c r="C425" s="112"/>
      <c r="D425" s="112"/>
      <c r="E425" s="112"/>
      <c r="F425" s="112"/>
      <c r="G425" s="112"/>
      <c r="H425" s="112"/>
      <c r="I425" s="112"/>
      <c r="J425" s="108">
        <f>+'[1]TAKT TIME'!M574</f>
        <v>0.39555555555555472</v>
      </c>
      <c r="K425" s="108"/>
      <c r="L425" s="109"/>
      <c r="M425" s="109"/>
      <c r="N425" s="110"/>
      <c r="O425" s="109"/>
      <c r="P425" s="109"/>
      <c r="Q425" s="109"/>
      <c r="R425" s="109"/>
      <c r="S425" s="109"/>
      <c r="T425" s="109"/>
      <c r="U425" s="109"/>
      <c r="V425" s="111"/>
      <c r="W425" s="111"/>
      <c r="X425" s="111"/>
      <c r="Y425" s="109"/>
    </row>
    <row r="426" spans="1:25" ht="31.5" customHeight="1" x14ac:dyDescent="0.25">
      <c r="A426" s="1" t="str">
        <f t="shared" si="17"/>
        <v/>
      </c>
      <c r="B426" s="112"/>
      <c r="C426" s="112"/>
      <c r="D426" s="112"/>
      <c r="E426" s="112"/>
      <c r="F426" s="112"/>
      <c r="G426" s="112"/>
      <c r="H426" s="112"/>
      <c r="I426" s="112"/>
      <c r="J426" s="108">
        <f>+'[1]TAKT TIME'!M575</f>
        <v>0.39999999999999913</v>
      </c>
      <c r="K426" s="108"/>
      <c r="L426" s="109"/>
      <c r="M426" s="109"/>
      <c r="N426" s="110"/>
      <c r="O426" s="109"/>
      <c r="P426" s="109"/>
      <c r="Q426" s="109"/>
      <c r="R426" s="109"/>
      <c r="S426" s="109"/>
      <c r="T426" s="109"/>
      <c r="U426" s="109"/>
      <c r="V426" s="111"/>
      <c r="W426" s="111"/>
      <c r="X426" s="111"/>
      <c r="Y426" s="109"/>
    </row>
    <row r="427" spans="1:25" ht="31.5" customHeight="1" x14ac:dyDescent="0.25">
      <c r="A427" s="1" t="str">
        <f t="shared" si="17"/>
        <v/>
      </c>
      <c r="B427" s="112"/>
      <c r="C427" s="112"/>
      <c r="D427" s="112"/>
      <c r="E427" s="112"/>
      <c r="F427" s="112"/>
      <c r="G427" s="112"/>
      <c r="H427" s="112"/>
      <c r="I427" s="112"/>
      <c r="J427" s="108">
        <f>+'[1]TAKT TIME'!M576</f>
        <v>0.40444444444444355</v>
      </c>
      <c r="K427" s="108"/>
      <c r="L427" s="109"/>
      <c r="M427" s="109"/>
      <c r="N427" s="110"/>
      <c r="O427" s="109"/>
      <c r="P427" s="109"/>
      <c r="Q427" s="109"/>
      <c r="R427" s="109"/>
      <c r="S427" s="109"/>
      <c r="T427" s="109"/>
      <c r="U427" s="109"/>
      <c r="V427" s="111"/>
      <c r="W427" s="111"/>
      <c r="X427" s="111"/>
      <c r="Y427" s="109"/>
    </row>
    <row r="428" spans="1:25" ht="31.5" customHeight="1" x14ac:dyDescent="0.25">
      <c r="A428" s="1" t="str">
        <f t="shared" si="17"/>
        <v/>
      </c>
      <c r="B428" s="112"/>
      <c r="C428" s="112"/>
      <c r="D428" s="112"/>
      <c r="E428" s="112"/>
      <c r="F428" s="112"/>
      <c r="G428" s="112"/>
      <c r="H428" s="112"/>
      <c r="I428" s="112"/>
      <c r="J428" s="108">
        <f>+'[1]TAKT TIME'!M577</f>
        <v>0.40888888888888797</v>
      </c>
      <c r="K428" s="108"/>
      <c r="L428" s="109"/>
      <c r="M428" s="109"/>
      <c r="N428" s="110"/>
      <c r="O428" s="109"/>
      <c r="P428" s="109"/>
      <c r="Q428" s="109"/>
      <c r="R428" s="109"/>
      <c r="S428" s="109"/>
      <c r="T428" s="109"/>
      <c r="U428" s="109"/>
      <c r="V428" s="111"/>
      <c r="W428" s="111"/>
      <c r="X428" s="111"/>
      <c r="Y428" s="109"/>
    </row>
    <row r="429" spans="1:25" ht="31.5" customHeight="1" x14ac:dyDescent="0.25">
      <c r="A429" s="1" t="str">
        <f t="shared" si="17"/>
        <v/>
      </c>
      <c r="B429" s="112"/>
      <c r="C429" s="112"/>
      <c r="D429" s="112"/>
      <c r="E429" s="112"/>
      <c r="F429" s="112"/>
      <c r="G429" s="112"/>
      <c r="H429" s="112"/>
      <c r="I429" s="112"/>
      <c r="J429" s="108">
        <f>+'[1]TAKT TIME'!M578</f>
        <v>0.41333333333333239</v>
      </c>
      <c r="K429" s="108"/>
      <c r="L429" s="109"/>
      <c r="M429" s="109"/>
      <c r="N429" s="110"/>
      <c r="O429" s="109"/>
      <c r="P429" s="109"/>
      <c r="Q429" s="109"/>
      <c r="R429" s="109"/>
      <c r="S429" s="109"/>
      <c r="T429" s="109"/>
      <c r="U429" s="109"/>
      <c r="V429" s="111"/>
      <c r="W429" s="111"/>
      <c r="X429" s="111"/>
      <c r="Y429" s="109"/>
    </row>
    <row r="430" spans="1:25" ht="31.5" customHeight="1" x14ac:dyDescent="0.25">
      <c r="A430" s="1" t="str">
        <f t="shared" si="17"/>
        <v/>
      </c>
      <c r="B430" s="112"/>
      <c r="C430" s="112"/>
      <c r="D430" s="112"/>
      <c r="E430" s="112"/>
      <c r="F430" s="112"/>
      <c r="G430" s="112"/>
      <c r="H430" s="112"/>
      <c r="I430" s="112"/>
      <c r="J430" s="108">
        <f>+'[1]TAKT TIME'!M579</f>
        <v>0.4177777777777768</v>
      </c>
      <c r="K430" s="108"/>
      <c r="L430" s="109"/>
      <c r="M430" s="109"/>
      <c r="N430" s="110"/>
      <c r="O430" s="109"/>
      <c r="P430" s="109"/>
      <c r="Q430" s="109"/>
      <c r="R430" s="109"/>
      <c r="S430" s="109"/>
      <c r="T430" s="109"/>
      <c r="U430" s="109"/>
      <c r="V430" s="111"/>
      <c r="W430" s="111"/>
      <c r="X430" s="111"/>
      <c r="Y430" s="109"/>
    </row>
    <row r="431" spans="1:25" ht="31.5" customHeight="1" x14ac:dyDescent="0.25">
      <c r="A431" s="1" t="str">
        <f t="shared" si="17"/>
        <v/>
      </c>
      <c r="B431" s="66"/>
      <c r="C431" s="66"/>
      <c r="D431" s="66"/>
      <c r="E431" s="66"/>
      <c r="F431" s="66"/>
      <c r="G431" s="66"/>
      <c r="H431" s="66"/>
      <c r="I431" s="66"/>
      <c r="J431" s="49">
        <f>+'[1]TAKT TIME'!M580</f>
        <v>0.42222222222222122</v>
      </c>
      <c r="K431" s="49"/>
      <c r="L431" s="50"/>
      <c r="M431" s="50"/>
      <c r="N431" s="51"/>
      <c r="O431" s="50"/>
      <c r="P431" s="50"/>
      <c r="Q431" s="50"/>
      <c r="R431" s="50"/>
      <c r="S431" s="50"/>
      <c r="T431" s="50"/>
      <c r="U431" s="50"/>
      <c r="V431" s="52"/>
      <c r="W431" s="52"/>
      <c r="X431" s="52"/>
      <c r="Y431" s="50"/>
    </row>
    <row r="432" spans="1:25" ht="31.5" customHeight="1" x14ac:dyDescent="0.25">
      <c r="A432" s="1" t="str">
        <f t="shared" si="17"/>
        <v/>
      </c>
      <c r="B432" s="66"/>
      <c r="C432" s="66"/>
      <c r="D432" s="66"/>
      <c r="E432" s="66"/>
      <c r="F432" s="66"/>
      <c r="G432" s="66"/>
      <c r="H432" s="66"/>
      <c r="I432" s="66"/>
      <c r="J432" s="49">
        <f>+'[1]TAKT TIME'!M581</f>
        <v>0.42666666666666564</v>
      </c>
      <c r="K432" s="49"/>
      <c r="L432" s="50"/>
      <c r="M432" s="50"/>
      <c r="N432" s="51"/>
      <c r="O432" s="50"/>
      <c r="P432" s="50"/>
      <c r="Q432" s="50"/>
      <c r="R432" s="50"/>
      <c r="S432" s="50"/>
      <c r="T432" s="50"/>
      <c r="U432" s="50"/>
      <c r="V432" s="52"/>
      <c r="W432" s="52"/>
      <c r="X432" s="52"/>
      <c r="Y432" s="50"/>
    </row>
    <row r="433" spans="1:25" ht="31.5" customHeight="1" x14ac:dyDescent="0.25">
      <c r="A433" s="1" t="str">
        <f t="shared" si="17"/>
        <v/>
      </c>
      <c r="B433" s="66"/>
      <c r="C433" s="66"/>
      <c r="D433" s="66"/>
      <c r="E433" s="66"/>
      <c r="F433" s="66"/>
      <c r="G433" s="66"/>
      <c r="H433" s="66"/>
      <c r="I433" s="66"/>
      <c r="J433" s="49">
        <f>+'[1]TAKT TIME'!M582</f>
        <v>0.43111111111111006</v>
      </c>
      <c r="K433" s="49"/>
      <c r="L433" s="50"/>
      <c r="M433" s="50"/>
      <c r="N433" s="51"/>
      <c r="O433" s="50"/>
      <c r="P433" s="50"/>
      <c r="Q433" s="50"/>
      <c r="R433" s="50"/>
      <c r="S433" s="50"/>
      <c r="T433" s="50"/>
      <c r="U433" s="50"/>
      <c r="V433" s="52"/>
      <c r="W433" s="52"/>
      <c r="X433" s="52"/>
      <c r="Y433" s="50"/>
    </row>
    <row r="434" spans="1:25" ht="31.5" customHeight="1" x14ac:dyDescent="0.25">
      <c r="A434" s="1" t="str">
        <f t="shared" si="17"/>
        <v/>
      </c>
      <c r="B434" s="66"/>
      <c r="C434" s="66"/>
      <c r="D434" s="66"/>
      <c r="E434" s="66"/>
      <c r="F434" s="66"/>
      <c r="G434" s="66"/>
      <c r="H434" s="66"/>
      <c r="I434" s="66"/>
      <c r="J434" s="49">
        <f>+'[1]TAKT TIME'!M583</f>
        <v>0.43555555555555447</v>
      </c>
      <c r="K434" s="49"/>
      <c r="L434" s="50"/>
      <c r="M434" s="50"/>
      <c r="N434" s="51"/>
      <c r="O434" s="50"/>
      <c r="P434" s="50"/>
      <c r="Q434" s="50"/>
      <c r="R434" s="50"/>
      <c r="S434" s="50"/>
      <c r="T434" s="50"/>
      <c r="U434" s="50"/>
      <c r="V434" s="52"/>
      <c r="W434" s="52"/>
      <c r="X434" s="52"/>
      <c r="Y434" s="50"/>
    </row>
    <row r="435" spans="1:25" ht="31.5" customHeight="1" x14ac:dyDescent="0.25">
      <c r="A435" s="1" t="str">
        <f t="shared" si="17"/>
        <v/>
      </c>
      <c r="B435" s="66"/>
      <c r="C435" s="66"/>
      <c r="D435" s="66"/>
      <c r="E435" s="66"/>
      <c r="F435" s="66"/>
      <c r="G435" s="66"/>
      <c r="H435" s="66"/>
      <c r="I435" s="66"/>
      <c r="J435" s="49">
        <f>+'[1]TAKT TIME'!M584</f>
        <v>0.43999999999999889</v>
      </c>
      <c r="K435" s="49"/>
      <c r="L435" s="50"/>
      <c r="M435" s="50"/>
      <c r="N435" s="51"/>
      <c r="O435" s="50"/>
      <c r="P435" s="50"/>
      <c r="Q435" s="50"/>
      <c r="R435" s="50"/>
      <c r="S435" s="50"/>
      <c r="T435" s="50"/>
      <c r="U435" s="50"/>
      <c r="V435" s="52"/>
      <c r="W435" s="52"/>
      <c r="X435" s="52"/>
      <c r="Y435" s="50"/>
    </row>
    <row r="436" spans="1:25" ht="31.5" customHeight="1" x14ac:dyDescent="0.25">
      <c r="A436" s="1" t="str">
        <f t="shared" si="17"/>
        <v/>
      </c>
      <c r="B436" s="66"/>
      <c r="C436" s="66"/>
      <c r="D436" s="66"/>
      <c r="E436" s="66"/>
      <c r="F436" s="66"/>
      <c r="G436" s="66"/>
      <c r="H436" s="66"/>
      <c r="I436" s="66"/>
      <c r="J436" s="49">
        <f>+'[1]TAKT TIME'!M585</f>
        <v>0.44444444444444331</v>
      </c>
      <c r="K436" s="49"/>
      <c r="L436" s="50"/>
      <c r="M436" s="50"/>
      <c r="N436" s="51"/>
      <c r="O436" s="50"/>
      <c r="P436" s="50"/>
      <c r="Q436" s="50"/>
      <c r="R436" s="50"/>
      <c r="S436" s="50"/>
      <c r="T436" s="50"/>
      <c r="U436" s="50"/>
      <c r="V436" s="52"/>
      <c r="W436" s="52"/>
      <c r="X436" s="52"/>
      <c r="Y436" s="50"/>
    </row>
    <row r="437" spans="1:25" ht="31.5" customHeight="1" x14ac:dyDescent="0.25">
      <c r="A437" s="1" t="str">
        <f t="shared" si="17"/>
        <v/>
      </c>
      <c r="B437" s="66"/>
      <c r="C437" s="66"/>
      <c r="D437" s="66"/>
      <c r="E437" s="66"/>
      <c r="F437" s="66"/>
      <c r="G437" s="66"/>
      <c r="H437" s="66"/>
      <c r="I437" s="66"/>
      <c r="J437" s="49">
        <f>+'[1]TAKT TIME'!M586</f>
        <v>0.44888888888888773</v>
      </c>
      <c r="K437" s="49"/>
      <c r="L437" s="50"/>
      <c r="M437" s="50"/>
      <c r="N437" s="51"/>
      <c r="O437" s="50"/>
      <c r="P437" s="50"/>
      <c r="Q437" s="50"/>
      <c r="R437" s="50"/>
      <c r="S437" s="50"/>
      <c r="T437" s="50"/>
      <c r="U437" s="50"/>
      <c r="V437" s="52"/>
      <c r="W437" s="52"/>
      <c r="X437" s="52"/>
      <c r="Y437" s="50"/>
    </row>
    <row r="438" spans="1:25" ht="31.5" customHeight="1" x14ac:dyDescent="0.25">
      <c r="A438" s="1" t="str">
        <f t="shared" si="17"/>
        <v/>
      </c>
      <c r="B438" s="66"/>
      <c r="C438" s="66"/>
      <c r="D438" s="66"/>
      <c r="E438" s="66"/>
      <c r="F438" s="66"/>
      <c r="G438" s="66"/>
      <c r="H438" s="66"/>
      <c r="I438" s="66"/>
      <c r="J438" s="49">
        <f>+'[1]TAKT TIME'!M587</f>
        <v>0.45333333333333214</v>
      </c>
      <c r="K438" s="49"/>
      <c r="L438" s="50"/>
      <c r="M438" s="50"/>
      <c r="N438" s="51"/>
      <c r="O438" s="50"/>
      <c r="P438" s="50"/>
      <c r="Q438" s="50"/>
      <c r="R438" s="50"/>
      <c r="S438" s="50"/>
      <c r="T438" s="50"/>
      <c r="U438" s="50"/>
      <c r="V438" s="52"/>
      <c r="W438" s="52"/>
      <c r="X438" s="52"/>
      <c r="Y438" s="50"/>
    </row>
    <row r="439" spans="1:25" ht="31.5" customHeight="1" x14ac:dyDescent="0.25">
      <c r="A439" s="1" t="str">
        <f t="shared" si="17"/>
        <v/>
      </c>
      <c r="B439" s="66"/>
      <c r="C439" s="66"/>
      <c r="D439" s="66"/>
      <c r="E439" s="66"/>
      <c r="F439" s="66"/>
      <c r="G439" s="66"/>
      <c r="H439" s="66"/>
      <c r="I439" s="66"/>
      <c r="J439" s="49">
        <f>+'[1]TAKT TIME'!M588</f>
        <v>0.45777777777777656</v>
      </c>
      <c r="K439" s="49"/>
      <c r="L439" s="50"/>
      <c r="M439" s="50"/>
      <c r="N439" s="51"/>
      <c r="O439" s="50"/>
      <c r="P439" s="50"/>
      <c r="Q439" s="50"/>
      <c r="R439" s="50"/>
      <c r="S439" s="50"/>
      <c r="T439" s="50"/>
      <c r="U439" s="50"/>
      <c r="V439" s="52"/>
      <c r="W439" s="52"/>
      <c r="X439" s="52"/>
      <c r="Y439" s="50"/>
    </row>
    <row r="440" spans="1:25" ht="31.5" customHeight="1" x14ac:dyDescent="0.25">
      <c r="A440" s="1" t="str">
        <f t="shared" si="17"/>
        <v/>
      </c>
      <c r="B440" s="66"/>
      <c r="C440" s="66"/>
      <c r="D440" s="66"/>
      <c r="E440" s="66"/>
      <c r="F440" s="66"/>
      <c r="G440" s="66"/>
      <c r="H440" s="66"/>
      <c r="I440" s="66"/>
      <c r="J440" s="49">
        <f>+'[1]TAKT TIME'!M589</f>
        <v>0.46222222222222098</v>
      </c>
      <c r="K440" s="49"/>
      <c r="L440" s="50"/>
      <c r="M440" s="50"/>
      <c r="N440" s="51"/>
      <c r="O440" s="50"/>
      <c r="P440" s="50"/>
      <c r="Q440" s="50"/>
      <c r="R440" s="50"/>
      <c r="S440" s="50"/>
      <c r="T440" s="50"/>
      <c r="U440" s="50"/>
      <c r="V440" s="52"/>
      <c r="W440" s="52"/>
      <c r="X440" s="52"/>
      <c r="Y440" s="50"/>
    </row>
    <row r="441" spans="1:25" ht="31.5" customHeight="1" x14ac:dyDescent="0.25">
      <c r="A441" s="1" t="str">
        <f t="shared" si="17"/>
        <v/>
      </c>
      <c r="B441" s="66"/>
      <c r="C441" s="66"/>
      <c r="D441" s="66"/>
      <c r="E441" s="66"/>
      <c r="F441" s="66"/>
      <c r="G441" s="66"/>
      <c r="H441" s="66"/>
      <c r="I441" s="66"/>
      <c r="J441" s="49">
        <f>+'[1]TAKT TIME'!M590</f>
        <v>0.4666666666666654</v>
      </c>
      <c r="K441" s="49"/>
      <c r="L441" s="50"/>
      <c r="M441" s="50"/>
      <c r="N441" s="51"/>
      <c r="O441" s="50"/>
      <c r="P441" s="50"/>
      <c r="Q441" s="50"/>
      <c r="R441" s="50"/>
      <c r="S441" s="50"/>
      <c r="T441" s="50"/>
      <c r="U441" s="50"/>
      <c r="V441" s="52"/>
      <c r="W441" s="52"/>
      <c r="X441" s="52"/>
      <c r="Y441" s="50"/>
    </row>
    <row r="442" spans="1:25" ht="31.5" customHeight="1" x14ac:dyDescent="0.25">
      <c r="A442" s="1" t="str">
        <f t="shared" si="17"/>
        <v/>
      </c>
      <c r="B442" s="66"/>
      <c r="C442" s="66"/>
      <c r="D442" s="66"/>
      <c r="E442" s="66"/>
      <c r="F442" s="66"/>
      <c r="G442" s="66"/>
      <c r="H442" s="66"/>
      <c r="I442" s="66"/>
      <c r="J442" s="49">
        <f>+'[1]TAKT TIME'!M591</f>
        <v>0.47111111111110981</v>
      </c>
      <c r="K442" s="49"/>
      <c r="L442" s="50"/>
      <c r="M442" s="50"/>
      <c r="N442" s="51"/>
      <c r="O442" s="50"/>
      <c r="P442" s="50"/>
      <c r="Q442" s="50"/>
      <c r="R442" s="50"/>
      <c r="S442" s="50"/>
      <c r="T442" s="50"/>
      <c r="U442" s="50"/>
      <c r="V442" s="52"/>
      <c r="W442" s="52"/>
      <c r="X442" s="52"/>
      <c r="Y442" s="50"/>
    </row>
    <row r="443" spans="1:25" ht="31.5" customHeight="1" x14ac:dyDescent="0.25">
      <c r="A443" s="1" t="str">
        <f t="shared" si="17"/>
        <v/>
      </c>
      <c r="B443" s="66"/>
      <c r="C443" s="66"/>
      <c r="D443" s="66"/>
      <c r="E443" s="66"/>
      <c r="F443" s="66"/>
      <c r="G443" s="66"/>
      <c r="H443" s="66"/>
      <c r="I443" s="66"/>
      <c r="J443" s="49">
        <f>+'[1]TAKT TIME'!M592</f>
        <v>0.47555555555555423</v>
      </c>
      <c r="K443" s="49"/>
      <c r="L443" s="50"/>
      <c r="M443" s="50"/>
      <c r="N443" s="51"/>
      <c r="O443" s="50"/>
      <c r="P443" s="50"/>
      <c r="Q443" s="50"/>
      <c r="R443" s="50"/>
      <c r="S443" s="50"/>
      <c r="T443" s="50"/>
      <c r="U443" s="50"/>
      <c r="V443" s="52"/>
      <c r="W443" s="52"/>
      <c r="X443" s="52"/>
      <c r="Y443" s="50"/>
    </row>
    <row r="444" spans="1:25" ht="31.5" customHeight="1" x14ac:dyDescent="0.25">
      <c r="A444" s="1" t="str">
        <f t="shared" si="17"/>
        <v/>
      </c>
      <c r="B444" s="66"/>
      <c r="C444" s="66"/>
      <c r="D444" s="66"/>
      <c r="E444" s="66"/>
      <c r="F444" s="66"/>
      <c r="G444" s="66"/>
      <c r="H444" s="66"/>
      <c r="I444" s="66"/>
      <c r="J444" s="49">
        <f>+'[1]TAKT TIME'!M593</f>
        <v>0.47999999999999865</v>
      </c>
      <c r="K444" s="49"/>
      <c r="L444" s="50"/>
      <c r="M444" s="50"/>
      <c r="N444" s="51"/>
      <c r="O444" s="50"/>
      <c r="P444" s="50"/>
      <c r="Q444" s="50"/>
      <c r="R444" s="50"/>
      <c r="S444" s="50"/>
      <c r="T444" s="50"/>
      <c r="U444" s="50"/>
      <c r="V444" s="52"/>
      <c r="W444" s="52"/>
      <c r="X444" s="52"/>
      <c r="Y444" s="50"/>
    </row>
    <row r="445" spans="1:25" ht="31.5" customHeight="1" x14ac:dyDescent="0.25">
      <c r="A445" s="1" t="str">
        <f t="shared" si="17"/>
        <v/>
      </c>
      <c r="B445" s="66"/>
      <c r="C445" s="66"/>
      <c r="D445" s="66"/>
      <c r="E445" s="66"/>
      <c r="F445" s="66"/>
      <c r="G445" s="66"/>
      <c r="H445" s="66"/>
      <c r="I445" s="66"/>
      <c r="J445" s="49">
        <f>+'[1]TAKT TIME'!M594</f>
        <v>0.48444444444444307</v>
      </c>
      <c r="K445" s="49"/>
      <c r="L445" s="50"/>
      <c r="M445" s="50"/>
      <c r="N445" s="51"/>
      <c r="O445" s="50"/>
      <c r="P445" s="50"/>
      <c r="Q445" s="50"/>
      <c r="R445" s="50"/>
      <c r="S445" s="50"/>
      <c r="T445" s="50"/>
      <c r="U445" s="50"/>
      <c r="V445" s="52"/>
      <c r="W445" s="52"/>
      <c r="X445" s="52"/>
      <c r="Y445" s="50"/>
    </row>
    <row r="446" spans="1:25" ht="31.5" customHeight="1" x14ac:dyDescent="0.25">
      <c r="A446" s="1" t="str">
        <f t="shared" si="17"/>
        <v/>
      </c>
      <c r="B446" s="66"/>
      <c r="C446" s="66"/>
      <c r="D446" s="66"/>
      <c r="E446" s="66"/>
      <c r="F446" s="66"/>
      <c r="G446" s="66"/>
      <c r="H446" s="66"/>
      <c r="I446" s="66"/>
      <c r="J446" s="49">
        <f>+'[1]TAKT TIME'!M595</f>
        <v>0.48888888888888749</v>
      </c>
      <c r="K446" s="49"/>
      <c r="L446" s="50"/>
      <c r="M446" s="50"/>
      <c r="N446" s="51"/>
      <c r="O446" s="50"/>
      <c r="P446" s="50"/>
      <c r="Q446" s="50"/>
      <c r="R446" s="50"/>
      <c r="S446" s="50"/>
      <c r="T446" s="50"/>
      <c r="U446" s="50"/>
      <c r="V446" s="52"/>
      <c r="W446" s="52"/>
      <c r="X446" s="52"/>
      <c r="Y446" s="50"/>
    </row>
    <row r="447" spans="1:25" ht="31.5" customHeight="1" x14ac:dyDescent="0.25">
      <c r="A447" s="1" t="str">
        <f t="shared" si="17"/>
        <v/>
      </c>
      <c r="B447" s="66"/>
      <c r="C447" s="66"/>
      <c r="D447" s="66"/>
      <c r="E447" s="66"/>
      <c r="F447" s="66"/>
      <c r="G447" s="66"/>
      <c r="H447" s="66"/>
      <c r="I447" s="66"/>
      <c r="J447" s="49">
        <f>+'[1]TAKT TIME'!M596</f>
        <v>0.4933333333333319</v>
      </c>
      <c r="K447" s="49"/>
      <c r="L447" s="50"/>
      <c r="M447" s="50"/>
      <c r="N447" s="51"/>
      <c r="O447" s="50"/>
      <c r="P447" s="50"/>
      <c r="Q447" s="50"/>
      <c r="R447" s="50"/>
      <c r="S447" s="50"/>
      <c r="T447" s="50"/>
      <c r="U447" s="50"/>
      <c r="V447" s="52"/>
      <c r="W447" s="52"/>
      <c r="X447" s="52"/>
      <c r="Y447" s="50"/>
    </row>
    <row r="448" spans="1:25" ht="31.5" customHeight="1" x14ac:dyDescent="0.25">
      <c r="A448" s="1" t="str">
        <f t="shared" si="17"/>
        <v/>
      </c>
      <c r="B448" s="66"/>
      <c r="C448" s="66"/>
      <c r="D448" s="66"/>
      <c r="E448" s="66"/>
      <c r="F448" s="66"/>
      <c r="G448" s="66"/>
      <c r="H448" s="66"/>
      <c r="I448" s="66"/>
      <c r="J448" s="49">
        <f>+'[1]TAKT TIME'!M597</f>
        <v>0.49777777777777632</v>
      </c>
      <c r="K448" s="49"/>
      <c r="L448" s="50"/>
      <c r="M448" s="50"/>
      <c r="N448" s="51"/>
      <c r="O448" s="50"/>
      <c r="P448" s="50"/>
      <c r="Q448" s="50"/>
      <c r="R448" s="50"/>
      <c r="S448" s="50"/>
      <c r="T448" s="50"/>
      <c r="U448" s="50"/>
      <c r="V448" s="52"/>
      <c r="W448" s="52"/>
      <c r="X448" s="52"/>
      <c r="Y448" s="50"/>
    </row>
    <row r="449" spans="1:25" ht="31.5" customHeight="1" x14ac:dyDescent="0.25">
      <c r="A449" s="1" t="str">
        <f t="shared" si="17"/>
        <v/>
      </c>
      <c r="B449" s="66"/>
      <c r="C449" s="66"/>
      <c r="D449" s="66"/>
      <c r="E449" s="66"/>
      <c r="F449" s="66"/>
      <c r="G449" s="66"/>
      <c r="H449" s="66"/>
      <c r="I449" s="66"/>
      <c r="J449" s="49">
        <f>+'[1]TAKT TIME'!M598</f>
        <v>0.50222222222222079</v>
      </c>
      <c r="K449" s="49"/>
      <c r="L449" s="50"/>
      <c r="M449" s="50"/>
      <c r="N449" s="51"/>
      <c r="O449" s="50"/>
      <c r="P449" s="50"/>
      <c r="Q449" s="50"/>
      <c r="R449" s="50"/>
      <c r="S449" s="50"/>
      <c r="T449" s="50"/>
      <c r="U449" s="50"/>
      <c r="V449" s="52"/>
      <c r="W449" s="52"/>
      <c r="X449" s="52"/>
      <c r="Y449" s="50"/>
    </row>
    <row r="450" spans="1:25" ht="31.5" customHeight="1" x14ac:dyDescent="0.25">
      <c r="A450" s="1" t="str">
        <f t="shared" si="17"/>
        <v/>
      </c>
      <c r="B450" s="66"/>
      <c r="C450" s="66"/>
      <c r="D450" s="66"/>
      <c r="E450" s="66"/>
      <c r="F450" s="66"/>
      <c r="G450" s="66"/>
      <c r="H450" s="66"/>
      <c r="I450" s="66"/>
      <c r="J450" s="49">
        <f>+'[1]TAKT TIME'!M599</f>
        <v>0.50666666666666527</v>
      </c>
      <c r="K450" s="49"/>
      <c r="L450" s="50"/>
      <c r="M450" s="50"/>
      <c r="N450" s="51"/>
      <c r="O450" s="50"/>
      <c r="P450" s="50"/>
      <c r="Q450" s="50"/>
      <c r="R450" s="50"/>
      <c r="S450" s="50"/>
      <c r="T450" s="50"/>
      <c r="U450" s="50"/>
      <c r="V450" s="52"/>
      <c r="W450" s="52"/>
      <c r="X450" s="52"/>
      <c r="Y450" s="50"/>
    </row>
    <row r="451" spans="1:25" ht="31.5" customHeight="1" x14ac:dyDescent="0.25">
      <c r="A451" s="1" t="str">
        <f t="shared" si="17"/>
        <v/>
      </c>
      <c r="B451" s="66"/>
      <c r="C451" s="66"/>
      <c r="D451" s="66"/>
      <c r="E451" s="66"/>
      <c r="F451" s="66"/>
      <c r="G451" s="66"/>
      <c r="H451" s="66"/>
      <c r="I451" s="66"/>
      <c r="J451" s="49">
        <f>+'[1]TAKT TIME'!M600</f>
        <v>0.51111111111110974</v>
      </c>
      <c r="K451" s="49"/>
      <c r="L451" s="50"/>
      <c r="M451" s="50"/>
      <c r="N451" s="51"/>
      <c r="O451" s="50"/>
      <c r="P451" s="50"/>
      <c r="Q451" s="50"/>
      <c r="R451" s="50"/>
      <c r="S451" s="50"/>
      <c r="T451" s="50"/>
      <c r="U451" s="50"/>
      <c r="V451" s="52"/>
      <c r="W451" s="52"/>
      <c r="X451" s="52"/>
      <c r="Y451" s="50"/>
    </row>
    <row r="452" spans="1:25" ht="31.5" customHeight="1" x14ac:dyDescent="0.25">
      <c r="A452" s="1" t="str">
        <f t="shared" si="17"/>
        <v/>
      </c>
      <c r="B452" s="66"/>
      <c r="C452" s="66"/>
      <c r="D452" s="66"/>
      <c r="E452" s="66"/>
      <c r="F452" s="66"/>
      <c r="G452" s="66"/>
      <c r="H452" s="66"/>
      <c r="I452" s="66"/>
      <c r="J452" s="49">
        <f>+'[1]TAKT TIME'!M601</f>
        <v>0.51555555555555421</v>
      </c>
      <c r="K452" s="49"/>
      <c r="L452" s="50"/>
      <c r="M452" s="50"/>
      <c r="N452" s="51"/>
      <c r="O452" s="50"/>
      <c r="P452" s="50"/>
      <c r="Q452" s="50"/>
      <c r="R452" s="50"/>
      <c r="S452" s="50"/>
      <c r="T452" s="50"/>
      <c r="U452" s="50"/>
      <c r="V452" s="52"/>
      <c r="W452" s="52"/>
      <c r="X452" s="52"/>
      <c r="Y452" s="50"/>
    </row>
    <row r="453" spans="1:25" ht="31.5" customHeight="1" x14ac:dyDescent="0.25">
      <c r="A453" s="1" t="str">
        <f t="shared" si="17"/>
        <v/>
      </c>
      <c r="B453" s="66"/>
      <c r="C453" s="66"/>
      <c r="D453" s="66"/>
      <c r="E453" s="66"/>
      <c r="F453" s="66"/>
      <c r="G453" s="66"/>
      <c r="H453" s="66"/>
      <c r="I453" s="66"/>
      <c r="J453" s="49">
        <f>+'[1]TAKT TIME'!M602</f>
        <v>0.51999999999999869</v>
      </c>
      <c r="K453" s="49"/>
      <c r="L453" s="50"/>
      <c r="M453" s="50"/>
      <c r="N453" s="51"/>
      <c r="O453" s="50"/>
      <c r="P453" s="50"/>
      <c r="Q453" s="50"/>
      <c r="R453" s="50"/>
      <c r="S453" s="50"/>
      <c r="T453" s="50"/>
      <c r="U453" s="50"/>
      <c r="V453" s="52"/>
      <c r="W453" s="52"/>
      <c r="X453" s="52"/>
      <c r="Y453" s="50"/>
    </row>
    <row r="454" spans="1:25" ht="31.5" customHeight="1" x14ac:dyDescent="0.25">
      <c r="A454" s="1" t="str">
        <f t="shared" si="17"/>
        <v/>
      </c>
      <c r="B454" s="66"/>
      <c r="C454" s="66"/>
      <c r="D454" s="66"/>
      <c r="E454" s="66"/>
      <c r="F454" s="66"/>
      <c r="G454" s="66"/>
      <c r="H454" s="66"/>
      <c r="I454" s="66"/>
      <c r="J454" s="49">
        <f>+'[1]TAKT TIME'!M603</f>
        <v>0.52444444444444316</v>
      </c>
      <c r="K454" s="49"/>
      <c r="L454" s="50"/>
      <c r="M454" s="50"/>
      <c r="N454" s="51"/>
      <c r="O454" s="50"/>
      <c r="P454" s="50"/>
      <c r="Q454" s="50"/>
      <c r="R454" s="50"/>
      <c r="S454" s="50"/>
      <c r="T454" s="50"/>
      <c r="U454" s="50"/>
      <c r="V454" s="52"/>
      <c r="W454" s="52"/>
      <c r="X454" s="52"/>
      <c r="Y454" s="50"/>
    </row>
    <row r="455" spans="1:25" ht="31.5" customHeight="1" x14ac:dyDescent="0.25">
      <c r="A455" s="1" t="str">
        <f t="shared" si="17"/>
        <v/>
      </c>
      <c r="B455" s="66"/>
      <c r="C455" s="66"/>
      <c r="D455" s="66"/>
      <c r="E455" s="66"/>
      <c r="F455" s="66"/>
      <c r="G455" s="66"/>
      <c r="H455" s="66"/>
      <c r="I455" s="66"/>
      <c r="J455" s="49">
        <f>+'[1]TAKT TIME'!M604</f>
        <v>0.52888888888888763</v>
      </c>
      <c r="K455" s="49"/>
      <c r="L455" s="50"/>
      <c r="M455" s="50"/>
      <c r="N455" s="51"/>
      <c r="O455" s="50"/>
      <c r="P455" s="50"/>
      <c r="Q455" s="50"/>
      <c r="R455" s="50"/>
      <c r="S455" s="50"/>
      <c r="T455" s="50"/>
      <c r="U455" s="50"/>
      <c r="V455" s="52"/>
      <c r="W455" s="52"/>
      <c r="X455" s="52"/>
      <c r="Y455" s="50"/>
    </row>
    <row r="456" spans="1:25" ht="31.5" customHeight="1" x14ac:dyDescent="0.25">
      <c r="A456" s="1" t="str">
        <f t="shared" si="17"/>
        <v/>
      </c>
      <c r="B456" s="66"/>
      <c r="C456" s="66"/>
      <c r="D456" s="66"/>
      <c r="E456" s="66"/>
      <c r="F456" s="66"/>
      <c r="G456" s="66"/>
      <c r="H456" s="66"/>
      <c r="I456" s="66"/>
      <c r="J456" s="49">
        <f>+'[1]TAKT TIME'!M605</f>
        <v>0.5333333333333321</v>
      </c>
      <c r="K456" s="49"/>
      <c r="L456" s="50"/>
      <c r="M456" s="50"/>
      <c r="N456" s="51"/>
      <c r="O456" s="50"/>
      <c r="P456" s="50"/>
      <c r="Q456" s="50"/>
      <c r="R456" s="50"/>
      <c r="S456" s="50"/>
      <c r="T456" s="50"/>
      <c r="U456" s="50"/>
      <c r="V456" s="52"/>
      <c r="W456" s="52"/>
      <c r="X456" s="52"/>
      <c r="Y456" s="50"/>
    </row>
    <row r="457" spans="1:25" ht="31.5" customHeight="1" x14ac:dyDescent="0.25">
      <c r="A457" s="1" t="str">
        <f t="shared" si="17"/>
        <v/>
      </c>
      <c r="B457" s="66"/>
      <c r="C457" s="66"/>
      <c r="D457" s="66"/>
      <c r="E457" s="66"/>
      <c r="F457" s="66"/>
      <c r="G457" s="66"/>
      <c r="H457" s="66"/>
      <c r="I457" s="66"/>
      <c r="J457" s="49">
        <f>+'[1]TAKT TIME'!M606</f>
        <v>0.53777777777777658</v>
      </c>
      <c r="K457" s="49"/>
      <c r="L457" s="50"/>
      <c r="M457" s="50"/>
      <c r="N457" s="51"/>
      <c r="O457" s="50"/>
      <c r="P457" s="50"/>
      <c r="Q457" s="50"/>
      <c r="R457" s="50"/>
      <c r="S457" s="50"/>
      <c r="T457" s="50"/>
      <c r="U457" s="50"/>
      <c r="V457" s="52"/>
      <c r="W457" s="52"/>
      <c r="X457" s="52"/>
      <c r="Y457" s="50"/>
    </row>
    <row r="458" spans="1:25" ht="31.5" customHeight="1" x14ac:dyDescent="0.25">
      <c r="A458" s="1" t="str">
        <f t="shared" ref="A458:A521" si="18">D458&amp;E458</f>
        <v/>
      </c>
      <c r="B458" s="66"/>
      <c r="C458" s="66"/>
      <c r="D458" s="66"/>
      <c r="E458" s="66"/>
      <c r="F458" s="66"/>
      <c r="G458" s="66"/>
      <c r="H458" s="66"/>
      <c r="I458" s="66"/>
      <c r="J458" s="49">
        <f>+'[1]TAKT TIME'!M607</f>
        <v>0.54222222222222105</v>
      </c>
      <c r="K458" s="49"/>
      <c r="L458" s="50"/>
      <c r="M458" s="50"/>
      <c r="N458" s="51"/>
      <c r="O458" s="50"/>
      <c r="P458" s="50"/>
      <c r="Q458" s="50"/>
      <c r="R458" s="50"/>
      <c r="S458" s="50"/>
      <c r="T458" s="50"/>
      <c r="U458" s="50"/>
      <c r="V458" s="52"/>
      <c r="W458" s="52"/>
      <c r="X458" s="52"/>
      <c r="Y458" s="50"/>
    </row>
    <row r="459" spans="1:25" ht="31.5" customHeight="1" x14ac:dyDescent="0.25">
      <c r="A459" s="1" t="str">
        <f t="shared" si="18"/>
        <v/>
      </c>
      <c r="B459" s="66"/>
      <c r="C459" s="66"/>
      <c r="D459" s="66"/>
      <c r="E459" s="66"/>
      <c r="F459" s="66"/>
      <c r="G459" s="66"/>
      <c r="H459" s="66"/>
      <c r="I459" s="66"/>
      <c r="J459" s="49">
        <f>+'[1]TAKT TIME'!M608</f>
        <v>0.54666666666666552</v>
      </c>
      <c r="K459" s="49"/>
      <c r="L459" s="50"/>
      <c r="M459" s="50"/>
      <c r="N459" s="51"/>
      <c r="O459" s="50"/>
      <c r="P459" s="50"/>
      <c r="Q459" s="50"/>
      <c r="R459" s="50"/>
      <c r="S459" s="50"/>
      <c r="T459" s="50"/>
      <c r="U459" s="50"/>
      <c r="V459" s="52"/>
      <c r="W459" s="52"/>
      <c r="X459" s="52"/>
      <c r="Y459" s="50"/>
    </row>
    <row r="460" spans="1:25" ht="31.5" customHeight="1" x14ac:dyDescent="0.25">
      <c r="A460" s="1" t="str">
        <f t="shared" si="18"/>
        <v/>
      </c>
      <c r="B460" s="66"/>
      <c r="C460" s="66"/>
      <c r="D460" s="66"/>
      <c r="E460" s="66"/>
      <c r="F460" s="66"/>
      <c r="G460" s="66"/>
      <c r="H460" s="66"/>
      <c r="I460" s="66"/>
      <c r="J460" s="49">
        <f>+'[1]TAKT TIME'!M609</f>
        <v>0.55111111111111</v>
      </c>
      <c r="K460" s="49"/>
      <c r="L460" s="50"/>
      <c r="M460" s="50"/>
      <c r="N460" s="51"/>
      <c r="O460" s="50"/>
      <c r="P460" s="50"/>
      <c r="Q460" s="50"/>
      <c r="R460" s="50"/>
      <c r="S460" s="50"/>
      <c r="T460" s="50"/>
      <c r="U460" s="50"/>
      <c r="V460" s="52"/>
      <c r="W460" s="52"/>
      <c r="X460" s="52"/>
      <c r="Y460" s="50"/>
    </row>
    <row r="461" spans="1:25" ht="31.5" customHeight="1" x14ac:dyDescent="0.25">
      <c r="A461" s="1" t="str">
        <f t="shared" si="18"/>
        <v/>
      </c>
      <c r="B461" s="66"/>
      <c r="C461" s="66"/>
      <c r="D461" s="66"/>
      <c r="E461" s="66"/>
      <c r="F461" s="66"/>
      <c r="G461" s="66"/>
      <c r="H461" s="66"/>
      <c r="I461" s="66"/>
      <c r="J461" s="49">
        <f>+'[1]TAKT TIME'!M610</f>
        <v>0.55555555555555447</v>
      </c>
      <c r="K461" s="49"/>
      <c r="L461" s="50"/>
      <c r="M461" s="50"/>
      <c r="N461" s="51"/>
      <c r="O461" s="50"/>
      <c r="P461" s="50"/>
      <c r="Q461" s="50"/>
      <c r="R461" s="50"/>
      <c r="S461" s="50"/>
      <c r="T461" s="50"/>
      <c r="U461" s="50"/>
      <c r="V461" s="52"/>
      <c r="W461" s="52"/>
      <c r="X461" s="52"/>
      <c r="Y461" s="50"/>
    </row>
    <row r="462" spans="1:25" ht="31.5" customHeight="1" x14ac:dyDescent="0.25">
      <c r="A462" s="1" t="str">
        <f t="shared" si="18"/>
        <v/>
      </c>
      <c r="B462" s="66"/>
      <c r="C462" s="66"/>
      <c r="D462" s="66"/>
      <c r="E462" s="66"/>
      <c r="F462" s="66"/>
      <c r="G462" s="66"/>
      <c r="H462" s="66"/>
      <c r="I462" s="66"/>
      <c r="J462" s="49">
        <f>+'[1]TAKT TIME'!M611</f>
        <v>0.55999999999999894</v>
      </c>
      <c r="K462" s="49"/>
      <c r="L462" s="50"/>
      <c r="M462" s="50"/>
      <c r="N462" s="51"/>
      <c r="O462" s="50"/>
      <c r="P462" s="50"/>
      <c r="Q462" s="50"/>
      <c r="R462" s="50"/>
      <c r="S462" s="50"/>
      <c r="T462" s="50"/>
      <c r="U462" s="50"/>
      <c r="V462" s="52"/>
      <c r="W462" s="52"/>
      <c r="X462" s="52"/>
      <c r="Y462" s="50"/>
    </row>
    <row r="463" spans="1:25" ht="31.5" customHeight="1" x14ac:dyDescent="0.25">
      <c r="A463" s="1" t="str">
        <f t="shared" si="18"/>
        <v/>
      </c>
      <c r="B463" s="66"/>
      <c r="C463" s="66"/>
      <c r="D463" s="66"/>
      <c r="E463" s="66"/>
      <c r="F463" s="66"/>
      <c r="G463" s="66"/>
      <c r="H463" s="66"/>
      <c r="I463" s="66"/>
      <c r="J463" s="49">
        <f>+'[1]TAKT TIME'!M612</f>
        <v>0.56444444444444342</v>
      </c>
      <c r="K463" s="49"/>
      <c r="L463" s="50"/>
      <c r="M463" s="50"/>
      <c r="N463" s="51"/>
      <c r="O463" s="50"/>
      <c r="P463" s="50"/>
      <c r="Q463" s="50"/>
      <c r="R463" s="50"/>
      <c r="S463" s="50"/>
      <c r="T463" s="50"/>
      <c r="U463" s="50"/>
      <c r="V463" s="52"/>
      <c r="W463" s="52"/>
      <c r="X463" s="52"/>
      <c r="Y463" s="50"/>
    </row>
    <row r="464" spans="1:25" ht="31.5" customHeight="1" x14ac:dyDescent="0.25">
      <c r="A464" s="1" t="str">
        <f t="shared" si="18"/>
        <v/>
      </c>
      <c r="B464" s="66"/>
      <c r="C464" s="66"/>
      <c r="D464" s="66"/>
      <c r="E464" s="66"/>
      <c r="F464" s="66"/>
      <c r="G464" s="66"/>
      <c r="H464" s="66"/>
      <c r="I464" s="66"/>
      <c r="J464" s="49">
        <f>+'[1]TAKT TIME'!M613</f>
        <v>0.56888888888888789</v>
      </c>
      <c r="K464" s="49"/>
      <c r="L464" s="50"/>
      <c r="M464" s="50"/>
      <c r="N464" s="51"/>
      <c r="O464" s="50"/>
      <c r="P464" s="50"/>
      <c r="Q464" s="50"/>
      <c r="R464" s="50"/>
      <c r="S464" s="50"/>
      <c r="T464" s="50"/>
      <c r="U464" s="50"/>
      <c r="V464" s="52"/>
      <c r="W464" s="52"/>
      <c r="X464" s="52"/>
      <c r="Y464" s="50"/>
    </row>
    <row r="465" spans="1:25" ht="31.5" customHeight="1" x14ac:dyDescent="0.25">
      <c r="A465" s="1" t="str">
        <f t="shared" si="18"/>
        <v/>
      </c>
      <c r="B465" s="66"/>
      <c r="C465" s="66"/>
      <c r="D465" s="66"/>
      <c r="E465" s="66"/>
      <c r="F465" s="66"/>
      <c r="G465" s="66"/>
      <c r="H465" s="66"/>
      <c r="I465" s="66"/>
      <c r="J465" s="49">
        <f>+'[1]TAKT TIME'!M614</f>
        <v>0.57333333333333236</v>
      </c>
      <c r="K465" s="49"/>
      <c r="L465" s="50"/>
      <c r="M465" s="50"/>
      <c r="N465" s="51"/>
      <c r="O465" s="50"/>
      <c r="P465" s="50"/>
      <c r="Q465" s="50"/>
      <c r="R465" s="50"/>
      <c r="S465" s="50"/>
      <c r="T465" s="50"/>
      <c r="U465" s="50"/>
      <c r="V465" s="52"/>
      <c r="W465" s="52"/>
      <c r="X465" s="52"/>
      <c r="Y465" s="50"/>
    </row>
    <row r="466" spans="1:25" ht="31.5" customHeight="1" x14ac:dyDescent="0.25">
      <c r="A466" s="1" t="str">
        <f t="shared" si="18"/>
        <v/>
      </c>
      <c r="B466" s="66"/>
      <c r="C466" s="66"/>
      <c r="D466" s="66"/>
      <c r="E466" s="66"/>
      <c r="F466" s="66"/>
      <c r="G466" s="66"/>
      <c r="H466" s="66"/>
      <c r="I466" s="66"/>
      <c r="J466" s="49">
        <f>+'[1]TAKT TIME'!M615</f>
        <v>0.57777777777777684</v>
      </c>
      <c r="K466" s="49"/>
      <c r="L466" s="50"/>
      <c r="M466" s="50"/>
      <c r="N466" s="51"/>
      <c r="O466" s="50"/>
      <c r="P466" s="50"/>
      <c r="Q466" s="50"/>
      <c r="R466" s="50"/>
      <c r="S466" s="50"/>
      <c r="T466" s="50"/>
      <c r="U466" s="50"/>
      <c r="V466" s="52"/>
      <c r="W466" s="52"/>
      <c r="X466" s="52"/>
      <c r="Y466" s="50"/>
    </row>
    <row r="467" spans="1:25" ht="31.5" customHeight="1" x14ac:dyDescent="0.25">
      <c r="A467" s="1" t="str">
        <f t="shared" si="18"/>
        <v/>
      </c>
      <c r="B467" s="66"/>
      <c r="C467" s="66"/>
      <c r="D467" s="66"/>
      <c r="E467" s="66"/>
      <c r="F467" s="66"/>
      <c r="G467" s="66"/>
      <c r="H467" s="66"/>
      <c r="I467" s="66"/>
      <c r="J467" s="49">
        <f>+'[1]TAKT TIME'!M616</f>
        <v>0.58222222222222131</v>
      </c>
      <c r="K467" s="49"/>
      <c r="L467" s="50"/>
      <c r="M467" s="50"/>
      <c r="N467" s="51"/>
      <c r="O467" s="50"/>
      <c r="P467" s="50"/>
      <c r="Q467" s="50"/>
      <c r="R467" s="50"/>
      <c r="S467" s="50"/>
      <c r="T467" s="50"/>
      <c r="U467" s="50"/>
      <c r="V467" s="52"/>
      <c r="W467" s="52"/>
      <c r="X467" s="52"/>
      <c r="Y467" s="50"/>
    </row>
    <row r="468" spans="1:25" ht="31.5" customHeight="1" x14ac:dyDescent="0.25">
      <c r="A468" s="1" t="str">
        <f t="shared" si="18"/>
        <v/>
      </c>
      <c r="B468" s="66"/>
      <c r="C468" s="66"/>
      <c r="D468" s="66"/>
      <c r="E468" s="66"/>
      <c r="F468" s="66"/>
      <c r="G468" s="66"/>
      <c r="H468" s="66"/>
      <c r="I468" s="66"/>
      <c r="J468" s="49">
        <f>+'[1]TAKT TIME'!M617</f>
        <v>0.58666666666666578</v>
      </c>
      <c r="K468" s="49"/>
      <c r="L468" s="50"/>
      <c r="M468" s="50"/>
      <c r="N468" s="51"/>
      <c r="O468" s="50"/>
      <c r="P468" s="50"/>
      <c r="Q468" s="50"/>
      <c r="R468" s="50"/>
      <c r="S468" s="50"/>
      <c r="T468" s="50"/>
      <c r="U468" s="50"/>
      <c r="V468" s="52"/>
      <c r="W468" s="52"/>
      <c r="X468" s="52"/>
      <c r="Y468" s="50"/>
    </row>
    <row r="469" spans="1:25" ht="31.5" customHeight="1" x14ac:dyDescent="0.25">
      <c r="A469" s="1" t="str">
        <f t="shared" si="18"/>
        <v/>
      </c>
      <c r="B469" s="66"/>
      <c r="C469" s="66"/>
      <c r="D469" s="66"/>
      <c r="E469" s="66"/>
      <c r="F469" s="66"/>
      <c r="G469" s="66"/>
      <c r="H469" s="66"/>
      <c r="I469" s="66"/>
      <c r="J469" s="49">
        <f>+'[1]TAKT TIME'!M618</f>
        <v>0.59111111111111025</v>
      </c>
      <c r="K469" s="49"/>
      <c r="L469" s="50"/>
      <c r="M469" s="50"/>
      <c r="N469" s="51"/>
      <c r="O469" s="50"/>
      <c r="P469" s="50"/>
      <c r="Q469" s="50"/>
      <c r="R469" s="50"/>
      <c r="S469" s="50"/>
      <c r="T469" s="50"/>
      <c r="U469" s="50"/>
      <c r="V469" s="52"/>
      <c r="W469" s="52"/>
      <c r="X469" s="52"/>
      <c r="Y469" s="50"/>
    </row>
    <row r="470" spans="1:25" ht="31.5" customHeight="1" x14ac:dyDescent="0.25">
      <c r="A470" s="1" t="str">
        <f t="shared" si="18"/>
        <v/>
      </c>
      <c r="B470" s="66"/>
      <c r="C470" s="66"/>
      <c r="D470" s="66"/>
      <c r="E470" s="66"/>
      <c r="F470" s="66"/>
      <c r="G470" s="66"/>
      <c r="H470" s="66"/>
      <c r="I470" s="66"/>
      <c r="J470" s="49">
        <f>+'[1]TAKT TIME'!M619</f>
        <v>0.59555555555555473</v>
      </c>
      <c r="K470" s="49"/>
      <c r="L470" s="50"/>
      <c r="M470" s="50"/>
      <c r="N470" s="51"/>
      <c r="O470" s="50"/>
      <c r="P470" s="50"/>
      <c r="Q470" s="50"/>
      <c r="R470" s="50"/>
      <c r="S470" s="50"/>
      <c r="T470" s="50"/>
      <c r="U470" s="50"/>
      <c r="V470" s="52"/>
      <c r="W470" s="52"/>
      <c r="X470" s="52"/>
      <c r="Y470" s="50"/>
    </row>
    <row r="471" spans="1:25" ht="31.5" customHeight="1" x14ac:dyDescent="0.25">
      <c r="A471" s="1" t="str">
        <f t="shared" si="18"/>
        <v/>
      </c>
      <c r="B471" s="66"/>
      <c r="C471" s="66"/>
      <c r="D471" s="66"/>
      <c r="E471" s="66"/>
      <c r="F471" s="66"/>
      <c r="G471" s="66"/>
      <c r="H471" s="66"/>
      <c r="I471" s="66"/>
      <c r="J471" s="49">
        <f>+'[1]TAKT TIME'!M620</f>
        <v>0.5999999999999992</v>
      </c>
      <c r="K471" s="49"/>
      <c r="L471" s="50"/>
      <c r="M471" s="50"/>
      <c r="N471" s="51"/>
      <c r="O471" s="50"/>
      <c r="P471" s="50"/>
      <c r="Q471" s="50"/>
      <c r="R471" s="50"/>
      <c r="S471" s="50"/>
      <c r="T471" s="50"/>
      <c r="U471" s="50"/>
      <c r="V471" s="52"/>
      <c r="W471" s="52"/>
      <c r="X471" s="52"/>
      <c r="Y471" s="50"/>
    </row>
    <row r="472" spans="1:25" ht="31.5" customHeight="1" x14ac:dyDescent="0.25">
      <c r="A472" s="1" t="str">
        <f t="shared" si="18"/>
        <v/>
      </c>
      <c r="B472" s="66"/>
      <c r="C472" s="66"/>
      <c r="D472" s="66"/>
      <c r="E472" s="66"/>
      <c r="F472" s="66"/>
      <c r="G472" s="66"/>
      <c r="H472" s="66"/>
      <c r="I472" s="66"/>
      <c r="J472" s="49">
        <f>+'[1]TAKT TIME'!M621</f>
        <v>0.60444444444444367</v>
      </c>
      <c r="K472" s="49"/>
      <c r="L472" s="50"/>
      <c r="M472" s="50"/>
      <c r="N472" s="51"/>
      <c r="O472" s="50"/>
      <c r="P472" s="50"/>
      <c r="Q472" s="50"/>
      <c r="R472" s="50"/>
      <c r="S472" s="50"/>
      <c r="T472" s="50"/>
      <c r="U472" s="50"/>
      <c r="V472" s="52"/>
      <c r="W472" s="52"/>
      <c r="X472" s="52"/>
      <c r="Y472" s="50"/>
    </row>
    <row r="473" spans="1:25" ht="31.5" customHeight="1" x14ac:dyDescent="0.25">
      <c r="A473" s="1" t="str">
        <f t="shared" si="18"/>
        <v/>
      </c>
      <c r="B473" s="66"/>
      <c r="C473" s="66"/>
      <c r="D473" s="66"/>
      <c r="E473" s="66"/>
      <c r="F473" s="66"/>
      <c r="G473" s="66"/>
      <c r="H473" s="66"/>
      <c r="I473" s="66"/>
      <c r="J473" s="49">
        <f>+'[1]TAKT TIME'!M622</f>
        <v>0.60888888888888815</v>
      </c>
      <c r="K473" s="49"/>
      <c r="L473" s="50"/>
      <c r="M473" s="50"/>
      <c r="N473" s="51"/>
      <c r="O473" s="50"/>
      <c r="P473" s="50"/>
      <c r="Q473" s="50"/>
      <c r="R473" s="50"/>
      <c r="S473" s="50"/>
      <c r="T473" s="50"/>
      <c r="U473" s="50"/>
      <c r="V473" s="52"/>
      <c r="W473" s="52"/>
      <c r="X473" s="52"/>
      <c r="Y473" s="50"/>
    </row>
    <row r="474" spans="1:25" ht="31.5" customHeight="1" x14ac:dyDescent="0.25">
      <c r="A474" s="1" t="str">
        <f t="shared" si="18"/>
        <v/>
      </c>
      <c r="B474" s="66"/>
      <c r="C474" s="66"/>
      <c r="D474" s="66"/>
      <c r="E474" s="66"/>
      <c r="F474" s="66"/>
      <c r="G474" s="66"/>
      <c r="H474" s="66"/>
      <c r="I474" s="66"/>
      <c r="J474" s="49">
        <f>+'[1]TAKT TIME'!M623</f>
        <v>0.61333333333333262</v>
      </c>
      <c r="K474" s="49"/>
      <c r="L474" s="50"/>
      <c r="M474" s="50"/>
      <c r="N474" s="51"/>
      <c r="O474" s="50"/>
      <c r="P474" s="50"/>
      <c r="Q474" s="50"/>
      <c r="R474" s="50"/>
      <c r="S474" s="50"/>
      <c r="T474" s="50"/>
      <c r="U474" s="50"/>
      <c r="V474" s="52"/>
      <c r="W474" s="52"/>
      <c r="X474" s="52"/>
      <c r="Y474" s="50"/>
    </row>
    <row r="475" spans="1:25" ht="31.5" customHeight="1" x14ac:dyDescent="0.25">
      <c r="A475" s="1" t="str">
        <f t="shared" si="18"/>
        <v/>
      </c>
      <c r="B475" s="66"/>
      <c r="C475" s="66"/>
      <c r="D475" s="66"/>
      <c r="E475" s="66"/>
      <c r="F475" s="66"/>
      <c r="G475" s="66"/>
      <c r="H475" s="66"/>
      <c r="I475" s="66"/>
      <c r="J475" s="49">
        <f>+'[1]TAKT TIME'!M624</f>
        <v>0.61777777777777709</v>
      </c>
      <c r="K475" s="49"/>
      <c r="L475" s="50"/>
      <c r="M475" s="50"/>
      <c r="N475" s="51"/>
      <c r="O475" s="50"/>
      <c r="P475" s="50"/>
      <c r="Q475" s="50"/>
      <c r="R475" s="50"/>
      <c r="S475" s="50"/>
      <c r="T475" s="50"/>
      <c r="U475" s="50"/>
      <c r="V475" s="52"/>
      <c r="W475" s="52"/>
      <c r="X475" s="52"/>
      <c r="Y475" s="50"/>
    </row>
    <row r="476" spans="1:25" ht="31.5" customHeight="1" x14ac:dyDescent="0.25">
      <c r="A476" s="1" t="str">
        <f t="shared" si="18"/>
        <v/>
      </c>
      <c r="B476" s="66"/>
      <c r="C476" s="66"/>
      <c r="D476" s="66"/>
      <c r="E476" s="66"/>
      <c r="F476" s="66"/>
      <c r="G476" s="66"/>
      <c r="H476" s="66"/>
      <c r="I476" s="66"/>
      <c r="J476" s="49">
        <f>+'[1]TAKT TIME'!M625</f>
        <v>0.62222222222222157</v>
      </c>
      <c r="K476" s="49"/>
      <c r="L476" s="50"/>
      <c r="M476" s="50"/>
      <c r="N476" s="51"/>
      <c r="O476" s="50"/>
      <c r="P476" s="50"/>
      <c r="Q476" s="50"/>
      <c r="R476" s="50"/>
      <c r="S476" s="50"/>
      <c r="T476" s="50"/>
      <c r="U476" s="50"/>
      <c r="V476" s="52"/>
      <c r="W476" s="52"/>
      <c r="X476" s="52"/>
      <c r="Y476" s="50"/>
    </row>
    <row r="477" spans="1:25" ht="31.5" customHeight="1" x14ac:dyDescent="0.25">
      <c r="A477" s="1" t="str">
        <f t="shared" si="18"/>
        <v/>
      </c>
      <c r="B477" s="66"/>
      <c r="C477" s="66"/>
      <c r="D477" s="66"/>
      <c r="E477" s="66"/>
      <c r="F477" s="66"/>
      <c r="G477" s="66"/>
      <c r="H477" s="66"/>
      <c r="I477" s="66"/>
      <c r="J477" s="49">
        <f>+'[1]TAKT TIME'!M626</f>
        <v>0.62666666666666604</v>
      </c>
      <c r="K477" s="49"/>
      <c r="L477" s="50"/>
      <c r="M477" s="50"/>
      <c r="N477" s="51"/>
      <c r="O477" s="50"/>
      <c r="P477" s="50"/>
      <c r="Q477" s="50"/>
      <c r="R477" s="50"/>
      <c r="S477" s="50"/>
      <c r="T477" s="50"/>
      <c r="U477" s="50"/>
      <c r="V477" s="52"/>
      <c r="W477" s="52"/>
      <c r="X477" s="52"/>
      <c r="Y477" s="50"/>
    </row>
    <row r="478" spans="1:25" ht="31.5" customHeight="1" x14ac:dyDescent="0.25">
      <c r="A478" s="1" t="str">
        <f t="shared" si="18"/>
        <v/>
      </c>
      <c r="B478" s="66"/>
      <c r="C478" s="66"/>
      <c r="D478" s="66"/>
      <c r="E478" s="66"/>
      <c r="F478" s="66"/>
      <c r="G478" s="66"/>
      <c r="H478" s="66"/>
      <c r="I478" s="66"/>
      <c r="J478" s="49">
        <f>+'[1]TAKT TIME'!M627</f>
        <v>0.63111111111111051</v>
      </c>
      <c r="K478" s="49"/>
      <c r="L478" s="50"/>
      <c r="M478" s="50"/>
      <c r="N478" s="51"/>
      <c r="O478" s="50"/>
      <c r="P478" s="50"/>
      <c r="Q478" s="50"/>
      <c r="R478" s="50"/>
      <c r="S478" s="50"/>
      <c r="T478" s="50"/>
      <c r="U478" s="50"/>
      <c r="V478" s="52"/>
      <c r="W478" s="52"/>
      <c r="X478" s="52"/>
      <c r="Y478" s="50"/>
    </row>
    <row r="479" spans="1:25" ht="31.5" customHeight="1" x14ac:dyDescent="0.25">
      <c r="A479" s="1" t="str">
        <f t="shared" si="18"/>
        <v/>
      </c>
      <c r="B479" s="66"/>
      <c r="C479" s="66"/>
      <c r="D479" s="66"/>
      <c r="E479" s="66"/>
      <c r="F479" s="66"/>
      <c r="G479" s="66"/>
      <c r="H479" s="66"/>
      <c r="I479" s="66"/>
      <c r="J479" s="49">
        <f>+'[1]TAKT TIME'!M628</f>
        <v>0.63555555555555499</v>
      </c>
      <c r="K479" s="49"/>
      <c r="L479" s="50"/>
      <c r="M479" s="50"/>
      <c r="N479" s="51"/>
      <c r="O479" s="50"/>
      <c r="P479" s="50"/>
      <c r="Q479" s="50"/>
      <c r="R479" s="50"/>
      <c r="S479" s="50"/>
      <c r="T479" s="50"/>
      <c r="U479" s="50"/>
      <c r="V479" s="52"/>
      <c r="W479" s="52"/>
      <c r="X479" s="52"/>
      <c r="Y479" s="50"/>
    </row>
    <row r="480" spans="1:25" ht="31.5" customHeight="1" x14ac:dyDescent="0.25">
      <c r="A480" s="1" t="str">
        <f t="shared" si="18"/>
        <v/>
      </c>
      <c r="B480" s="66"/>
      <c r="C480" s="66"/>
      <c r="D480" s="66"/>
      <c r="E480" s="66"/>
      <c r="F480" s="66"/>
      <c r="G480" s="66"/>
      <c r="H480" s="66"/>
      <c r="I480" s="66"/>
      <c r="J480" s="49">
        <f>+'[1]TAKT TIME'!M629</f>
        <v>0.63999999999999946</v>
      </c>
      <c r="K480" s="49"/>
      <c r="L480" s="50"/>
      <c r="M480" s="50"/>
      <c r="N480" s="51"/>
      <c r="O480" s="50"/>
      <c r="P480" s="50"/>
      <c r="Q480" s="50"/>
      <c r="R480" s="50"/>
      <c r="S480" s="50"/>
      <c r="T480" s="50"/>
      <c r="U480" s="50"/>
      <c r="V480" s="52"/>
      <c r="W480" s="52"/>
      <c r="X480" s="52"/>
      <c r="Y480" s="50"/>
    </row>
    <row r="481" spans="1:25" ht="31.5" customHeight="1" x14ac:dyDescent="0.25">
      <c r="A481" s="1" t="str">
        <f t="shared" si="18"/>
        <v/>
      </c>
      <c r="B481" s="66"/>
      <c r="C481" s="66"/>
      <c r="D481" s="66"/>
      <c r="E481" s="66"/>
      <c r="F481" s="66"/>
      <c r="G481" s="66"/>
      <c r="H481" s="66"/>
      <c r="I481" s="66"/>
      <c r="J481" s="49">
        <f>+'[1]TAKT TIME'!M630</f>
        <v>0.64444444444444393</v>
      </c>
      <c r="K481" s="49"/>
      <c r="L481" s="50"/>
      <c r="M481" s="50"/>
      <c r="N481" s="51"/>
      <c r="O481" s="50"/>
      <c r="P481" s="50"/>
      <c r="Q481" s="50"/>
      <c r="R481" s="50"/>
      <c r="S481" s="50"/>
      <c r="T481" s="50"/>
      <c r="U481" s="50"/>
      <c r="V481" s="52"/>
      <c r="W481" s="52"/>
      <c r="X481" s="52"/>
      <c r="Y481" s="50"/>
    </row>
    <row r="482" spans="1:25" ht="31.5" customHeight="1" x14ac:dyDescent="0.25">
      <c r="A482" s="1" t="str">
        <f t="shared" si="18"/>
        <v/>
      </c>
      <c r="B482" s="66"/>
      <c r="C482" s="66"/>
      <c r="D482" s="66"/>
      <c r="E482" s="66"/>
      <c r="F482" s="66"/>
      <c r="G482" s="66"/>
      <c r="H482" s="66"/>
      <c r="I482" s="66"/>
      <c r="J482" s="49">
        <f>+'[1]TAKT TIME'!M631</f>
        <v>0.6488888888888884</v>
      </c>
      <c r="K482" s="49"/>
      <c r="L482" s="50"/>
      <c r="M482" s="50"/>
      <c r="N482" s="51"/>
      <c r="O482" s="50"/>
      <c r="P482" s="50"/>
      <c r="Q482" s="50"/>
      <c r="R482" s="50"/>
      <c r="S482" s="50"/>
      <c r="T482" s="50"/>
      <c r="U482" s="50"/>
      <c r="V482" s="52"/>
      <c r="W482" s="52"/>
      <c r="X482" s="52"/>
      <c r="Y482" s="50"/>
    </row>
    <row r="483" spans="1:25" ht="31.5" customHeight="1" x14ac:dyDescent="0.25">
      <c r="A483" s="1" t="str">
        <f t="shared" si="18"/>
        <v/>
      </c>
      <c r="B483" s="66"/>
      <c r="C483" s="66"/>
      <c r="D483" s="66"/>
      <c r="E483" s="66"/>
      <c r="F483" s="66"/>
      <c r="G483" s="66"/>
      <c r="H483" s="66"/>
      <c r="I483" s="66"/>
      <c r="J483" s="49">
        <f>+'[1]TAKT TIME'!M632</f>
        <v>0.65333333333333288</v>
      </c>
      <c r="K483" s="49"/>
      <c r="L483" s="50"/>
      <c r="M483" s="50"/>
      <c r="N483" s="51"/>
      <c r="O483" s="50"/>
      <c r="P483" s="50"/>
      <c r="Q483" s="50"/>
      <c r="R483" s="50"/>
      <c r="S483" s="50"/>
      <c r="T483" s="50"/>
      <c r="U483" s="50"/>
      <c r="V483" s="52"/>
      <c r="W483" s="52"/>
      <c r="X483" s="52"/>
      <c r="Y483" s="50"/>
    </row>
    <row r="484" spans="1:25" ht="31.5" customHeight="1" x14ac:dyDescent="0.25">
      <c r="A484" s="1" t="str">
        <f t="shared" si="18"/>
        <v/>
      </c>
      <c r="B484" s="66"/>
      <c r="C484" s="66"/>
      <c r="D484" s="66"/>
      <c r="E484" s="66"/>
      <c r="F484" s="66"/>
      <c r="G484" s="66"/>
      <c r="H484" s="66"/>
      <c r="I484" s="66"/>
      <c r="J484" s="49">
        <f>+'[1]TAKT TIME'!M633</f>
        <v>0.65777777777777735</v>
      </c>
      <c r="K484" s="49"/>
      <c r="L484" s="50"/>
      <c r="M484" s="50"/>
      <c r="N484" s="51"/>
      <c r="O484" s="50"/>
      <c r="P484" s="50"/>
      <c r="Q484" s="50"/>
      <c r="R484" s="50"/>
      <c r="S484" s="50"/>
      <c r="T484" s="50"/>
      <c r="U484" s="50"/>
      <c r="V484" s="52"/>
      <c r="W484" s="52"/>
      <c r="X484" s="52"/>
      <c r="Y484" s="50"/>
    </row>
    <row r="485" spans="1:25" ht="31.5" customHeight="1" x14ac:dyDescent="0.25">
      <c r="A485" s="1" t="str">
        <f t="shared" si="18"/>
        <v/>
      </c>
      <c r="B485" s="66"/>
      <c r="C485" s="66"/>
      <c r="D485" s="66"/>
      <c r="E485" s="66"/>
      <c r="F485" s="66"/>
      <c r="G485" s="66"/>
      <c r="H485" s="66"/>
      <c r="I485" s="66"/>
      <c r="J485" s="49">
        <f>+'[1]TAKT TIME'!M634</f>
        <v>0.66222222222222182</v>
      </c>
      <c r="K485" s="49"/>
      <c r="L485" s="50"/>
      <c r="M485" s="50"/>
      <c r="N485" s="51"/>
      <c r="O485" s="50"/>
      <c r="P485" s="50"/>
      <c r="Q485" s="50"/>
      <c r="R485" s="50"/>
      <c r="S485" s="50"/>
      <c r="T485" s="50"/>
      <c r="U485" s="50"/>
      <c r="V485" s="52"/>
      <c r="W485" s="52"/>
      <c r="X485" s="52"/>
      <c r="Y485" s="50"/>
    </row>
    <row r="486" spans="1:25" ht="31.5" customHeight="1" x14ac:dyDescent="0.25">
      <c r="A486" s="1" t="str">
        <f t="shared" si="18"/>
        <v/>
      </c>
      <c r="B486" s="66"/>
      <c r="C486" s="66"/>
      <c r="D486" s="66"/>
      <c r="E486" s="66"/>
      <c r="F486" s="66"/>
      <c r="G486" s="66"/>
      <c r="H486" s="66"/>
      <c r="I486" s="66"/>
      <c r="J486" s="49">
        <f>+'[1]TAKT TIME'!M635</f>
        <v>0.6666666666666663</v>
      </c>
      <c r="K486" s="49"/>
      <c r="L486" s="50"/>
      <c r="M486" s="50"/>
      <c r="N486" s="51"/>
      <c r="O486" s="50"/>
      <c r="P486" s="50"/>
      <c r="Q486" s="50"/>
      <c r="R486" s="50"/>
      <c r="S486" s="50"/>
      <c r="T486" s="50"/>
      <c r="U486" s="50"/>
      <c r="V486" s="52"/>
      <c r="W486" s="52"/>
      <c r="X486" s="52"/>
      <c r="Y486" s="50"/>
    </row>
    <row r="487" spans="1:25" ht="31.5" customHeight="1" x14ac:dyDescent="0.25">
      <c r="A487" s="1" t="str">
        <f t="shared" si="18"/>
        <v/>
      </c>
      <c r="B487" s="66"/>
      <c r="C487" s="66"/>
      <c r="D487" s="66"/>
      <c r="E487" s="66"/>
      <c r="F487" s="66"/>
      <c r="G487" s="66"/>
      <c r="H487" s="66"/>
      <c r="I487" s="66"/>
      <c r="J487" s="49">
        <f>+'[1]TAKT TIME'!M636</f>
        <v>0.67111111111111077</v>
      </c>
      <c r="K487" s="49"/>
      <c r="L487" s="50"/>
      <c r="M487" s="50"/>
      <c r="N487" s="51"/>
      <c r="O487" s="50"/>
      <c r="P487" s="50"/>
      <c r="Q487" s="50"/>
      <c r="R487" s="50"/>
      <c r="S487" s="50"/>
      <c r="T487" s="50"/>
      <c r="U487" s="50"/>
      <c r="V487" s="52"/>
      <c r="W487" s="52"/>
      <c r="X487" s="52"/>
      <c r="Y487" s="50"/>
    </row>
    <row r="488" spans="1:25" ht="31.5" customHeight="1" x14ac:dyDescent="0.25">
      <c r="A488" s="1" t="str">
        <f t="shared" si="18"/>
        <v/>
      </c>
      <c r="B488" s="66"/>
      <c r="C488" s="66"/>
      <c r="D488" s="66"/>
      <c r="E488" s="66"/>
      <c r="F488" s="66"/>
      <c r="G488" s="66"/>
      <c r="H488" s="66"/>
      <c r="I488" s="66"/>
      <c r="J488" s="49">
        <f>+'[1]TAKT TIME'!M637</f>
        <v>0.67555555555555524</v>
      </c>
      <c r="K488" s="49"/>
      <c r="L488" s="50"/>
      <c r="M488" s="50"/>
      <c r="N488" s="51"/>
      <c r="O488" s="50"/>
      <c r="P488" s="50"/>
      <c r="Q488" s="50"/>
      <c r="R488" s="50"/>
      <c r="S488" s="50"/>
      <c r="T488" s="50"/>
      <c r="U488" s="50"/>
      <c r="V488" s="52"/>
      <c r="W488" s="52"/>
      <c r="X488" s="52"/>
      <c r="Y488" s="50"/>
    </row>
    <row r="489" spans="1:25" ht="31.5" customHeight="1" x14ac:dyDescent="0.25">
      <c r="A489" s="1" t="str">
        <f t="shared" si="18"/>
        <v/>
      </c>
      <c r="B489" s="66"/>
      <c r="C489" s="66"/>
      <c r="D489" s="66"/>
      <c r="E489" s="66"/>
      <c r="F489" s="66"/>
      <c r="G489" s="66"/>
      <c r="H489" s="66"/>
      <c r="I489" s="66"/>
      <c r="J489" s="49">
        <f>+'[1]TAKT TIME'!M638</f>
        <v>0.67999999999999972</v>
      </c>
      <c r="K489" s="49"/>
      <c r="L489" s="50"/>
      <c r="M489" s="50"/>
      <c r="N489" s="51"/>
      <c r="O489" s="50"/>
      <c r="P489" s="50"/>
      <c r="Q489" s="50"/>
      <c r="R489" s="50"/>
      <c r="S489" s="50"/>
      <c r="T489" s="50"/>
      <c r="U489" s="50"/>
      <c r="V489" s="52"/>
      <c r="W489" s="52"/>
      <c r="X489" s="52"/>
      <c r="Y489" s="50"/>
    </row>
    <row r="490" spans="1:25" ht="31.5" customHeight="1" x14ac:dyDescent="0.25">
      <c r="A490" s="1" t="str">
        <f t="shared" si="18"/>
        <v/>
      </c>
      <c r="B490" s="66"/>
      <c r="C490" s="66"/>
      <c r="D490" s="66"/>
      <c r="E490" s="66"/>
      <c r="F490" s="66"/>
      <c r="G490" s="66"/>
      <c r="H490" s="66"/>
      <c r="I490" s="66"/>
      <c r="J490" s="49">
        <f>+'[1]TAKT TIME'!M639</f>
        <v>0.68444444444444419</v>
      </c>
      <c r="K490" s="49"/>
      <c r="L490" s="50"/>
      <c r="M490" s="50"/>
      <c r="N490" s="51"/>
      <c r="O490" s="50"/>
      <c r="P490" s="50"/>
      <c r="Q490" s="50"/>
      <c r="R490" s="50"/>
      <c r="S490" s="50"/>
      <c r="T490" s="50"/>
      <c r="U490" s="50"/>
      <c r="V490" s="52"/>
      <c r="W490" s="52"/>
      <c r="X490" s="52"/>
      <c r="Y490" s="50"/>
    </row>
    <row r="491" spans="1:25" ht="31.5" customHeight="1" x14ac:dyDescent="0.25">
      <c r="A491" s="1" t="str">
        <f t="shared" si="18"/>
        <v/>
      </c>
      <c r="B491" s="66"/>
      <c r="C491" s="66"/>
      <c r="D491" s="66"/>
      <c r="E491" s="66"/>
      <c r="F491" s="66"/>
      <c r="G491" s="66"/>
      <c r="H491" s="66"/>
      <c r="I491" s="66"/>
      <c r="J491" s="49">
        <f>+'[1]TAKT TIME'!M640</f>
        <v>0.68888888888888866</v>
      </c>
      <c r="K491" s="49"/>
      <c r="L491" s="50"/>
      <c r="M491" s="50"/>
      <c r="N491" s="51"/>
      <c r="O491" s="50"/>
      <c r="P491" s="50"/>
      <c r="Q491" s="50"/>
      <c r="R491" s="50"/>
      <c r="S491" s="50"/>
      <c r="T491" s="50"/>
      <c r="U491" s="50"/>
      <c r="V491" s="52"/>
      <c r="W491" s="52"/>
      <c r="X491" s="52"/>
      <c r="Y491" s="50"/>
    </row>
    <row r="492" spans="1:25" ht="31.5" customHeight="1" x14ac:dyDescent="0.25">
      <c r="A492" s="1" t="str">
        <f t="shared" si="18"/>
        <v/>
      </c>
      <c r="B492" s="66"/>
      <c r="C492" s="66"/>
      <c r="D492" s="66"/>
      <c r="E492" s="66"/>
      <c r="F492" s="66"/>
      <c r="G492" s="66"/>
      <c r="H492" s="66"/>
      <c r="I492" s="66"/>
      <c r="J492" s="49">
        <f>+'[1]TAKT TIME'!M641</f>
        <v>0.69333333333333313</v>
      </c>
      <c r="K492" s="49"/>
      <c r="L492" s="50"/>
      <c r="M492" s="50"/>
      <c r="N492" s="51"/>
      <c r="O492" s="50"/>
      <c r="P492" s="50"/>
      <c r="Q492" s="50"/>
      <c r="R492" s="50"/>
      <c r="S492" s="50"/>
      <c r="T492" s="50"/>
      <c r="U492" s="50"/>
      <c r="V492" s="52"/>
      <c r="W492" s="52"/>
      <c r="X492" s="52"/>
      <c r="Y492" s="50"/>
    </row>
    <row r="493" spans="1:25" ht="31.5" customHeight="1" x14ac:dyDescent="0.25">
      <c r="A493" s="1" t="str">
        <f t="shared" si="18"/>
        <v/>
      </c>
      <c r="B493" s="66"/>
      <c r="C493" s="66"/>
      <c r="D493" s="66"/>
      <c r="E493" s="66"/>
      <c r="F493" s="66"/>
      <c r="G493" s="66"/>
      <c r="H493" s="66"/>
      <c r="I493" s="66"/>
      <c r="J493" s="49">
        <f>+'[1]TAKT TIME'!M642</f>
        <v>0.69777777777777761</v>
      </c>
      <c r="K493" s="49"/>
      <c r="L493" s="50"/>
      <c r="M493" s="50"/>
      <c r="N493" s="51"/>
      <c r="O493" s="50"/>
      <c r="P493" s="50"/>
      <c r="Q493" s="50"/>
      <c r="R493" s="50"/>
      <c r="S493" s="50"/>
      <c r="T493" s="50"/>
      <c r="U493" s="50"/>
      <c r="V493" s="52"/>
      <c r="W493" s="52"/>
      <c r="X493" s="52"/>
      <c r="Y493" s="50"/>
    </row>
    <row r="494" spans="1:25" ht="31.5" customHeight="1" x14ac:dyDescent="0.25">
      <c r="A494" s="1" t="str">
        <f t="shared" si="18"/>
        <v/>
      </c>
      <c r="B494" s="66"/>
      <c r="C494" s="66"/>
      <c r="D494" s="66"/>
      <c r="E494" s="66"/>
      <c r="F494" s="66"/>
      <c r="G494" s="66"/>
      <c r="H494" s="66"/>
      <c r="I494" s="66"/>
      <c r="J494" s="49">
        <f>+'[1]TAKT TIME'!M643</f>
        <v>0.70222222222222208</v>
      </c>
      <c r="K494" s="49"/>
      <c r="L494" s="50"/>
      <c r="M494" s="50"/>
      <c r="N494" s="51"/>
      <c r="O494" s="50"/>
      <c r="P494" s="50"/>
      <c r="Q494" s="50"/>
      <c r="R494" s="50"/>
      <c r="S494" s="50"/>
      <c r="T494" s="50"/>
      <c r="U494" s="50"/>
      <c r="V494" s="52"/>
      <c r="W494" s="52"/>
      <c r="X494" s="52"/>
      <c r="Y494" s="50"/>
    </row>
    <row r="495" spans="1:25" ht="31.5" customHeight="1" x14ac:dyDescent="0.25">
      <c r="A495" s="1" t="str">
        <f t="shared" si="18"/>
        <v/>
      </c>
      <c r="B495" s="66"/>
      <c r="C495" s="66"/>
      <c r="D495" s="66"/>
      <c r="E495" s="66"/>
      <c r="F495" s="66"/>
      <c r="G495" s="66"/>
      <c r="H495" s="66"/>
      <c r="I495" s="66"/>
      <c r="J495" s="49">
        <f>+'[1]TAKT TIME'!M644</f>
        <v>0.70666666666666655</v>
      </c>
      <c r="K495" s="49"/>
      <c r="L495" s="50"/>
      <c r="M495" s="50"/>
      <c r="N495" s="51"/>
      <c r="O495" s="50"/>
      <c r="P495" s="50"/>
      <c r="Q495" s="50"/>
      <c r="R495" s="50"/>
      <c r="S495" s="50"/>
      <c r="T495" s="50"/>
      <c r="U495" s="50"/>
      <c r="V495" s="52"/>
      <c r="W495" s="52"/>
      <c r="X495" s="52"/>
      <c r="Y495" s="50"/>
    </row>
    <row r="496" spans="1:25" ht="31.5" customHeight="1" x14ac:dyDescent="0.25">
      <c r="A496" s="1" t="str">
        <f t="shared" si="18"/>
        <v/>
      </c>
      <c r="B496" s="66"/>
      <c r="C496" s="66"/>
      <c r="D496" s="66"/>
      <c r="E496" s="66"/>
      <c r="F496" s="66"/>
      <c r="G496" s="66"/>
      <c r="H496" s="66"/>
      <c r="I496" s="66"/>
      <c r="J496" s="49">
        <f>+'[1]TAKT TIME'!M645</f>
        <v>0.71111111111111103</v>
      </c>
      <c r="K496" s="49"/>
      <c r="L496" s="50"/>
      <c r="M496" s="50"/>
      <c r="N496" s="51"/>
      <c r="O496" s="50"/>
      <c r="P496" s="50"/>
      <c r="Q496" s="50"/>
      <c r="R496" s="50"/>
      <c r="S496" s="50"/>
      <c r="T496" s="50"/>
      <c r="U496" s="50"/>
      <c r="V496" s="52"/>
      <c r="W496" s="52"/>
      <c r="X496" s="52"/>
      <c r="Y496" s="50"/>
    </row>
    <row r="497" spans="1:25" ht="31.5" customHeight="1" x14ac:dyDescent="0.25">
      <c r="A497" s="1" t="str">
        <f t="shared" si="18"/>
        <v/>
      </c>
      <c r="B497" s="66"/>
      <c r="C497" s="66"/>
      <c r="D497" s="66"/>
      <c r="E497" s="66"/>
      <c r="F497" s="66"/>
      <c r="G497" s="66"/>
      <c r="H497" s="66"/>
      <c r="I497" s="66"/>
      <c r="J497" s="49">
        <f>+'[1]TAKT TIME'!M646</f>
        <v>0.7155555555555555</v>
      </c>
      <c r="K497" s="49"/>
      <c r="L497" s="50"/>
      <c r="M497" s="50"/>
      <c r="N497" s="51"/>
      <c r="O497" s="50"/>
      <c r="P497" s="50"/>
      <c r="Q497" s="50"/>
      <c r="R497" s="50"/>
      <c r="S497" s="50"/>
      <c r="T497" s="50"/>
      <c r="U497" s="50"/>
      <c r="V497" s="52"/>
      <c r="W497" s="52"/>
      <c r="X497" s="52"/>
      <c r="Y497" s="50"/>
    </row>
    <row r="498" spans="1:25" ht="31.5" customHeight="1" x14ac:dyDescent="0.25">
      <c r="A498" s="1" t="str">
        <f t="shared" si="18"/>
        <v/>
      </c>
      <c r="B498" s="66"/>
      <c r="C498" s="66"/>
      <c r="D498" s="66"/>
      <c r="E498" s="66"/>
      <c r="F498" s="66"/>
      <c r="G498" s="66"/>
      <c r="H498" s="66"/>
      <c r="I498" s="66"/>
      <c r="J498" s="49">
        <f>+'[1]TAKT TIME'!M647</f>
        <v>0.72</v>
      </c>
      <c r="K498" s="49"/>
      <c r="L498" s="50"/>
      <c r="M498" s="50"/>
      <c r="N498" s="51"/>
      <c r="O498" s="50"/>
      <c r="P498" s="50"/>
      <c r="Q498" s="50"/>
      <c r="R498" s="50"/>
      <c r="S498" s="50"/>
      <c r="T498" s="50"/>
      <c r="U498" s="50"/>
      <c r="V498" s="52"/>
      <c r="W498" s="52"/>
      <c r="X498" s="52"/>
      <c r="Y498" s="50"/>
    </row>
    <row r="499" spans="1:25" ht="31.5" customHeight="1" x14ac:dyDescent="0.25">
      <c r="A499" s="1" t="str">
        <f t="shared" si="18"/>
        <v/>
      </c>
      <c r="B499" s="66"/>
      <c r="C499" s="66"/>
      <c r="D499" s="66"/>
      <c r="E499" s="66"/>
      <c r="F499" s="66"/>
      <c r="G499" s="66"/>
      <c r="H499" s="66"/>
      <c r="I499" s="66"/>
      <c r="J499" s="49">
        <f>+'[1]TAKT TIME'!M648</f>
        <v>0.72444444444444445</v>
      </c>
      <c r="K499" s="49"/>
      <c r="L499" s="50"/>
      <c r="M499" s="50"/>
      <c r="N499" s="51"/>
      <c r="O499" s="50"/>
      <c r="P499" s="50"/>
      <c r="Q499" s="50"/>
      <c r="R499" s="50"/>
      <c r="S499" s="50"/>
      <c r="T499" s="50"/>
      <c r="U499" s="50"/>
      <c r="V499" s="52"/>
      <c r="W499" s="52"/>
      <c r="X499" s="52"/>
      <c r="Y499" s="50"/>
    </row>
    <row r="500" spans="1:25" ht="31.5" customHeight="1" x14ac:dyDescent="0.25">
      <c r="A500" s="1" t="str">
        <f t="shared" si="18"/>
        <v/>
      </c>
      <c r="B500" s="66"/>
      <c r="C500" s="66"/>
      <c r="D500" s="66"/>
      <c r="E500" s="66"/>
      <c r="F500" s="66"/>
      <c r="G500" s="66"/>
      <c r="H500" s="66"/>
      <c r="I500" s="66"/>
      <c r="J500" s="49">
        <f>+'[1]TAKT TIME'!M649</f>
        <v>0.72888888888888892</v>
      </c>
      <c r="K500" s="49"/>
      <c r="L500" s="50"/>
      <c r="M500" s="50"/>
      <c r="N500" s="51"/>
      <c r="O500" s="50"/>
      <c r="P500" s="50"/>
      <c r="Q500" s="50"/>
      <c r="R500" s="50"/>
      <c r="S500" s="50"/>
      <c r="T500" s="50"/>
      <c r="U500" s="50"/>
      <c r="V500" s="52"/>
      <c r="W500" s="52"/>
      <c r="X500" s="52"/>
      <c r="Y500" s="50"/>
    </row>
    <row r="501" spans="1:25" ht="31.5" customHeight="1" x14ac:dyDescent="0.25">
      <c r="A501" s="1" t="str">
        <f t="shared" si="18"/>
        <v/>
      </c>
      <c r="B501" s="66"/>
      <c r="C501" s="66"/>
      <c r="D501" s="66"/>
      <c r="E501" s="66"/>
      <c r="F501" s="66"/>
      <c r="G501" s="66"/>
      <c r="H501" s="66"/>
      <c r="I501" s="66"/>
      <c r="J501" s="49">
        <f>+'[1]TAKT TIME'!M650</f>
        <v>0.73333333333333339</v>
      </c>
      <c r="K501" s="49"/>
      <c r="L501" s="50"/>
      <c r="M501" s="50"/>
      <c r="N501" s="51"/>
      <c r="O501" s="50"/>
      <c r="P501" s="50"/>
      <c r="Q501" s="50"/>
      <c r="R501" s="50"/>
      <c r="S501" s="50"/>
      <c r="T501" s="50"/>
      <c r="U501" s="50"/>
      <c r="V501" s="52"/>
      <c r="W501" s="52"/>
      <c r="X501" s="52"/>
      <c r="Y501" s="50"/>
    </row>
    <row r="502" spans="1:25" ht="31.5" customHeight="1" x14ac:dyDescent="0.25">
      <c r="A502" s="1" t="str">
        <f t="shared" si="18"/>
        <v/>
      </c>
      <c r="B502" s="66"/>
      <c r="C502" s="66"/>
      <c r="D502" s="66"/>
      <c r="E502" s="66"/>
      <c r="F502" s="66"/>
      <c r="G502" s="66"/>
      <c r="H502" s="66"/>
      <c r="I502" s="66"/>
      <c r="J502" s="49">
        <f>+'[1]TAKT TIME'!M651</f>
        <v>0.73777777777777787</v>
      </c>
      <c r="K502" s="49"/>
      <c r="L502" s="50"/>
      <c r="M502" s="50"/>
      <c r="N502" s="51"/>
      <c r="O502" s="50"/>
      <c r="P502" s="50"/>
      <c r="Q502" s="50"/>
      <c r="R502" s="50"/>
      <c r="S502" s="50"/>
      <c r="T502" s="50"/>
      <c r="U502" s="50"/>
      <c r="V502" s="52"/>
      <c r="W502" s="52"/>
      <c r="X502" s="52"/>
      <c r="Y502" s="50"/>
    </row>
    <row r="503" spans="1:25" ht="31.5" customHeight="1" x14ac:dyDescent="0.25">
      <c r="A503" s="1" t="str">
        <f t="shared" si="18"/>
        <v/>
      </c>
      <c r="B503" s="66"/>
      <c r="C503" s="66"/>
      <c r="D503" s="66"/>
      <c r="E503" s="66"/>
      <c r="F503" s="66"/>
      <c r="G503" s="66"/>
      <c r="H503" s="66"/>
      <c r="I503" s="66"/>
      <c r="J503" s="49">
        <f>+'[1]TAKT TIME'!M652</f>
        <v>0.74222222222222234</v>
      </c>
      <c r="K503" s="49"/>
      <c r="L503" s="50"/>
      <c r="M503" s="50"/>
      <c r="N503" s="51"/>
      <c r="O503" s="50"/>
      <c r="P503" s="50"/>
      <c r="Q503" s="50"/>
      <c r="R503" s="50"/>
      <c r="S503" s="50"/>
      <c r="T503" s="50"/>
      <c r="U503" s="50"/>
      <c r="V503" s="52"/>
      <c r="W503" s="52"/>
      <c r="X503" s="52"/>
      <c r="Y503" s="50"/>
    </row>
    <row r="504" spans="1:25" ht="31.5" customHeight="1" x14ac:dyDescent="0.25">
      <c r="A504" s="1" t="str">
        <f t="shared" si="18"/>
        <v/>
      </c>
      <c r="B504" s="66"/>
      <c r="C504" s="66"/>
      <c r="D504" s="66"/>
      <c r="E504" s="66"/>
      <c r="F504" s="66"/>
      <c r="G504" s="66"/>
      <c r="H504" s="66"/>
      <c r="I504" s="66"/>
      <c r="J504" s="49">
        <f>+'[1]TAKT TIME'!M653</f>
        <v>0.74666666666666681</v>
      </c>
      <c r="K504" s="49"/>
      <c r="L504" s="50"/>
      <c r="M504" s="50"/>
      <c r="N504" s="51"/>
      <c r="O504" s="50"/>
      <c r="P504" s="50"/>
      <c r="Q504" s="50"/>
      <c r="R504" s="50"/>
      <c r="S504" s="50"/>
      <c r="T504" s="50"/>
      <c r="U504" s="50"/>
      <c r="V504" s="52"/>
      <c r="W504" s="52"/>
      <c r="X504" s="52"/>
      <c r="Y504" s="50"/>
    </row>
    <row r="505" spans="1:25" ht="31.5" customHeight="1" x14ac:dyDescent="0.25">
      <c r="A505" s="1" t="str">
        <f t="shared" si="18"/>
        <v/>
      </c>
      <c r="B505" s="66"/>
      <c r="C505" s="66"/>
      <c r="D505" s="66"/>
      <c r="E505" s="66"/>
      <c r="F505" s="66"/>
      <c r="G505" s="66"/>
      <c r="H505" s="66"/>
      <c r="I505" s="66"/>
      <c r="J505" s="49">
        <f>+'[1]TAKT TIME'!M654</f>
        <v>0.75111111111111128</v>
      </c>
      <c r="K505" s="49"/>
      <c r="L505" s="50"/>
      <c r="M505" s="50"/>
      <c r="N505" s="51"/>
      <c r="O505" s="50"/>
      <c r="P505" s="50"/>
      <c r="Q505" s="50"/>
      <c r="R505" s="50"/>
      <c r="S505" s="50"/>
      <c r="T505" s="50"/>
      <c r="U505" s="50"/>
      <c r="V505" s="52"/>
      <c r="W505" s="52"/>
      <c r="X505" s="52"/>
      <c r="Y505" s="50"/>
    </row>
    <row r="506" spans="1:25" ht="31.5" customHeight="1" x14ac:dyDescent="0.25">
      <c r="A506" s="1" t="str">
        <f t="shared" si="18"/>
        <v/>
      </c>
      <c r="B506" s="66"/>
      <c r="C506" s="66"/>
      <c r="D506" s="66"/>
      <c r="E506" s="66"/>
      <c r="F506" s="66"/>
      <c r="G506" s="66"/>
      <c r="H506" s="66"/>
      <c r="I506" s="66"/>
      <c r="J506" s="49">
        <f>+'[1]TAKT TIME'!M655</f>
        <v>0.75555555555555576</v>
      </c>
      <c r="K506" s="49"/>
      <c r="L506" s="50"/>
      <c r="M506" s="50"/>
      <c r="N506" s="51"/>
      <c r="O506" s="50"/>
      <c r="P506" s="50"/>
      <c r="Q506" s="50"/>
      <c r="R506" s="50"/>
      <c r="S506" s="50"/>
      <c r="T506" s="50"/>
      <c r="U506" s="50"/>
      <c r="V506" s="52"/>
      <c r="W506" s="52"/>
      <c r="X506" s="52"/>
      <c r="Y506" s="50"/>
    </row>
    <row r="507" spans="1:25" ht="31.5" customHeight="1" x14ac:dyDescent="0.25">
      <c r="A507" s="1" t="str">
        <f t="shared" si="18"/>
        <v/>
      </c>
      <c r="B507" s="66"/>
      <c r="C507" s="66"/>
      <c r="D507" s="66"/>
      <c r="E507" s="66"/>
      <c r="F507" s="66"/>
      <c r="G507" s="66"/>
      <c r="H507" s="66"/>
      <c r="I507" s="66"/>
      <c r="J507" s="49">
        <f>+'[1]TAKT TIME'!M656</f>
        <v>0.76000000000000023</v>
      </c>
      <c r="K507" s="49"/>
      <c r="L507" s="50"/>
      <c r="M507" s="50"/>
      <c r="N507" s="51"/>
      <c r="O507" s="50"/>
      <c r="P507" s="50"/>
      <c r="Q507" s="50"/>
      <c r="R507" s="50"/>
      <c r="S507" s="50"/>
      <c r="T507" s="50"/>
      <c r="U507" s="50"/>
      <c r="V507" s="52"/>
      <c r="W507" s="52"/>
      <c r="X507" s="52"/>
      <c r="Y507" s="50"/>
    </row>
    <row r="508" spans="1:25" ht="31.5" customHeight="1" x14ac:dyDescent="0.25">
      <c r="A508" s="1" t="str">
        <f t="shared" si="18"/>
        <v/>
      </c>
      <c r="B508" s="66"/>
      <c r="C508" s="66"/>
      <c r="D508" s="66"/>
      <c r="E508" s="66"/>
      <c r="F508" s="66"/>
      <c r="G508" s="66"/>
      <c r="H508" s="66"/>
      <c r="I508" s="66"/>
      <c r="J508" s="49">
        <f>+'[1]TAKT TIME'!M657</f>
        <v>0.7644444444444447</v>
      </c>
      <c r="K508" s="49"/>
      <c r="L508" s="50"/>
      <c r="M508" s="50"/>
      <c r="N508" s="51"/>
      <c r="O508" s="50"/>
      <c r="P508" s="50"/>
      <c r="Q508" s="50"/>
      <c r="R508" s="50"/>
      <c r="S508" s="50"/>
      <c r="T508" s="50"/>
      <c r="U508" s="50"/>
      <c r="V508" s="52"/>
      <c r="W508" s="52"/>
      <c r="X508" s="52"/>
      <c r="Y508" s="50"/>
    </row>
    <row r="509" spans="1:25" ht="31.5" customHeight="1" x14ac:dyDescent="0.25">
      <c r="A509" s="1" t="str">
        <f t="shared" si="18"/>
        <v/>
      </c>
      <c r="B509" s="66"/>
      <c r="C509" s="66"/>
      <c r="D509" s="66"/>
      <c r="E509" s="66"/>
      <c r="F509" s="66"/>
      <c r="G509" s="66"/>
      <c r="H509" s="66"/>
      <c r="I509" s="66"/>
      <c r="J509" s="49">
        <f>+'[1]TAKT TIME'!M658</f>
        <v>0.76888888888888918</v>
      </c>
      <c r="K509" s="49"/>
      <c r="L509" s="50"/>
      <c r="M509" s="50"/>
      <c r="N509" s="51"/>
      <c r="O509" s="50"/>
      <c r="P509" s="50"/>
      <c r="Q509" s="50"/>
      <c r="R509" s="50"/>
      <c r="S509" s="50"/>
      <c r="T509" s="50"/>
      <c r="U509" s="50"/>
      <c r="V509" s="52"/>
      <c r="W509" s="52"/>
      <c r="X509" s="52"/>
      <c r="Y509" s="50"/>
    </row>
    <row r="510" spans="1:25" ht="31.5" customHeight="1" x14ac:dyDescent="0.25">
      <c r="A510" s="1" t="str">
        <f t="shared" si="18"/>
        <v/>
      </c>
      <c r="B510" s="66"/>
      <c r="C510" s="66"/>
      <c r="D510" s="66"/>
      <c r="E510" s="66"/>
      <c r="F510" s="66"/>
      <c r="G510" s="66"/>
      <c r="H510" s="66"/>
      <c r="I510" s="66"/>
      <c r="J510" s="49">
        <f>+'[1]TAKT TIME'!M659</f>
        <v>0.77333333333333365</v>
      </c>
      <c r="K510" s="49"/>
      <c r="L510" s="50"/>
      <c r="M510" s="50"/>
      <c r="N510" s="51"/>
      <c r="O510" s="50"/>
      <c r="P510" s="50"/>
      <c r="Q510" s="50"/>
      <c r="R510" s="50"/>
      <c r="S510" s="50"/>
      <c r="T510" s="50"/>
      <c r="U510" s="50"/>
      <c r="V510" s="52"/>
      <c r="W510" s="52"/>
      <c r="X510" s="52"/>
      <c r="Y510" s="50"/>
    </row>
    <row r="511" spans="1:25" ht="31.5" customHeight="1" x14ac:dyDescent="0.25">
      <c r="A511" s="1" t="str">
        <f t="shared" si="18"/>
        <v/>
      </c>
      <c r="B511" s="66"/>
      <c r="C511" s="66"/>
      <c r="D511" s="66"/>
      <c r="E511" s="66"/>
      <c r="F511" s="66"/>
      <c r="G511" s="66"/>
      <c r="H511" s="66"/>
      <c r="I511" s="66"/>
      <c r="J511" s="49">
        <f>+'[1]TAKT TIME'!M660</f>
        <v>0.77777777777777812</v>
      </c>
      <c r="K511" s="49"/>
      <c r="L511" s="50"/>
      <c r="M511" s="50"/>
      <c r="N511" s="51"/>
      <c r="O511" s="50"/>
      <c r="P511" s="50"/>
      <c r="Q511" s="50"/>
      <c r="R511" s="50"/>
      <c r="S511" s="50"/>
      <c r="T511" s="50"/>
      <c r="U511" s="50"/>
      <c r="V511" s="52"/>
      <c r="W511" s="52"/>
      <c r="X511" s="52"/>
      <c r="Y511" s="50"/>
    </row>
    <row r="512" spans="1:25" ht="31.5" customHeight="1" x14ac:dyDescent="0.25">
      <c r="A512" s="1" t="str">
        <f t="shared" si="18"/>
        <v/>
      </c>
      <c r="B512" s="66"/>
      <c r="C512" s="66"/>
      <c r="D512" s="66"/>
      <c r="E512" s="66"/>
      <c r="F512" s="66"/>
      <c r="G512" s="66"/>
      <c r="H512" s="66"/>
      <c r="I512" s="66"/>
      <c r="J512" s="49">
        <f>+'[1]TAKT TIME'!M661</f>
        <v>0.7822222222222226</v>
      </c>
      <c r="K512" s="49"/>
      <c r="L512" s="50"/>
      <c r="M512" s="50"/>
      <c r="N512" s="51"/>
      <c r="O512" s="50"/>
      <c r="P512" s="50"/>
      <c r="Q512" s="50"/>
      <c r="R512" s="50"/>
      <c r="S512" s="50"/>
      <c r="T512" s="50"/>
      <c r="U512" s="50"/>
      <c r="V512" s="52"/>
      <c r="W512" s="52"/>
      <c r="X512" s="52"/>
      <c r="Y512" s="50"/>
    </row>
    <row r="513" spans="1:28" ht="31.5" customHeight="1" x14ac:dyDescent="0.25">
      <c r="A513" s="1" t="str">
        <f t="shared" si="18"/>
        <v/>
      </c>
      <c r="B513" s="66"/>
      <c r="C513" s="66"/>
      <c r="D513" s="66"/>
      <c r="E513" s="66"/>
      <c r="F513" s="66"/>
      <c r="G513" s="66"/>
      <c r="H513" s="66"/>
      <c r="I513" s="66"/>
      <c r="J513" s="49">
        <f>+'[1]TAKT TIME'!M662</f>
        <v>0.78666666666666707</v>
      </c>
      <c r="K513" s="49"/>
      <c r="L513" s="50"/>
      <c r="M513" s="50"/>
      <c r="N513" s="51"/>
      <c r="O513" s="50"/>
      <c r="P513" s="50"/>
      <c r="Q513" s="50"/>
      <c r="R513" s="50"/>
      <c r="S513" s="50"/>
      <c r="T513" s="50"/>
      <c r="U513" s="50"/>
      <c r="V513" s="52"/>
      <c r="W513" s="52"/>
      <c r="X513" s="52"/>
      <c r="Y513" s="50"/>
    </row>
    <row r="514" spans="1:28" ht="31.5" customHeight="1" x14ac:dyDescent="0.25">
      <c r="A514" s="1" t="str">
        <f t="shared" si="18"/>
        <v/>
      </c>
      <c r="B514" s="66"/>
      <c r="C514" s="66"/>
      <c r="D514" s="66"/>
      <c r="E514" s="66"/>
      <c r="F514" s="66"/>
      <c r="G514" s="66"/>
      <c r="H514" s="66"/>
      <c r="I514" s="66"/>
      <c r="J514" s="49">
        <f>+'[1]TAKT TIME'!M663</f>
        <v>0.79111111111111154</v>
      </c>
      <c r="K514" s="49"/>
      <c r="L514" s="50"/>
      <c r="M514" s="50"/>
      <c r="N514" s="51"/>
      <c r="O514" s="50"/>
      <c r="P514" s="50"/>
      <c r="Q514" s="50"/>
      <c r="R514" s="50"/>
      <c r="S514" s="50"/>
      <c r="T514" s="50"/>
      <c r="U514" s="50"/>
      <c r="V514" s="52"/>
      <c r="W514" s="52"/>
      <c r="X514" s="52"/>
      <c r="Y514" s="50"/>
    </row>
    <row r="515" spans="1:28" ht="31.5" customHeight="1" x14ac:dyDescent="0.25">
      <c r="A515" s="1" t="str">
        <f t="shared" si="18"/>
        <v/>
      </c>
      <c r="B515" s="66"/>
      <c r="C515" s="66"/>
      <c r="D515" s="66"/>
      <c r="E515" s="66"/>
      <c r="F515" s="66"/>
      <c r="G515" s="66"/>
      <c r="H515" s="66"/>
      <c r="I515" s="66"/>
      <c r="J515" s="49">
        <f>+'[1]TAKT TIME'!M664</f>
        <v>0.79555555555555602</v>
      </c>
      <c r="K515" s="49"/>
      <c r="L515" s="50"/>
      <c r="M515" s="50"/>
      <c r="N515" s="51"/>
      <c r="O515" s="50"/>
      <c r="P515" s="50"/>
      <c r="Q515" s="50"/>
      <c r="R515" s="50"/>
      <c r="S515" s="50"/>
      <c r="T515" s="50"/>
      <c r="U515" s="50"/>
      <c r="V515" s="52"/>
      <c r="W515" s="52"/>
      <c r="X515" s="52"/>
      <c r="Y515" s="50"/>
    </row>
    <row r="516" spans="1:28" ht="31.5" customHeight="1" x14ac:dyDescent="0.25">
      <c r="A516" s="1" t="str">
        <f t="shared" si="18"/>
        <v/>
      </c>
      <c r="B516" s="66"/>
      <c r="C516" s="66"/>
      <c r="D516" s="66"/>
      <c r="E516" s="66"/>
      <c r="F516" s="66"/>
      <c r="G516" s="66"/>
      <c r="H516" s="66"/>
      <c r="I516" s="66"/>
      <c r="J516" s="49">
        <f>+'[1]TAKT TIME'!M665</f>
        <v>0.80000000000000049</v>
      </c>
      <c r="K516" s="49"/>
      <c r="L516" s="50"/>
      <c r="M516" s="50"/>
      <c r="N516" s="51"/>
      <c r="O516" s="50"/>
      <c r="P516" s="50"/>
      <c r="Q516" s="50"/>
      <c r="R516" s="50"/>
      <c r="S516" s="50"/>
      <c r="T516" s="50"/>
      <c r="U516" s="50"/>
      <c r="V516" s="52"/>
      <c r="W516" s="52"/>
      <c r="X516" s="52"/>
      <c r="Y516" s="50"/>
    </row>
    <row r="517" spans="1:28" ht="31.5" customHeight="1" x14ac:dyDescent="0.25">
      <c r="A517" s="1" t="str">
        <f t="shared" si="18"/>
        <v/>
      </c>
      <c r="B517" s="66"/>
      <c r="C517" s="66"/>
      <c r="D517" s="66"/>
      <c r="E517" s="66"/>
      <c r="F517" s="66"/>
      <c r="G517" s="66"/>
      <c r="H517" s="66"/>
      <c r="I517" s="66"/>
      <c r="J517" s="49">
        <f>+'[1]TAKT TIME'!M666</f>
        <v>0.80444444444444496</v>
      </c>
      <c r="K517" s="49"/>
      <c r="L517" s="50"/>
      <c r="M517" s="50"/>
      <c r="N517" s="51"/>
      <c r="O517" s="50"/>
      <c r="P517" s="50"/>
      <c r="Q517" s="50"/>
      <c r="R517" s="50"/>
      <c r="S517" s="50"/>
      <c r="T517" s="50"/>
      <c r="U517" s="50"/>
      <c r="V517" s="52"/>
      <c r="W517" s="52"/>
      <c r="X517" s="52"/>
      <c r="Y517" s="50"/>
    </row>
    <row r="518" spans="1:28" ht="31.5" customHeight="1" x14ac:dyDescent="0.25">
      <c r="A518" s="1" t="str">
        <f t="shared" si="18"/>
        <v/>
      </c>
      <c r="B518" s="66"/>
      <c r="C518" s="66"/>
      <c r="D518" s="66"/>
      <c r="E518" s="66"/>
      <c r="F518" s="66"/>
      <c r="G518" s="66"/>
      <c r="H518" s="66"/>
      <c r="I518" s="66"/>
      <c r="J518" s="49">
        <f>+'[1]TAKT TIME'!M667</f>
        <v>0.80888888888888943</v>
      </c>
      <c r="K518" s="49"/>
      <c r="L518" s="50"/>
      <c r="M518" s="50"/>
      <c r="N518" s="51"/>
      <c r="O518" s="50"/>
      <c r="P518" s="50"/>
      <c r="Q518" s="50"/>
      <c r="R518" s="50"/>
      <c r="S518" s="50"/>
      <c r="T518" s="50"/>
      <c r="U518" s="50"/>
      <c r="V518" s="52"/>
      <c r="W518" s="52"/>
      <c r="X518" s="52"/>
      <c r="Y518" s="50"/>
    </row>
    <row r="519" spans="1:28" ht="31.5" customHeight="1" x14ac:dyDescent="0.25">
      <c r="A519" s="1" t="str">
        <f t="shared" si="18"/>
        <v/>
      </c>
      <c r="B519" s="66"/>
      <c r="C519" s="66"/>
      <c r="D519" s="66"/>
      <c r="E519" s="66"/>
      <c r="F519" s="66"/>
      <c r="G519" s="66"/>
      <c r="H519" s="66"/>
      <c r="I519" s="66"/>
      <c r="J519" s="49">
        <f>+'[1]TAKT TIME'!M668</f>
        <v>0.81333333333333391</v>
      </c>
      <c r="K519" s="49"/>
      <c r="L519" s="50"/>
      <c r="M519" s="50"/>
      <c r="N519" s="51"/>
      <c r="O519" s="50"/>
      <c r="P519" s="50"/>
      <c r="Q519" s="50"/>
      <c r="R519" s="50"/>
      <c r="S519" s="50"/>
      <c r="T519" s="50"/>
      <c r="U519" s="50"/>
      <c r="V519" s="52"/>
      <c r="W519" s="52"/>
      <c r="X519" s="52"/>
      <c r="Y519" s="50"/>
    </row>
    <row r="520" spans="1:28" ht="31.5" customHeight="1" x14ac:dyDescent="0.25">
      <c r="A520" s="1" t="str">
        <f t="shared" si="18"/>
        <v/>
      </c>
      <c r="B520" s="66"/>
      <c r="C520" s="66"/>
      <c r="D520" s="66"/>
      <c r="E520" s="66"/>
      <c r="F520" s="66"/>
      <c r="G520" s="66"/>
      <c r="H520" s="66"/>
      <c r="I520" s="66"/>
      <c r="J520" s="49">
        <f>+'[1]TAKT TIME'!M669</f>
        <v>0.81777777777777838</v>
      </c>
      <c r="K520" s="49"/>
      <c r="L520" s="50"/>
      <c r="M520" s="50"/>
      <c r="N520" s="51"/>
      <c r="O520" s="50"/>
      <c r="P520" s="50"/>
      <c r="Q520" s="50"/>
      <c r="R520" s="50"/>
      <c r="S520" s="50"/>
      <c r="T520" s="50"/>
      <c r="U520" s="50"/>
      <c r="V520" s="52"/>
      <c r="W520" s="52"/>
      <c r="X520" s="52"/>
      <c r="Y520" s="50"/>
    </row>
    <row r="521" spans="1:28" ht="31.5" customHeight="1" x14ac:dyDescent="0.25">
      <c r="A521" s="1" t="str">
        <f t="shared" si="18"/>
        <v/>
      </c>
      <c r="B521" s="66"/>
      <c r="C521" s="66"/>
      <c r="D521" s="66"/>
      <c r="E521" s="66"/>
      <c r="F521" s="66"/>
      <c r="G521" s="66"/>
      <c r="H521" s="66"/>
      <c r="I521" s="66"/>
      <c r="J521" s="49">
        <f>+'[1]TAKT TIME'!M670</f>
        <v>0.82222222222222285</v>
      </c>
      <c r="K521" s="49"/>
      <c r="L521" s="50"/>
      <c r="M521" s="50"/>
      <c r="N521" s="51"/>
      <c r="O521" s="50"/>
      <c r="P521" s="50"/>
      <c r="Q521" s="50"/>
      <c r="R521" s="50"/>
      <c r="S521" s="50"/>
      <c r="T521" s="50"/>
      <c r="U521" s="50"/>
      <c r="V521" s="52"/>
      <c r="W521" s="52"/>
      <c r="X521" s="52"/>
      <c r="Y521" s="50"/>
    </row>
    <row r="522" spans="1:28" ht="31.5" customHeight="1" x14ac:dyDescent="0.25">
      <c r="A522" s="1" t="str">
        <f t="shared" ref="A522:A585" si="19">D522&amp;E522</f>
        <v/>
      </c>
      <c r="B522" s="66"/>
      <c r="C522" s="66"/>
      <c r="D522" s="66"/>
      <c r="E522" s="66"/>
      <c r="F522" s="66"/>
      <c r="G522" s="66"/>
      <c r="H522" s="66"/>
      <c r="I522" s="66"/>
      <c r="J522" s="49">
        <f>+'[1]TAKT TIME'!M671</f>
        <v>0.82666666666666733</v>
      </c>
      <c r="K522" s="49"/>
      <c r="L522" s="50"/>
      <c r="M522" s="50"/>
      <c r="N522" s="51"/>
      <c r="O522" s="50"/>
      <c r="P522" s="50"/>
      <c r="Q522" s="50"/>
      <c r="R522" s="50"/>
      <c r="S522" s="50"/>
      <c r="T522" s="50"/>
      <c r="U522" s="50"/>
      <c r="V522" s="52"/>
      <c r="W522" s="52"/>
      <c r="X522" s="52"/>
      <c r="Y522" s="50"/>
    </row>
    <row r="523" spans="1:28" ht="31.5" customHeight="1" x14ac:dyDescent="0.25">
      <c r="A523" s="1" t="str">
        <f t="shared" si="19"/>
        <v/>
      </c>
      <c r="B523" s="66"/>
      <c r="C523" s="66"/>
      <c r="D523" s="66"/>
      <c r="E523" s="66"/>
      <c r="F523" s="66"/>
      <c r="G523" s="66"/>
      <c r="H523" s="66"/>
      <c r="I523" s="66"/>
      <c r="J523" s="49">
        <f>+'[1]TAKT TIME'!M672</f>
        <v>0.8311111111111118</v>
      </c>
      <c r="K523" s="49"/>
      <c r="L523" s="50"/>
      <c r="M523" s="50"/>
      <c r="N523" s="51"/>
      <c r="O523" s="50"/>
      <c r="P523" s="50"/>
      <c r="Q523" s="50"/>
      <c r="R523" s="50"/>
      <c r="S523" s="50"/>
      <c r="T523" s="50"/>
      <c r="U523" s="50"/>
      <c r="V523" s="52"/>
      <c r="W523" s="52"/>
      <c r="X523" s="52"/>
      <c r="Y523" s="50"/>
    </row>
    <row r="524" spans="1:28" s="90" customFormat="1" ht="64.5" customHeight="1" x14ac:dyDescent="0.25">
      <c r="A524" s="72" t="str">
        <f t="shared" si="19"/>
        <v/>
      </c>
      <c r="B524" s="73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113"/>
      <c r="O524" s="77"/>
      <c r="P524" s="77"/>
      <c r="Q524" s="77"/>
      <c r="R524" s="77"/>
      <c r="S524" s="77"/>
      <c r="T524" s="77"/>
      <c r="U524" s="77"/>
      <c r="V524" s="78"/>
      <c r="W524" s="78"/>
      <c r="X524" s="78"/>
      <c r="Y524" s="79"/>
      <c r="AB524" s="114"/>
    </row>
    <row r="525" spans="1:28" x14ac:dyDescent="0.25">
      <c r="A525" s="1" t="str">
        <f t="shared" si="19"/>
        <v/>
      </c>
    </row>
    <row r="526" spans="1:28" x14ac:dyDescent="0.25">
      <c r="A526" s="1" t="str">
        <f t="shared" si="19"/>
        <v/>
      </c>
    </row>
    <row r="527" spans="1:28" x14ac:dyDescent="0.25">
      <c r="A527" s="1" t="str">
        <f t="shared" si="19"/>
        <v/>
      </c>
    </row>
    <row r="528" spans="1:28" x14ac:dyDescent="0.25">
      <c r="A528" s="1" t="str">
        <f t="shared" si="19"/>
        <v/>
      </c>
    </row>
    <row r="529" spans="1:1" x14ac:dyDescent="0.25">
      <c r="A529" s="1" t="str">
        <f t="shared" si="19"/>
        <v/>
      </c>
    </row>
    <row r="530" spans="1:1" x14ac:dyDescent="0.25">
      <c r="A530" s="1" t="str">
        <f t="shared" si="19"/>
        <v/>
      </c>
    </row>
    <row r="531" spans="1:1" x14ac:dyDescent="0.25">
      <c r="A531" s="1" t="str">
        <f t="shared" si="19"/>
        <v/>
      </c>
    </row>
    <row r="532" spans="1:1" x14ac:dyDescent="0.25">
      <c r="A532" s="1" t="str">
        <f t="shared" si="19"/>
        <v/>
      </c>
    </row>
    <row r="533" spans="1:1" x14ac:dyDescent="0.25">
      <c r="A533" s="1" t="str">
        <f t="shared" si="19"/>
        <v/>
      </c>
    </row>
    <row r="534" spans="1:1" x14ac:dyDescent="0.25">
      <c r="A534" s="1" t="str">
        <f t="shared" si="19"/>
        <v/>
      </c>
    </row>
    <row r="535" spans="1:1" x14ac:dyDescent="0.25">
      <c r="A535" s="1" t="str">
        <f t="shared" si="19"/>
        <v/>
      </c>
    </row>
    <row r="536" spans="1:1" x14ac:dyDescent="0.25">
      <c r="A536" s="1" t="str">
        <f t="shared" si="19"/>
        <v/>
      </c>
    </row>
    <row r="537" spans="1:1" x14ac:dyDescent="0.25">
      <c r="A537" s="1" t="str">
        <f t="shared" si="19"/>
        <v/>
      </c>
    </row>
    <row r="538" spans="1:1" x14ac:dyDescent="0.25">
      <c r="A538" s="1" t="str">
        <f t="shared" si="19"/>
        <v/>
      </c>
    </row>
    <row r="539" spans="1:1" x14ac:dyDescent="0.25">
      <c r="A539" s="1" t="str">
        <f t="shared" si="19"/>
        <v/>
      </c>
    </row>
    <row r="540" spans="1:1" x14ac:dyDescent="0.25">
      <c r="A540" s="1" t="str">
        <f t="shared" si="19"/>
        <v/>
      </c>
    </row>
    <row r="541" spans="1:1" x14ac:dyDescent="0.25">
      <c r="A541" s="1" t="str">
        <f t="shared" si="19"/>
        <v/>
      </c>
    </row>
    <row r="542" spans="1:1" x14ac:dyDescent="0.25">
      <c r="A542" s="1" t="str">
        <f t="shared" si="19"/>
        <v/>
      </c>
    </row>
    <row r="543" spans="1:1" x14ac:dyDescent="0.25">
      <c r="A543" s="1" t="str">
        <f t="shared" si="19"/>
        <v/>
      </c>
    </row>
    <row r="544" spans="1:1" x14ac:dyDescent="0.25">
      <c r="A544" s="1" t="str">
        <f t="shared" si="19"/>
        <v/>
      </c>
    </row>
    <row r="545" spans="1:1" x14ac:dyDescent="0.25">
      <c r="A545" s="1" t="str">
        <f t="shared" si="19"/>
        <v/>
      </c>
    </row>
    <row r="546" spans="1:1" x14ac:dyDescent="0.25">
      <c r="A546" s="1" t="str">
        <f t="shared" si="19"/>
        <v/>
      </c>
    </row>
    <row r="547" spans="1:1" x14ac:dyDescent="0.25">
      <c r="A547" s="1" t="str">
        <f t="shared" si="19"/>
        <v/>
      </c>
    </row>
    <row r="548" spans="1:1" x14ac:dyDescent="0.25">
      <c r="A548" s="1" t="str">
        <f t="shared" si="19"/>
        <v/>
      </c>
    </row>
    <row r="549" spans="1:1" x14ac:dyDescent="0.25">
      <c r="A549" s="1" t="str">
        <f t="shared" si="19"/>
        <v/>
      </c>
    </row>
    <row r="550" spans="1:1" x14ac:dyDescent="0.25">
      <c r="A550" s="1" t="str">
        <f t="shared" si="19"/>
        <v/>
      </c>
    </row>
    <row r="551" spans="1:1" x14ac:dyDescent="0.25">
      <c r="A551" s="1" t="str">
        <f t="shared" si="19"/>
        <v/>
      </c>
    </row>
    <row r="552" spans="1:1" x14ac:dyDescent="0.25">
      <c r="A552" s="1" t="str">
        <f t="shared" si="19"/>
        <v/>
      </c>
    </row>
    <row r="553" spans="1:1" x14ac:dyDescent="0.25">
      <c r="A553" s="1" t="str">
        <f t="shared" si="19"/>
        <v/>
      </c>
    </row>
    <row r="554" spans="1:1" x14ac:dyDescent="0.25">
      <c r="A554" s="1" t="str">
        <f t="shared" si="19"/>
        <v/>
      </c>
    </row>
    <row r="555" spans="1:1" x14ac:dyDescent="0.25">
      <c r="A555" s="1" t="str">
        <f t="shared" si="19"/>
        <v/>
      </c>
    </row>
    <row r="556" spans="1:1" x14ac:dyDescent="0.25">
      <c r="A556" s="1" t="str">
        <f t="shared" si="19"/>
        <v/>
      </c>
    </row>
    <row r="557" spans="1:1" x14ac:dyDescent="0.25">
      <c r="A557" s="1" t="str">
        <f t="shared" si="19"/>
        <v/>
      </c>
    </row>
    <row r="558" spans="1:1" x14ac:dyDescent="0.25">
      <c r="A558" s="1" t="str">
        <f t="shared" si="19"/>
        <v/>
      </c>
    </row>
    <row r="559" spans="1:1" x14ac:dyDescent="0.25">
      <c r="A559" s="1" t="str">
        <f t="shared" si="19"/>
        <v/>
      </c>
    </row>
    <row r="560" spans="1:1" x14ac:dyDescent="0.25">
      <c r="A560" s="1" t="str">
        <f t="shared" si="19"/>
        <v/>
      </c>
    </row>
    <row r="561" spans="1:1" x14ac:dyDescent="0.25">
      <c r="A561" s="1" t="str">
        <f t="shared" si="19"/>
        <v/>
      </c>
    </row>
    <row r="562" spans="1:1" x14ac:dyDescent="0.25">
      <c r="A562" s="1" t="str">
        <f t="shared" si="19"/>
        <v/>
      </c>
    </row>
    <row r="563" spans="1:1" x14ac:dyDescent="0.25">
      <c r="A563" s="1" t="str">
        <f t="shared" si="19"/>
        <v/>
      </c>
    </row>
    <row r="564" spans="1:1" x14ac:dyDescent="0.25">
      <c r="A564" s="1" t="str">
        <f t="shared" si="19"/>
        <v/>
      </c>
    </row>
    <row r="565" spans="1:1" x14ac:dyDescent="0.25">
      <c r="A565" s="1" t="str">
        <f t="shared" si="19"/>
        <v/>
      </c>
    </row>
    <row r="566" spans="1:1" x14ac:dyDescent="0.25">
      <c r="A566" s="1" t="str">
        <f t="shared" si="19"/>
        <v/>
      </c>
    </row>
    <row r="567" spans="1:1" x14ac:dyDescent="0.25">
      <c r="A567" s="1" t="str">
        <f t="shared" si="19"/>
        <v/>
      </c>
    </row>
    <row r="568" spans="1:1" x14ac:dyDescent="0.25">
      <c r="A568" s="1" t="str">
        <f t="shared" si="19"/>
        <v/>
      </c>
    </row>
    <row r="569" spans="1:1" x14ac:dyDescent="0.25">
      <c r="A569" s="1" t="str">
        <f t="shared" si="19"/>
        <v/>
      </c>
    </row>
    <row r="570" spans="1:1" x14ac:dyDescent="0.25">
      <c r="A570" s="1" t="str">
        <f t="shared" si="19"/>
        <v/>
      </c>
    </row>
    <row r="571" spans="1:1" x14ac:dyDescent="0.25">
      <c r="A571" s="1" t="str">
        <f t="shared" si="19"/>
        <v/>
      </c>
    </row>
    <row r="572" spans="1:1" x14ac:dyDescent="0.25">
      <c r="A572" s="1" t="str">
        <f t="shared" si="19"/>
        <v/>
      </c>
    </row>
    <row r="573" spans="1:1" x14ac:dyDescent="0.25">
      <c r="A573" s="1" t="str">
        <f t="shared" si="19"/>
        <v/>
      </c>
    </row>
    <row r="574" spans="1:1" x14ac:dyDescent="0.25">
      <c r="A574" s="1" t="str">
        <f t="shared" si="19"/>
        <v/>
      </c>
    </row>
    <row r="575" spans="1:1" x14ac:dyDescent="0.25">
      <c r="A575" s="1" t="str">
        <f t="shared" si="19"/>
        <v/>
      </c>
    </row>
    <row r="576" spans="1:1" x14ac:dyDescent="0.25">
      <c r="A576" s="1" t="str">
        <f t="shared" si="19"/>
        <v/>
      </c>
    </row>
    <row r="577" spans="1:1" x14ac:dyDescent="0.25">
      <c r="A577" s="1" t="str">
        <f t="shared" si="19"/>
        <v/>
      </c>
    </row>
    <row r="578" spans="1:1" x14ac:dyDescent="0.25">
      <c r="A578" s="1" t="str">
        <f t="shared" si="19"/>
        <v/>
      </c>
    </row>
    <row r="579" spans="1:1" x14ac:dyDescent="0.25">
      <c r="A579" s="1" t="str">
        <f t="shared" si="19"/>
        <v/>
      </c>
    </row>
    <row r="580" spans="1:1" x14ac:dyDescent="0.25">
      <c r="A580" s="1" t="str">
        <f t="shared" si="19"/>
        <v/>
      </c>
    </row>
    <row r="581" spans="1:1" x14ac:dyDescent="0.25">
      <c r="A581" s="1" t="str">
        <f t="shared" si="19"/>
        <v/>
      </c>
    </row>
    <row r="582" spans="1:1" x14ac:dyDescent="0.25">
      <c r="A582" s="1" t="str">
        <f t="shared" si="19"/>
        <v/>
      </c>
    </row>
    <row r="583" spans="1:1" x14ac:dyDescent="0.25">
      <c r="A583" s="1" t="str">
        <f t="shared" si="19"/>
        <v/>
      </c>
    </row>
    <row r="584" spans="1:1" x14ac:dyDescent="0.25">
      <c r="A584" s="1" t="str">
        <f t="shared" si="19"/>
        <v/>
      </c>
    </row>
    <row r="585" spans="1:1" x14ac:dyDescent="0.25">
      <c r="A585" s="1" t="str">
        <f t="shared" si="19"/>
        <v/>
      </c>
    </row>
    <row r="586" spans="1:1" x14ac:dyDescent="0.25">
      <c r="A586" s="1" t="str">
        <f t="shared" ref="A586:A649" si="20">D586&amp;E586</f>
        <v/>
      </c>
    </row>
    <row r="587" spans="1:1" x14ac:dyDescent="0.25">
      <c r="A587" s="1" t="str">
        <f t="shared" si="20"/>
        <v/>
      </c>
    </row>
    <row r="588" spans="1:1" x14ac:dyDescent="0.25">
      <c r="A588" s="1" t="str">
        <f t="shared" si="20"/>
        <v/>
      </c>
    </row>
    <row r="589" spans="1:1" x14ac:dyDescent="0.25">
      <c r="A589" s="1" t="str">
        <f t="shared" si="20"/>
        <v/>
      </c>
    </row>
    <row r="590" spans="1:1" x14ac:dyDescent="0.25">
      <c r="A590" s="1" t="str">
        <f t="shared" si="20"/>
        <v/>
      </c>
    </row>
    <row r="591" spans="1:1" x14ac:dyDescent="0.25">
      <c r="A591" s="1" t="str">
        <f t="shared" si="20"/>
        <v/>
      </c>
    </row>
    <row r="592" spans="1:1" x14ac:dyDescent="0.25">
      <c r="A592" s="1" t="str">
        <f t="shared" si="20"/>
        <v/>
      </c>
    </row>
    <row r="593" spans="1:1" x14ac:dyDescent="0.25">
      <c r="A593" s="1" t="str">
        <f t="shared" si="20"/>
        <v/>
      </c>
    </row>
    <row r="594" spans="1:1" x14ac:dyDescent="0.25">
      <c r="A594" s="1" t="str">
        <f t="shared" si="20"/>
        <v/>
      </c>
    </row>
    <row r="595" spans="1:1" x14ac:dyDescent="0.25">
      <c r="A595" s="1" t="str">
        <f t="shared" si="20"/>
        <v/>
      </c>
    </row>
    <row r="596" spans="1:1" x14ac:dyDescent="0.25">
      <c r="A596" s="1" t="str">
        <f t="shared" si="20"/>
        <v/>
      </c>
    </row>
    <row r="597" spans="1:1" x14ac:dyDescent="0.25">
      <c r="A597" s="1" t="str">
        <f t="shared" si="20"/>
        <v/>
      </c>
    </row>
    <row r="598" spans="1:1" x14ac:dyDescent="0.25">
      <c r="A598" s="1" t="str">
        <f t="shared" si="20"/>
        <v/>
      </c>
    </row>
    <row r="599" spans="1:1" x14ac:dyDescent="0.25">
      <c r="A599" s="1" t="str">
        <f t="shared" si="20"/>
        <v/>
      </c>
    </row>
    <row r="600" spans="1:1" x14ac:dyDescent="0.25">
      <c r="A600" s="1" t="str">
        <f t="shared" si="20"/>
        <v/>
      </c>
    </row>
    <row r="601" spans="1:1" x14ac:dyDescent="0.25">
      <c r="A601" s="1" t="str">
        <f t="shared" si="20"/>
        <v/>
      </c>
    </row>
    <row r="602" spans="1:1" x14ac:dyDescent="0.25">
      <c r="A602" s="1" t="str">
        <f t="shared" si="20"/>
        <v/>
      </c>
    </row>
    <row r="603" spans="1:1" x14ac:dyDescent="0.25">
      <c r="A603" s="1" t="str">
        <f t="shared" si="20"/>
        <v/>
      </c>
    </row>
    <row r="604" spans="1:1" x14ac:dyDescent="0.25">
      <c r="A604" s="1" t="str">
        <f t="shared" si="20"/>
        <v/>
      </c>
    </row>
    <row r="605" spans="1:1" x14ac:dyDescent="0.25">
      <c r="A605" s="1" t="str">
        <f t="shared" si="20"/>
        <v/>
      </c>
    </row>
    <row r="606" spans="1:1" x14ac:dyDescent="0.25">
      <c r="A606" s="1" t="str">
        <f t="shared" si="20"/>
        <v/>
      </c>
    </row>
    <row r="607" spans="1:1" x14ac:dyDescent="0.25">
      <c r="A607" s="1" t="str">
        <f t="shared" si="20"/>
        <v/>
      </c>
    </row>
    <row r="608" spans="1:1" x14ac:dyDescent="0.25">
      <c r="A608" s="1" t="str">
        <f t="shared" si="20"/>
        <v/>
      </c>
    </row>
    <row r="609" spans="1:1" x14ac:dyDescent="0.25">
      <c r="A609" s="1" t="str">
        <f t="shared" si="20"/>
        <v/>
      </c>
    </row>
    <row r="610" spans="1:1" x14ac:dyDescent="0.25">
      <c r="A610" s="1" t="str">
        <f t="shared" si="20"/>
        <v/>
      </c>
    </row>
    <row r="611" spans="1:1" x14ac:dyDescent="0.25">
      <c r="A611" s="1" t="str">
        <f t="shared" si="20"/>
        <v/>
      </c>
    </row>
    <row r="612" spans="1:1" x14ac:dyDescent="0.25">
      <c r="A612" s="1" t="str">
        <f t="shared" si="20"/>
        <v/>
      </c>
    </row>
    <row r="613" spans="1:1" x14ac:dyDescent="0.25">
      <c r="A613" s="1" t="str">
        <f t="shared" si="20"/>
        <v/>
      </c>
    </row>
    <row r="614" spans="1:1" x14ac:dyDescent="0.25">
      <c r="A614" s="1" t="str">
        <f t="shared" si="20"/>
        <v/>
      </c>
    </row>
    <row r="615" spans="1:1" x14ac:dyDescent="0.25">
      <c r="A615" s="1" t="str">
        <f t="shared" si="20"/>
        <v/>
      </c>
    </row>
    <row r="616" spans="1:1" x14ac:dyDescent="0.25">
      <c r="A616" s="1" t="str">
        <f t="shared" si="20"/>
        <v/>
      </c>
    </row>
    <row r="617" spans="1:1" x14ac:dyDescent="0.25">
      <c r="A617" s="1" t="str">
        <f t="shared" si="20"/>
        <v/>
      </c>
    </row>
    <row r="618" spans="1:1" x14ac:dyDescent="0.25">
      <c r="A618" s="1" t="str">
        <f t="shared" si="20"/>
        <v/>
      </c>
    </row>
    <row r="619" spans="1:1" x14ac:dyDescent="0.25">
      <c r="A619" s="1" t="str">
        <f t="shared" si="20"/>
        <v/>
      </c>
    </row>
    <row r="620" spans="1:1" x14ac:dyDescent="0.25">
      <c r="A620" s="1" t="str">
        <f t="shared" si="20"/>
        <v/>
      </c>
    </row>
    <row r="621" spans="1:1" x14ac:dyDescent="0.25">
      <c r="A621" s="1" t="str">
        <f t="shared" si="20"/>
        <v/>
      </c>
    </row>
    <row r="622" spans="1:1" x14ac:dyDescent="0.25">
      <c r="A622" s="1" t="str">
        <f t="shared" si="20"/>
        <v/>
      </c>
    </row>
    <row r="623" spans="1:1" x14ac:dyDescent="0.25">
      <c r="A623" s="1" t="str">
        <f t="shared" si="20"/>
        <v/>
      </c>
    </row>
    <row r="624" spans="1:1" x14ac:dyDescent="0.25">
      <c r="A624" s="1" t="str">
        <f t="shared" si="20"/>
        <v/>
      </c>
    </row>
    <row r="625" spans="1:1" x14ac:dyDescent="0.25">
      <c r="A625" s="1" t="str">
        <f t="shared" si="20"/>
        <v/>
      </c>
    </row>
    <row r="626" spans="1:1" x14ac:dyDescent="0.25">
      <c r="A626" s="1" t="str">
        <f t="shared" si="20"/>
        <v/>
      </c>
    </row>
    <row r="627" spans="1:1" x14ac:dyDescent="0.25">
      <c r="A627" s="1" t="str">
        <f t="shared" si="20"/>
        <v/>
      </c>
    </row>
    <row r="628" spans="1:1" x14ac:dyDescent="0.25">
      <c r="A628" s="1" t="str">
        <f t="shared" si="20"/>
        <v/>
      </c>
    </row>
    <row r="629" spans="1:1" x14ac:dyDescent="0.25">
      <c r="A629" s="1" t="str">
        <f t="shared" si="20"/>
        <v/>
      </c>
    </row>
    <row r="630" spans="1:1" x14ac:dyDescent="0.25">
      <c r="A630" s="1" t="str">
        <f t="shared" si="20"/>
        <v/>
      </c>
    </row>
    <row r="631" spans="1:1" x14ac:dyDescent="0.25">
      <c r="A631" s="1" t="str">
        <f t="shared" si="20"/>
        <v/>
      </c>
    </row>
    <row r="632" spans="1:1" x14ac:dyDescent="0.25">
      <c r="A632" s="1" t="str">
        <f t="shared" si="20"/>
        <v/>
      </c>
    </row>
    <row r="633" spans="1:1" x14ac:dyDescent="0.25">
      <c r="A633" s="1" t="str">
        <f t="shared" si="20"/>
        <v/>
      </c>
    </row>
    <row r="634" spans="1:1" x14ac:dyDescent="0.25">
      <c r="A634" s="1" t="str">
        <f t="shared" si="20"/>
        <v/>
      </c>
    </row>
    <row r="635" spans="1:1" x14ac:dyDescent="0.25">
      <c r="A635" s="1" t="str">
        <f t="shared" si="20"/>
        <v/>
      </c>
    </row>
    <row r="636" spans="1:1" x14ac:dyDescent="0.25">
      <c r="A636" s="1" t="str">
        <f t="shared" si="20"/>
        <v/>
      </c>
    </row>
    <row r="637" spans="1:1" x14ac:dyDescent="0.25">
      <c r="A637" s="1" t="str">
        <f t="shared" si="20"/>
        <v/>
      </c>
    </row>
    <row r="638" spans="1:1" x14ac:dyDescent="0.25">
      <c r="A638" s="1" t="str">
        <f t="shared" si="20"/>
        <v/>
      </c>
    </row>
    <row r="639" spans="1:1" x14ac:dyDescent="0.25">
      <c r="A639" s="1" t="str">
        <f t="shared" si="20"/>
        <v/>
      </c>
    </row>
    <row r="640" spans="1:1" x14ac:dyDescent="0.25">
      <c r="A640" s="1" t="str">
        <f t="shared" si="20"/>
        <v/>
      </c>
    </row>
    <row r="641" spans="1:1" x14ac:dyDescent="0.25">
      <c r="A641" s="1" t="str">
        <f t="shared" si="20"/>
        <v/>
      </c>
    </row>
    <row r="642" spans="1:1" x14ac:dyDescent="0.25">
      <c r="A642" s="1" t="str">
        <f t="shared" si="20"/>
        <v/>
      </c>
    </row>
    <row r="643" spans="1:1" x14ac:dyDescent="0.25">
      <c r="A643" s="1" t="str">
        <f t="shared" si="20"/>
        <v/>
      </c>
    </row>
    <row r="644" spans="1:1" x14ac:dyDescent="0.25">
      <c r="A644" s="1" t="str">
        <f t="shared" si="20"/>
        <v/>
      </c>
    </row>
    <row r="645" spans="1:1" x14ac:dyDescent="0.25">
      <c r="A645" s="1" t="str">
        <f t="shared" si="20"/>
        <v/>
      </c>
    </row>
    <row r="646" spans="1:1" x14ac:dyDescent="0.25">
      <c r="A646" s="1" t="str">
        <f t="shared" si="20"/>
        <v/>
      </c>
    </row>
    <row r="647" spans="1:1" x14ac:dyDescent="0.25">
      <c r="A647" s="1" t="str">
        <f t="shared" si="20"/>
        <v/>
      </c>
    </row>
    <row r="648" spans="1:1" x14ac:dyDescent="0.25">
      <c r="A648" s="1" t="str">
        <f t="shared" si="20"/>
        <v/>
      </c>
    </row>
    <row r="649" spans="1:1" x14ac:dyDescent="0.25">
      <c r="A649" s="1" t="str">
        <f t="shared" si="20"/>
        <v/>
      </c>
    </row>
    <row r="650" spans="1:1" x14ac:dyDescent="0.25">
      <c r="A650" s="1" t="str">
        <f t="shared" ref="A650:A673" si="21">D650&amp;E650</f>
        <v/>
      </c>
    </row>
    <row r="651" spans="1:1" x14ac:dyDescent="0.25">
      <c r="A651" s="1" t="str">
        <f t="shared" si="21"/>
        <v/>
      </c>
    </row>
    <row r="652" spans="1:1" x14ac:dyDescent="0.25">
      <c r="A652" s="1" t="str">
        <f t="shared" si="21"/>
        <v/>
      </c>
    </row>
    <row r="653" spans="1:1" x14ac:dyDescent="0.25">
      <c r="A653" s="1" t="str">
        <f t="shared" si="21"/>
        <v/>
      </c>
    </row>
    <row r="654" spans="1:1" x14ac:dyDescent="0.25">
      <c r="A654" s="1" t="str">
        <f t="shared" si="21"/>
        <v/>
      </c>
    </row>
    <row r="655" spans="1:1" x14ac:dyDescent="0.25">
      <c r="A655" s="1" t="str">
        <f t="shared" si="21"/>
        <v/>
      </c>
    </row>
    <row r="656" spans="1:1" x14ac:dyDescent="0.25">
      <c r="A656" s="1" t="str">
        <f t="shared" si="21"/>
        <v/>
      </c>
    </row>
    <row r="657" spans="1:1" x14ac:dyDescent="0.25">
      <c r="A657" s="1" t="str">
        <f t="shared" si="21"/>
        <v/>
      </c>
    </row>
    <row r="658" spans="1:1" x14ac:dyDescent="0.25">
      <c r="A658" s="1" t="str">
        <f t="shared" si="21"/>
        <v/>
      </c>
    </row>
    <row r="659" spans="1:1" x14ac:dyDescent="0.25">
      <c r="A659" s="1" t="str">
        <f t="shared" si="21"/>
        <v/>
      </c>
    </row>
    <row r="660" spans="1:1" x14ac:dyDescent="0.25">
      <c r="A660" s="1" t="str">
        <f t="shared" si="21"/>
        <v/>
      </c>
    </row>
    <row r="661" spans="1:1" x14ac:dyDescent="0.25">
      <c r="A661" s="1" t="str">
        <f t="shared" si="21"/>
        <v/>
      </c>
    </row>
    <row r="662" spans="1:1" x14ac:dyDescent="0.25">
      <c r="A662" s="1" t="str">
        <f t="shared" si="21"/>
        <v/>
      </c>
    </row>
    <row r="663" spans="1:1" x14ac:dyDescent="0.25">
      <c r="A663" s="1" t="str">
        <f t="shared" si="21"/>
        <v/>
      </c>
    </row>
    <row r="664" spans="1:1" x14ac:dyDescent="0.25">
      <c r="A664" s="1" t="str">
        <f t="shared" si="21"/>
        <v/>
      </c>
    </row>
    <row r="665" spans="1:1" x14ac:dyDescent="0.25">
      <c r="A665" s="1" t="str">
        <f t="shared" si="21"/>
        <v/>
      </c>
    </row>
    <row r="666" spans="1:1" x14ac:dyDescent="0.25">
      <c r="A666" s="1" t="str">
        <f t="shared" si="21"/>
        <v/>
      </c>
    </row>
  </sheetData>
  <mergeCells count="33">
    <mergeCell ref="W335:W336"/>
    <mergeCell ref="X335:X336"/>
    <mergeCell ref="Y335:Y336"/>
    <mergeCell ref="D334:F334"/>
    <mergeCell ref="L334:M334"/>
    <mergeCell ref="N334:O334"/>
    <mergeCell ref="P334:U334"/>
    <mergeCell ref="L335:M335"/>
    <mergeCell ref="P335:V335"/>
    <mergeCell ref="L199:M199"/>
    <mergeCell ref="P199:V199"/>
    <mergeCell ref="W199:W200"/>
    <mergeCell ref="X199:X200"/>
    <mergeCell ref="Y199:Y200"/>
    <mergeCell ref="H330:W332"/>
    <mergeCell ref="Y6:Y7"/>
    <mergeCell ref="H195:W196"/>
    <mergeCell ref="D198:F198"/>
    <mergeCell ref="L198:M198"/>
    <mergeCell ref="N198:O198"/>
    <mergeCell ref="P198:U198"/>
    <mergeCell ref="L6:M6"/>
    <mergeCell ref="N6:N7"/>
    <mergeCell ref="O6:O7"/>
    <mergeCell ref="P6:V6"/>
    <mergeCell ref="W6:W7"/>
    <mergeCell ref="X6:X7"/>
    <mergeCell ref="H1:X3"/>
    <mergeCell ref="AB3:AB4"/>
    <mergeCell ref="D5:F5"/>
    <mergeCell ref="L5:M5"/>
    <mergeCell ref="N5:O5"/>
    <mergeCell ref="P5:U5"/>
  </mergeCells>
  <conditionalFormatting sqref="B8:AB800">
    <cfRule type="expression" dxfId="1" priority="2">
      <formula>$AB8="NG"</formula>
    </cfRule>
  </conditionalFormatting>
  <conditionalFormatting sqref="AB3:AB4">
    <cfRule type="cellIs" dxfId="0" priority="1" operator="equal">
      <formula>"NG"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4D87-498F-428B-ACEE-760F4421EDD8}">
  <dimension ref="A1:AD597"/>
  <sheetViews>
    <sheetView tabSelected="1" zoomScale="83" zoomScaleNormal="83" workbookViewId="0">
      <selection sqref="A1:XFD1048576"/>
    </sheetView>
  </sheetViews>
  <sheetFormatPr defaultRowHeight="15" x14ac:dyDescent="0.25"/>
  <cols>
    <col min="1" max="1" width="1.5703125" customWidth="1"/>
    <col min="2" max="2" width="6.140625" style="86" customWidth="1"/>
    <col min="3" max="3" width="6.28515625" customWidth="1"/>
    <col min="4" max="4" width="11.85546875" customWidth="1"/>
    <col min="5" max="5" width="6.85546875" customWidth="1"/>
    <col min="6" max="6" width="8.28515625" customWidth="1"/>
    <col min="7" max="7" width="8.85546875" customWidth="1"/>
    <col min="8" max="8" width="5" hidden="1" customWidth="1"/>
    <col min="9" max="9" width="17.28515625" customWidth="1"/>
    <col min="10" max="10" width="12.140625" customWidth="1"/>
    <col min="11" max="11" width="11.140625" hidden="1" customWidth="1"/>
    <col min="12" max="13" width="10.28515625" customWidth="1"/>
    <col min="14" max="14" width="9.7109375" customWidth="1"/>
    <col min="15" max="15" width="5.85546875" customWidth="1"/>
    <col min="16" max="22" width="4.7109375" customWidth="1"/>
    <col min="23" max="23" width="8" customWidth="1"/>
    <col min="24" max="24" width="11.140625" customWidth="1"/>
    <col min="25" max="25" width="15" customWidth="1"/>
  </cols>
  <sheetData>
    <row r="1" spans="1:30" ht="21" customHeight="1" x14ac:dyDescent="0.25">
      <c r="B1" s="2"/>
      <c r="H1" s="4"/>
      <c r="I1" s="103" t="s">
        <v>41</v>
      </c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4"/>
      <c r="X1" s="4"/>
    </row>
    <row r="2" spans="1:30" ht="21" customHeight="1" x14ac:dyDescent="0.25">
      <c r="B2" s="2"/>
      <c r="G2" s="4"/>
      <c r="H2" s="4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4"/>
      <c r="X2" s="4"/>
      <c r="AB2" s="81" t="s">
        <v>34</v>
      </c>
      <c r="AC2" s="81" t="s">
        <v>35</v>
      </c>
      <c r="AD2" s="81" t="s">
        <v>36</v>
      </c>
    </row>
    <row r="3" spans="1:30" ht="23.25" customHeight="1" x14ac:dyDescent="0.25">
      <c r="A3" s="90"/>
      <c r="B3" s="5"/>
      <c r="G3" s="4"/>
      <c r="H3" s="4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4"/>
      <c r="X3" s="4"/>
      <c r="AB3" s="31">
        <f>+COUNTIFS('[1]W - MBA IN'!$AB$8:$AB$357,"Line2",'[1]W - MBA IN'!$AA$8:$AA$357,AB2)</f>
        <v>31</v>
      </c>
      <c r="AC3" s="31">
        <f>+COUNTIFS('[1]W - MBA IN'!$AB$8:$AB$357,"Line2",'[1]W - MBA IN'!$AA$8:$AA$357,AC2)</f>
        <v>30</v>
      </c>
      <c r="AD3" s="31">
        <f>+COUNTIFS('[1]W - MBA IN'!$AB$8:$AB$357,"Line2",'[1]W - MBA IN'!$AA$8:$AA$357,AD2)</f>
        <v>0</v>
      </c>
    </row>
    <row r="4" spans="1:30" ht="25.5" customHeight="1" x14ac:dyDescent="0.35">
      <c r="B4" s="115" t="s">
        <v>42</v>
      </c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</row>
    <row r="5" spans="1:30" s="83" customFormat="1" ht="24.75" customHeight="1" x14ac:dyDescent="0.25">
      <c r="B5" s="10"/>
      <c r="C5" s="94" t="s">
        <v>2</v>
      </c>
      <c r="D5" s="116">
        <f>+[1]CONTROL!$J$24</f>
        <v>44846</v>
      </c>
      <c r="E5" s="116"/>
      <c r="F5" s="116"/>
      <c r="G5" s="13"/>
      <c r="H5" s="13"/>
      <c r="I5" s="13"/>
      <c r="J5" s="13"/>
      <c r="K5" s="13"/>
      <c r="L5" s="14"/>
      <c r="M5" s="15"/>
      <c r="N5" s="117" t="s">
        <v>3</v>
      </c>
      <c r="O5" s="118"/>
      <c r="P5" s="18">
        <v>17.7</v>
      </c>
      <c r="Q5" s="18"/>
      <c r="R5" s="18"/>
      <c r="S5" s="18"/>
      <c r="T5" s="18"/>
      <c r="U5" s="18"/>
      <c r="V5" s="19"/>
      <c r="W5" s="20" t="s">
        <v>43</v>
      </c>
      <c r="X5" s="19"/>
      <c r="Y5" s="20" t="s">
        <v>5</v>
      </c>
    </row>
    <row r="6" spans="1:30" s="83" customFormat="1" ht="25.5" customHeight="1" x14ac:dyDescent="0.25">
      <c r="B6" s="21" t="s">
        <v>6</v>
      </c>
      <c r="C6" s="22"/>
      <c r="D6" s="23"/>
      <c r="E6" s="13"/>
      <c r="F6" s="13"/>
      <c r="G6" s="13" t="s">
        <v>7</v>
      </c>
      <c r="H6" s="13"/>
      <c r="I6" s="13"/>
      <c r="J6" s="13"/>
      <c r="K6" s="13"/>
      <c r="L6" s="24" t="s">
        <v>8</v>
      </c>
      <c r="M6" s="15"/>
      <c r="N6" s="119"/>
      <c r="O6" s="98"/>
      <c r="P6" s="24" t="s">
        <v>11</v>
      </c>
      <c r="Q6" s="14"/>
      <c r="R6" s="14"/>
      <c r="S6" s="14"/>
      <c r="T6" s="14"/>
      <c r="U6" s="14"/>
      <c r="V6" s="15"/>
      <c r="W6" s="27" t="s">
        <v>12</v>
      </c>
      <c r="X6" s="27" t="s">
        <v>13</v>
      </c>
      <c r="Y6" s="28" t="s">
        <v>14</v>
      </c>
    </row>
    <row r="7" spans="1:30" s="86" customFormat="1" ht="39" customHeight="1" x14ac:dyDescent="0.25">
      <c r="B7" s="30"/>
      <c r="C7" s="31" t="s">
        <v>15</v>
      </c>
      <c r="D7" s="31" t="s">
        <v>16</v>
      </c>
      <c r="E7" s="32" t="s">
        <v>17</v>
      </c>
      <c r="F7" s="31" t="s">
        <v>18</v>
      </c>
      <c r="G7" s="31" t="s">
        <v>19</v>
      </c>
      <c r="H7" s="33" t="s">
        <v>20</v>
      </c>
      <c r="I7" s="33" t="s">
        <v>21</v>
      </c>
      <c r="J7" s="99" t="s">
        <v>22</v>
      </c>
      <c r="K7" s="35" t="s">
        <v>23</v>
      </c>
      <c r="L7" s="31" t="s">
        <v>24</v>
      </c>
      <c r="M7" s="31" t="s">
        <v>25</v>
      </c>
      <c r="N7" s="120" t="s">
        <v>9</v>
      </c>
      <c r="O7" s="121" t="s">
        <v>40</v>
      </c>
      <c r="P7" s="31" t="s">
        <v>26</v>
      </c>
      <c r="Q7" s="31" t="s">
        <v>27</v>
      </c>
      <c r="R7" s="31" t="s">
        <v>28</v>
      </c>
      <c r="S7" s="31" t="s">
        <v>29</v>
      </c>
      <c r="T7" s="31" t="s">
        <v>30</v>
      </c>
      <c r="U7" s="31" t="s">
        <v>31</v>
      </c>
      <c r="V7" s="38" t="s">
        <v>32</v>
      </c>
      <c r="W7" s="39"/>
      <c r="X7" s="39"/>
      <c r="Y7" s="40"/>
    </row>
    <row r="8" spans="1:30" ht="30" customHeight="1" x14ac:dyDescent="0.3">
      <c r="B8" s="41">
        <v>1</v>
      </c>
      <c r="C8" s="41" t="str">
        <f>+LEFT(G8,1)</f>
        <v>I</v>
      </c>
      <c r="D8" s="41" t="str">
        <f>IF($B8="","",INDEX('[1]W &amp; FRAME -DATABASE'!$D$15:$J$17950,MATCH($B8,'[1]W &amp; FRAME -DATABASE'!$Q$15:$Q$4703,0),1))</f>
        <v>JH-437</v>
      </c>
      <c r="E8" s="41">
        <f>IF($B8="","",INDEX('[1]W &amp; FRAME -DATABASE'!$D$15:$J$17950,MATCH($B8,'[1]W &amp; FRAME -DATABASE'!$Q$15:$Q$4703,0),2))</f>
        <v>5</v>
      </c>
      <c r="F8" s="41" t="str">
        <f>IF($B8="","",INDEX('[1]W &amp; FRAME -DATABASE'!$D$15:$J$17950,MATCH($B8,'[1]W &amp; FRAME -DATABASE'!$Q$15:$Q$4703,0),3))</f>
        <v>JH</v>
      </c>
      <c r="G8" s="41" t="str">
        <f>IF($B8="","",INDEX('[1]W &amp; FRAME -DATABASE'!$D$15:$J$17950,MATCH($B8,'[1]W &amp; FRAME -DATABASE'!$Q$15:$Q$4703,0),4))</f>
        <v>I54</v>
      </c>
      <c r="H8" s="41"/>
      <c r="I8" s="41" t="str">
        <f>IF($B8="","",INDEX('[1]W &amp; FRAME -DATABASE'!$D$15:$J$17950,MATCH($B8,'[1]W &amp; FRAME -DATABASE'!$Q$15:$Q$4703,0),7))</f>
        <v>RL4JW3EM</v>
      </c>
      <c r="J8" s="42">
        <f>+'[1]TAKT TIME'!N6</f>
        <v>0.31090277777777775</v>
      </c>
      <c r="K8" s="43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 t="str">
        <f>IFERROR(VLOOKUP(D8&amp;E8,'[1]TPM FOLLOW'!$R$8:$U$1056,4,),"")</f>
        <v/>
      </c>
      <c r="Y8" s="44"/>
    </row>
    <row r="9" spans="1:30" ht="30" customHeight="1" x14ac:dyDescent="0.3">
      <c r="B9" s="47">
        <f t="shared" ref="B9:B72" si="0">+IF(B8&gt;=$AB$3,"",B8+1)</f>
        <v>2</v>
      </c>
      <c r="C9" s="47" t="str">
        <f t="shared" ref="C9:C72" si="1">+LEFT(G9,1)</f>
        <v>F</v>
      </c>
      <c r="D9" s="47" t="str">
        <f>IF($B9="","",INDEX('[1]W &amp; FRAME -DATABASE'!$D$15:$J$17950,MATCH($B9,'[1]W &amp; FRAME -DATABASE'!$Q$15:$Q$4703,0),1))</f>
        <v>LS-26</v>
      </c>
      <c r="E9" s="47">
        <f>IF($B9="","",INDEX('[1]W &amp; FRAME -DATABASE'!$D$15:$J$17950,MATCH($B9,'[1]W &amp; FRAME -DATABASE'!$Q$15:$Q$4703,0),2))</f>
        <v>5</v>
      </c>
      <c r="F9" s="47" t="str">
        <f>IF($B9="","",INDEX('[1]W &amp; FRAME -DATABASE'!$D$15:$J$17950,MATCH($B9,'[1]W &amp; FRAME -DATABASE'!$Q$15:$Q$4703,0),3))</f>
        <v>LS</v>
      </c>
      <c r="G9" s="47" t="str">
        <f>IF($B9="","",INDEX('[1]W &amp; FRAME -DATABASE'!$D$15:$J$17950,MATCH($B9,'[1]W &amp; FRAME -DATABASE'!$Q$15:$Q$4703,0),4))</f>
        <v>F70</v>
      </c>
      <c r="H9" s="47"/>
      <c r="I9" s="47" t="str">
        <f>IF($B9="","",INDEX('[1]W &amp; FRAME -DATABASE'!$D$15:$J$17950,MATCH($B9,'[1]W &amp; FRAME -DATABASE'!$Q$15:$Q$4703,0),7))</f>
        <v>RL4AB3GS</v>
      </c>
      <c r="J9" s="48">
        <f>+'[1]TAKT TIME'!N7</f>
        <v>0.3231944444444444</v>
      </c>
      <c r="K9" s="49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 t="str">
        <f>IFERROR(VLOOKUP(D9&amp;E9,'[1]TPM FOLLOW'!$R$8:$U$1056,4,),"")</f>
        <v/>
      </c>
      <c r="Y9" s="50"/>
    </row>
    <row r="10" spans="1:30" ht="30" customHeight="1" x14ac:dyDescent="0.3">
      <c r="B10" s="47">
        <f t="shared" si="0"/>
        <v>3</v>
      </c>
      <c r="C10" s="47" t="str">
        <f t="shared" si="1"/>
        <v>F</v>
      </c>
      <c r="D10" s="47" t="str">
        <f>IF($B10="","",INDEX('[1]W &amp; FRAME -DATABASE'!$D$15:$J$17950,MATCH($B10,'[1]W &amp; FRAME -DATABASE'!$Q$15:$Q$4703,0),1))</f>
        <v>LT-61</v>
      </c>
      <c r="E10" s="47">
        <f>IF($B10="","",INDEX('[1]W &amp; FRAME -DATABASE'!$D$15:$J$17950,MATCH($B10,'[1]W &amp; FRAME -DATABASE'!$Q$15:$Q$4703,0),2))</f>
        <v>5</v>
      </c>
      <c r="F10" s="47" t="str">
        <f>IF($B10="","",INDEX('[1]W &amp; FRAME -DATABASE'!$D$15:$J$17950,MATCH($B10,'[1]W &amp; FRAME -DATABASE'!$Q$15:$Q$4703,0),3))</f>
        <v>LT</v>
      </c>
      <c r="G10" s="47" t="str">
        <f>IF($B10="","",INDEX('[1]W &amp; FRAME -DATABASE'!$D$15:$J$17950,MATCH($B10,'[1]W &amp; FRAME -DATABASE'!$Q$15:$Q$4703,0),4))</f>
        <v>F71</v>
      </c>
      <c r="H10" s="47"/>
      <c r="I10" s="47" t="str">
        <f>IF($B10="","",INDEX('[1]W &amp; FRAME -DATABASE'!$D$15:$J$17950,MATCH($B10,'[1]W &amp; FRAME -DATABASE'!$Q$15:$Q$4703,0),7))</f>
        <v>RL4JB3GS</v>
      </c>
      <c r="J10" s="48">
        <f>+'[1]TAKT TIME'!N8</f>
        <v>0.33548611111111104</v>
      </c>
      <c r="K10" s="49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 t="str">
        <f>IFERROR(VLOOKUP(D10&amp;E10,'[1]TPM FOLLOW'!$R$8:$U$1056,4,),"")</f>
        <v/>
      </c>
      <c r="Y10" s="50"/>
    </row>
    <row r="11" spans="1:30" ht="30" customHeight="1" x14ac:dyDescent="0.3">
      <c r="B11" s="47">
        <f t="shared" si="0"/>
        <v>4</v>
      </c>
      <c r="C11" s="47" t="str">
        <f t="shared" si="1"/>
        <v>F</v>
      </c>
      <c r="D11" s="47" t="str">
        <f>IF($B11="","",INDEX('[1]W &amp; FRAME -DATABASE'!$D$15:$J$17950,MATCH($B11,'[1]W &amp; FRAME -DATABASE'!$Q$15:$Q$4703,0),1))</f>
        <v>LS-26</v>
      </c>
      <c r="E11" s="47">
        <f>IF($B11="","",INDEX('[1]W &amp; FRAME -DATABASE'!$D$15:$J$17950,MATCH($B11,'[1]W &amp; FRAME -DATABASE'!$Q$15:$Q$4703,0),2))</f>
        <v>6</v>
      </c>
      <c r="F11" s="47" t="str">
        <f>IF($B11="","",INDEX('[1]W &amp; FRAME -DATABASE'!$D$15:$J$17950,MATCH($B11,'[1]W &amp; FRAME -DATABASE'!$Q$15:$Q$4703,0),3))</f>
        <v>LS</v>
      </c>
      <c r="G11" s="47" t="str">
        <f>IF($B11="","",INDEX('[1]W &amp; FRAME -DATABASE'!$D$15:$J$17950,MATCH($B11,'[1]W &amp; FRAME -DATABASE'!$Q$15:$Q$4703,0),4))</f>
        <v>F72</v>
      </c>
      <c r="H11" s="47"/>
      <c r="I11" s="47" t="str">
        <f>IF($B11="","",INDEX('[1]W &amp; FRAME -DATABASE'!$D$15:$J$17950,MATCH($B11,'[1]W &amp; FRAME -DATABASE'!$Q$15:$Q$4703,0),7))</f>
        <v>RL4AB3GS</v>
      </c>
      <c r="J11" s="48">
        <f>+'[1]TAKT TIME'!N9</f>
        <v>0.34777777777777769</v>
      </c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 t="str">
        <f>IFERROR(VLOOKUP(D11&amp;E11,'[1]TPM FOLLOW'!$R$8:$U$1056,4,),"")</f>
        <v/>
      </c>
      <c r="Y11" s="50"/>
    </row>
    <row r="12" spans="1:30" ht="30" customHeight="1" x14ac:dyDescent="0.3">
      <c r="B12" s="47">
        <f t="shared" si="0"/>
        <v>5</v>
      </c>
      <c r="C12" s="47" t="str">
        <f t="shared" si="1"/>
        <v>I</v>
      </c>
      <c r="D12" s="47" t="str">
        <f>IF($B12="","",INDEX('[1]W &amp; FRAME -DATABASE'!$D$15:$J$17950,MATCH($B12,'[1]W &amp; FRAME -DATABASE'!$Q$15:$Q$4703,0),1))</f>
        <v>JL-192</v>
      </c>
      <c r="E12" s="47">
        <f>IF($B12="","",INDEX('[1]W &amp; FRAME -DATABASE'!$D$15:$J$17950,MATCH($B12,'[1]W &amp; FRAME -DATABASE'!$Q$15:$Q$4703,0),2))</f>
        <v>3</v>
      </c>
      <c r="F12" s="47" t="str">
        <f>IF($B12="","",INDEX('[1]W &amp; FRAME -DATABASE'!$D$15:$J$17950,MATCH($B12,'[1]W &amp; FRAME -DATABASE'!$Q$15:$Q$4703,0),3))</f>
        <v>JL</v>
      </c>
      <c r="G12" s="47" t="str">
        <f>IF($B12="","",INDEX('[1]W &amp; FRAME -DATABASE'!$D$15:$J$17950,MATCH($B12,'[1]W &amp; FRAME -DATABASE'!$Q$15:$Q$4703,0),4))</f>
        <v>I55</v>
      </c>
      <c r="H12" s="47"/>
      <c r="I12" s="47" t="str">
        <f>IF($B12="","",INDEX('[1]W &amp; FRAME -DATABASE'!$D$15:$J$17950,MATCH($B12,'[1]W &amp; FRAME -DATABASE'!$Q$15:$Q$4703,0),7))</f>
        <v>RL4AW3EM</v>
      </c>
      <c r="J12" s="48">
        <f>+'[1]TAKT TIME'!N10</f>
        <v>0.36006944444444433</v>
      </c>
      <c r="K12" s="49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 t="str">
        <f>IFERROR(VLOOKUP(D12&amp;E12,'[1]TPM FOLLOW'!$R$8:$U$1056,4,),"")</f>
        <v/>
      </c>
      <c r="Y12" s="50"/>
    </row>
    <row r="13" spans="1:30" ht="30" customHeight="1" x14ac:dyDescent="0.3">
      <c r="B13" s="47">
        <f t="shared" si="0"/>
        <v>6</v>
      </c>
      <c r="C13" s="47" t="str">
        <f t="shared" si="1"/>
        <v>F</v>
      </c>
      <c r="D13" s="47" t="str">
        <f>IF($B13="","",INDEX('[1]W &amp; FRAME -DATABASE'!$D$15:$J$17950,MATCH($B13,'[1]W &amp; FRAME -DATABASE'!$Q$15:$Q$4703,0),1))</f>
        <v>LS-26</v>
      </c>
      <c r="E13" s="47">
        <f>IF($B13="","",INDEX('[1]W &amp; FRAME -DATABASE'!$D$15:$J$17950,MATCH($B13,'[1]W &amp; FRAME -DATABASE'!$Q$15:$Q$4703,0),2))</f>
        <v>7</v>
      </c>
      <c r="F13" s="47" t="str">
        <f>IF($B13="","",INDEX('[1]W &amp; FRAME -DATABASE'!$D$15:$J$17950,MATCH($B13,'[1]W &amp; FRAME -DATABASE'!$Q$15:$Q$4703,0),3))</f>
        <v>LS</v>
      </c>
      <c r="G13" s="47" t="str">
        <f>IF($B13="","",INDEX('[1]W &amp; FRAME -DATABASE'!$D$15:$J$17950,MATCH($B13,'[1]W &amp; FRAME -DATABASE'!$Q$15:$Q$4703,0),4))</f>
        <v>F73</v>
      </c>
      <c r="H13" s="47"/>
      <c r="I13" s="47" t="str">
        <f>IF($B13="","",INDEX('[1]W &amp; FRAME -DATABASE'!$D$15:$J$17950,MATCH($B13,'[1]W &amp; FRAME -DATABASE'!$Q$15:$Q$4703,0),7))</f>
        <v>RL4AB3GS</v>
      </c>
      <c r="J13" s="48">
        <f>+'[1]TAKT TIME'!N11</f>
        <v>0.37236111111111098</v>
      </c>
      <c r="K13" s="49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 t="str">
        <f>IFERROR(VLOOKUP(D13&amp;E13,'[1]TPM FOLLOW'!$R$8:$U$1056,4,),"")</f>
        <v/>
      </c>
      <c r="Y13" s="50"/>
    </row>
    <row r="14" spans="1:30" ht="30" customHeight="1" x14ac:dyDescent="0.3">
      <c r="B14" s="47">
        <f t="shared" si="0"/>
        <v>7</v>
      </c>
      <c r="C14" s="47" t="str">
        <f t="shared" si="1"/>
        <v>F</v>
      </c>
      <c r="D14" s="47" t="str">
        <f>IF($B14="","",INDEX('[1]W &amp; FRAME -DATABASE'!$D$15:$J$17950,MATCH($B14,'[1]W &amp; FRAME -DATABASE'!$Q$15:$Q$4703,0),1))</f>
        <v>LT-61</v>
      </c>
      <c r="E14" s="47">
        <f>IF($B14="","",INDEX('[1]W &amp; FRAME -DATABASE'!$D$15:$J$17950,MATCH($B14,'[1]W &amp; FRAME -DATABASE'!$Q$15:$Q$4703,0),2))</f>
        <v>6</v>
      </c>
      <c r="F14" s="47" t="str">
        <f>IF($B14="","",INDEX('[1]W &amp; FRAME -DATABASE'!$D$15:$J$17950,MATCH($B14,'[1]W &amp; FRAME -DATABASE'!$Q$15:$Q$4703,0),3))</f>
        <v>LT</v>
      </c>
      <c r="G14" s="47" t="str">
        <f>IF($B14="","",INDEX('[1]W &amp; FRAME -DATABASE'!$D$15:$J$17950,MATCH($B14,'[1]W &amp; FRAME -DATABASE'!$Q$15:$Q$4703,0),4))</f>
        <v>F74</v>
      </c>
      <c r="H14" s="47"/>
      <c r="I14" s="47" t="str">
        <f>IF($B14="","",INDEX('[1]W &amp; FRAME -DATABASE'!$D$15:$J$17950,MATCH($B14,'[1]W &amp; FRAME -DATABASE'!$Q$15:$Q$4703,0),7))</f>
        <v>RL4JB3GS</v>
      </c>
      <c r="J14" s="48">
        <f>+'[1]TAKT TIME'!N12</f>
        <v>0.39159722222222204</v>
      </c>
      <c r="K14" s="49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 t="str">
        <f>IFERROR(VLOOKUP(D14&amp;E14,'[1]TPM FOLLOW'!$R$8:$U$1056,4,),"")</f>
        <v/>
      </c>
      <c r="Y14" s="50"/>
    </row>
    <row r="15" spans="1:30" ht="30" customHeight="1" x14ac:dyDescent="0.3">
      <c r="B15" s="47">
        <f t="shared" si="0"/>
        <v>8</v>
      </c>
      <c r="C15" s="47" t="str">
        <f t="shared" si="1"/>
        <v>I</v>
      </c>
      <c r="D15" s="47" t="str">
        <f>IF($B15="","",INDEX('[1]W &amp; FRAME -DATABASE'!$D$15:$J$17950,MATCH($B15,'[1]W &amp; FRAME -DATABASE'!$Q$15:$Q$4703,0),1))</f>
        <v>JH-437</v>
      </c>
      <c r="E15" s="47">
        <f>IF($B15="","",INDEX('[1]W &amp; FRAME -DATABASE'!$D$15:$J$17950,MATCH($B15,'[1]W &amp; FRAME -DATABASE'!$Q$15:$Q$4703,0),2))</f>
        <v>6</v>
      </c>
      <c r="F15" s="47" t="str">
        <f>IF($B15="","",INDEX('[1]W &amp; FRAME -DATABASE'!$D$15:$J$17950,MATCH($B15,'[1]W &amp; FRAME -DATABASE'!$Q$15:$Q$4703,0),3))</f>
        <v>JH</v>
      </c>
      <c r="G15" s="47" t="str">
        <f>IF($B15="","",INDEX('[1]W &amp; FRAME -DATABASE'!$D$15:$J$17950,MATCH($B15,'[1]W &amp; FRAME -DATABASE'!$Q$15:$Q$4703,0),4))</f>
        <v>I56</v>
      </c>
      <c r="H15" s="47"/>
      <c r="I15" s="47" t="str">
        <f>IF($B15="","",INDEX('[1]W &amp; FRAME -DATABASE'!$D$15:$J$17950,MATCH($B15,'[1]W &amp; FRAME -DATABASE'!$Q$15:$Q$4703,0),7))</f>
        <v>RL4JW3EM</v>
      </c>
      <c r="J15" s="48">
        <f>+'[1]TAKT TIME'!N13</f>
        <v>0.40388888888888869</v>
      </c>
      <c r="K15" s="49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 t="str">
        <f>IFERROR(VLOOKUP(D15&amp;E15,'[1]TPM FOLLOW'!$R$8:$U$1056,4,),"")</f>
        <v/>
      </c>
      <c r="Y15" s="50"/>
    </row>
    <row r="16" spans="1:30" ht="30" customHeight="1" x14ac:dyDescent="0.3">
      <c r="B16" s="47">
        <f t="shared" si="0"/>
        <v>9</v>
      </c>
      <c r="C16" s="47" t="str">
        <f t="shared" si="1"/>
        <v>F</v>
      </c>
      <c r="D16" s="47" t="str">
        <f>IF($B16="","",INDEX('[1]W &amp; FRAME -DATABASE'!$D$15:$J$17950,MATCH($B16,'[1]W &amp; FRAME -DATABASE'!$Q$15:$Q$4703,0),1))</f>
        <v>LS-26</v>
      </c>
      <c r="E16" s="47">
        <f>IF($B16="","",INDEX('[1]W &amp; FRAME -DATABASE'!$D$15:$J$17950,MATCH($B16,'[1]W &amp; FRAME -DATABASE'!$Q$15:$Q$4703,0),2))</f>
        <v>8</v>
      </c>
      <c r="F16" s="47" t="str">
        <f>IF($B16="","",INDEX('[1]W &amp; FRAME -DATABASE'!$D$15:$J$17950,MATCH($B16,'[1]W &amp; FRAME -DATABASE'!$Q$15:$Q$4703,0),3))</f>
        <v>LS</v>
      </c>
      <c r="G16" s="47" t="str">
        <f>IF($B16="","",INDEX('[1]W &amp; FRAME -DATABASE'!$D$15:$J$17950,MATCH($B16,'[1]W &amp; FRAME -DATABASE'!$Q$15:$Q$4703,0),4))</f>
        <v>F75</v>
      </c>
      <c r="H16" s="47"/>
      <c r="I16" s="47" t="str">
        <f>IF($B16="","",INDEX('[1]W &amp; FRAME -DATABASE'!$D$15:$J$17950,MATCH($B16,'[1]W &amp; FRAME -DATABASE'!$Q$15:$Q$4703,0),7))</f>
        <v>RL4AB3GS</v>
      </c>
      <c r="J16" s="48">
        <f>+'[1]TAKT TIME'!N14</f>
        <v>0.41618055555555533</v>
      </c>
      <c r="K16" s="49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 t="str">
        <f>IFERROR(VLOOKUP(D16&amp;E16,'[1]TPM FOLLOW'!$R$8:$U$1056,4,),"")</f>
        <v/>
      </c>
      <c r="Y16" s="50"/>
    </row>
    <row r="17" spans="2:25" ht="30" customHeight="1" x14ac:dyDescent="0.3">
      <c r="B17" s="47">
        <f t="shared" si="0"/>
        <v>10</v>
      </c>
      <c r="C17" s="47" t="str">
        <f t="shared" si="1"/>
        <v>F</v>
      </c>
      <c r="D17" s="47" t="str">
        <f>IF($B17="","",INDEX('[1]W &amp; FRAME -DATABASE'!$D$15:$J$17950,MATCH($B17,'[1]W &amp; FRAME -DATABASE'!$Q$15:$Q$4703,0),1))</f>
        <v>LP-35</v>
      </c>
      <c r="E17" s="47">
        <f>IF($B17="","",INDEX('[1]W &amp; FRAME -DATABASE'!$D$15:$J$17950,MATCH($B17,'[1]W &amp; FRAME -DATABASE'!$Q$15:$Q$4703,0),2))</f>
        <v>8</v>
      </c>
      <c r="F17" s="47" t="str">
        <f>IF($B17="","",INDEX('[1]W &amp; FRAME -DATABASE'!$D$15:$J$17950,MATCH($B17,'[1]W &amp; FRAME -DATABASE'!$Q$15:$Q$4703,0),3))</f>
        <v>LP</v>
      </c>
      <c r="G17" s="47" t="str">
        <f>IF($B17="","",INDEX('[1]W &amp; FRAME -DATABASE'!$D$15:$J$17950,MATCH($B17,'[1]W &amp; FRAME -DATABASE'!$Q$15:$Q$4703,0),4))</f>
        <v>F76</v>
      </c>
      <c r="H17" s="47"/>
      <c r="I17" s="47" t="str">
        <f>IF($B17="","",INDEX('[1]W &amp; FRAME -DATABASE'!$D$15:$J$17950,MATCH($B17,'[1]W &amp; FRAME -DATABASE'!$Q$15:$Q$4703,0),7))</f>
        <v>RL4CB3GS</v>
      </c>
      <c r="J17" s="48">
        <f>+'[1]TAKT TIME'!N15</f>
        <v>0.42847222222222198</v>
      </c>
      <c r="K17" s="49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 t="str">
        <f>IFERROR(VLOOKUP(D17&amp;E17,'[1]TPM FOLLOW'!$R$8:$U$1056,4,),"")</f>
        <v/>
      </c>
      <c r="Y17" s="50"/>
    </row>
    <row r="18" spans="2:25" ht="30" customHeight="1" x14ac:dyDescent="0.3">
      <c r="B18" s="47">
        <f t="shared" si="0"/>
        <v>11</v>
      </c>
      <c r="C18" s="47" t="str">
        <f t="shared" si="1"/>
        <v>F</v>
      </c>
      <c r="D18" s="47" t="str">
        <f>IF($B18="","",INDEX('[1]W &amp; FRAME -DATABASE'!$D$15:$J$17950,MATCH($B18,'[1]W &amp; FRAME -DATABASE'!$Q$15:$Q$4703,0),1))</f>
        <v>LT-61</v>
      </c>
      <c r="E18" s="47">
        <f>IF($B18="","",INDEX('[1]W &amp; FRAME -DATABASE'!$D$15:$J$17950,MATCH($B18,'[1]W &amp; FRAME -DATABASE'!$Q$15:$Q$4703,0),2))</f>
        <v>7</v>
      </c>
      <c r="F18" s="47" t="str">
        <f>IF($B18="","",INDEX('[1]W &amp; FRAME -DATABASE'!$D$15:$J$17950,MATCH($B18,'[1]W &amp; FRAME -DATABASE'!$Q$15:$Q$4703,0),3))</f>
        <v>LT</v>
      </c>
      <c r="G18" s="47" t="str">
        <f>IF($B18="","",INDEX('[1]W &amp; FRAME -DATABASE'!$D$15:$J$17950,MATCH($B18,'[1]W &amp; FRAME -DATABASE'!$Q$15:$Q$4703,0),4))</f>
        <v>F77</v>
      </c>
      <c r="H18" s="47"/>
      <c r="I18" s="47" t="str">
        <f>IF($B18="","",INDEX('[1]W &amp; FRAME -DATABASE'!$D$15:$J$17950,MATCH($B18,'[1]W &amp; FRAME -DATABASE'!$Q$15:$Q$4703,0),7))</f>
        <v>RL4JB3GS</v>
      </c>
      <c r="J18" s="48">
        <f>+'[1]TAKT TIME'!N16</f>
        <v>0.44076388888888862</v>
      </c>
      <c r="K18" s="49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 t="str">
        <f>IFERROR(VLOOKUP(D18&amp;E18,'[1]TPM FOLLOW'!$R$8:$U$1056,4,),"")</f>
        <v/>
      </c>
      <c r="Y18" s="50"/>
    </row>
    <row r="19" spans="2:25" ht="30" customHeight="1" x14ac:dyDescent="0.3">
      <c r="B19" s="47">
        <f t="shared" si="0"/>
        <v>12</v>
      </c>
      <c r="C19" s="47" t="str">
        <f t="shared" si="1"/>
        <v>I</v>
      </c>
      <c r="D19" s="47" t="str">
        <f>IF($B19="","",INDEX('[1]W &amp; FRAME -DATABASE'!$D$15:$J$17950,MATCH($B19,'[1]W &amp; FRAME -DATABASE'!$Q$15:$Q$4703,0),1))</f>
        <v>AA-58</v>
      </c>
      <c r="E19" s="47">
        <f>IF($B19="","",INDEX('[1]W &amp; FRAME -DATABASE'!$D$15:$J$17950,MATCH($B19,'[1]W &amp; FRAME -DATABASE'!$Q$15:$Q$4703,0),2))</f>
        <v>8</v>
      </c>
      <c r="F19" s="47" t="str">
        <f>IF($B19="","",INDEX('[1]W &amp; FRAME -DATABASE'!$D$15:$J$17950,MATCH($B19,'[1]W &amp; FRAME -DATABASE'!$Q$15:$Q$4703,0),3))</f>
        <v>AA</v>
      </c>
      <c r="G19" s="47" t="str">
        <f>IF($B19="","",INDEX('[1]W &amp; FRAME -DATABASE'!$D$15:$J$17950,MATCH($B19,'[1]W &amp; FRAME -DATABASE'!$Q$15:$Q$4703,0),4))</f>
        <v>I57</v>
      </c>
      <c r="H19" s="47"/>
      <c r="I19" s="47" t="str">
        <f>IF($B19="","",INDEX('[1]W &amp; FRAME -DATABASE'!$D$15:$J$17950,MATCH($B19,'[1]W &amp; FRAME -DATABASE'!$Q$15:$Q$4703,0),7))</f>
        <v>RL4AW3EM</v>
      </c>
      <c r="J19" s="48">
        <f>+'[1]TAKT TIME'!N17</f>
        <v>0.48777777777777748</v>
      </c>
      <c r="K19" s="49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 t="str">
        <f>IFERROR(VLOOKUP(D19&amp;E19,'[1]TPM FOLLOW'!$R$8:$U$1056,4,),"")</f>
        <v/>
      </c>
      <c r="Y19" s="50"/>
    </row>
    <row r="20" spans="2:25" ht="30" customHeight="1" x14ac:dyDescent="0.3">
      <c r="B20" s="47">
        <f t="shared" si="0"/>
        <v>13</v>
      </c>
      <c r="C20" s="47" t="str">
        <f t="shared" si="1"/>
        <v>F</v>
      </c>
      <c r="D20" s="47" t="str">
        <f>IF($B20="","",INDEX('[1]W &amp; FRAME -DATABASE'!$D$15:$J$17950,MATCH($B20,'[1]W &amp; FRAME -DATABASE'!$Q$15:$Q$4703,0),1))</f>
        <v>LS-26</v>
      </c>
      <c r="E20" s="47">
        <f>IF($B20="","",INDEX('[1]W &amp; FRAME -DATABASE'!$D$15:$J$17950,MATCH($B20,'[1]W &amp; FRAME -DATABASE'!$Q$15:$Q$4703,0),2))</f>
        <v>9</v>
      </c>
      <c r="F20" s="47" t="str">
        <f>IF($B20="","",INDEX('[1]W &amp; FRAME -DATABASE'!$D$15:$J$17950,MATCH($B20,'[1]W &amp; FRAME -DATABASE'!$Q$15:$Q$4703,0),3))</f>
        <v>LS</v>
      </c>
      <c r="G20" s="47" t="str">
        <f>IF($B20="","",INDEX('[1]W &amp; FRAME -DATABASE'!$D$15:$J$17950,MATCH($B20,'[1]W &amp; FRAME -DATABASE'!$Q$15:$Q$4703,0),4))</f>
        <v>F78</v>
      </c>
      <c r="H20" s="47"/>
      <c r="I20" s="47" t="str">
        <f>IF($B20="","",INDEX('[1]W &amp; FRAME -DATABASE'!$D$15:$J$17950,MATCH($B20,'[1]W &amp; FRAME -DATABASE'!$Q$15:$Q$4703,0),7))</f>
        <v>RL4AB3GS</v>
      </c>
      <c r="J20" s="48">
        <f>+'[1]TAKT TIME'!N18</f>
        <v>0.50006944444444412</v>
      </c>
      <c r="K20" s="49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 t="str">
        <f>IFERROR(VLOOKUP(D20&amp;E20,'[1]TPM FOLLOW'!$R$8:$U$1056,4,),"")</f>
        <v/>
      </c>
      <c r="Y20" s="50"/>
    </row>
    <row r="21" spans="2:25" ht="30" customHeight="1" x14ac:dyDescent="0.3">
      <c r="B21" s="47">
        <f t="shared" si="0"/>
        <v>14</v>
      </c>
      <c r="C21" s="47" t="str">
        <f t="shared" si="1"/>
        <v>F</v>
      </c>
      <c r="D21" s="47" t="str">
        <f>IF($B21="","",INDEX('[1]W &amp; FRAME -DATABASE'!$D$15:$J$17950,MATCH($B21,'[1]W &amp; FRAME -DATABASE'!$Q$15:$Q$4703,0),1))</f>
        <v>LS-26</v>
      </c>
      <c r="E21" s="47">
        <f>IF($B21="","",INDEX('[1]W &amp; FRAME -DATABASE'!$D$15:$J$17950,MATCH($B21,'[1]W &amp; FRAME -DATABASE'!$Q$15:$Q$4703,0),2))</f>
        <v>10</v>
      </c>
      <c r="F21" s="47" t="str">
        <f>IF($B21="","",INDEX('[1]W &amp; FRAME -DATABASE'!$D$15:$J$17950,MATCH($B21,'[1]W &amp; FRAME -DATABASE'!$Q$15:$Q$4703,0),3))</f>
        <v>LS</v>
      </c>
      <c r="G21" s="47" t="str">
        <f>IF($B21="","",INDEX('[1]W &amp; FRAME -DATABASE'!$D$15:$J$17950,MATCH($B21,'[1]W &amp; FRAME -DATABASE'!$Q$15:$Q$4703,0),4))</f>
        <v>F79</v>
      </c>
      <c r="H21" s="47"/>
      <c r="I21" s="47" t="str">
        <f>IF($B21="","",INDEX('[1]W &amp; FRAME -DATABASE'!$D$15:$J$17950,MATCH($B21,'[1]W &amp; FRAME -DATABASE'!$Q$15:$Q$4703,0),7))</f>
        <v>RL4AB3GS</v>
      </c>
      <c r="J21" s="48">
        <f>+'[1]TAKT TIME'!N19</f>
        <v>0.51236111111111082</v>
      </c>
      <c r="K21" s="49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 t="str">
        <f>IFERROR(VLOOKUP(D21&amp;E21,'[1]TPM FOLLOW'!$R$8:$U$1056,4,),"")</f>
        <v/>
      </c>
      <c r="Y21" s="50"/>
    </row>
    <row r="22" spans="2:25" ht="30" customHeight="1" x14ac:dyDescent="0.3">
      <c r="B22" s="47">
        <f t="shared" si="0"/>
        <v>15</v>
      </c>
      <c r="C22" s="47" t="str">
        <f t="shared" si="1"/>
        <v>I</v>
      </c>
      <c r="D22" s="47" t="str">
        <f>IF($B22="","",INDEX('[1]W &amp; FRAME -DATABASE'!$D$15:$J$17950,MATCH($B22,'[1]W &amp; FRAME -DATABASE'!$Q$15:$Q$4703,0),1))</f>
        <v>JH-437</v>
      </c>
      <c r="E22" s="47">
        <f>IF($B22="","",INDEX('[1]W &amp; FRAME -DATABASE'!$D$15:$J$17950,MATCH($B22,'[1]W &amp; FRAME -DATABASE'!$Q$15:$Q$4703,0),2))</f>
        <v>7</v>
      </c>
      <c r="F22" s="47" t="str">
        <f>IF($B22="","",INDEX('[1]W &amp; FRAME -DATABASE'!$D$15:$J$17950,MATCH($B22,'[1]W &amp; FRAME -DATABASE'!$Q$15:$Q$4703,0),3))</f>
        <v>JH</v>
      </c>
      <c r="G22" s="47" t="str">
        <f>IF($B22="","",INDEX('[1]W &amp; FRAME -DATABASE'!$D$15:$J$17950,MATCH($B22,'[1]W &amp; FRAME -DATABASE'!$Q$15:$Q$4703,0),4))</f>
        <v>I58</v>
      </c>
      <c r="H22" s="47"/>
      <c r="I22" s="47" t="str">
        <f>IF($B22="","",INDEX('[1]W &amp; FRAME -DATABASE'!$D$15:$J$17950,MATCH($B22,'[1]W &amp; FRAME -DATABASE'!$Q$15:$Q$4703,0),7))</f>
        <v>RL4JW3EM</v>
      </c>
      <c r="J22" s="48">
        <f>+'[1]TAKT TIME'!N20</f>
        <v>0.52465277777777752</v>
      </c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 t="str">
        <f>IFERROR(VLOOKUP(D22&amp;E22,'[1]TPM FOLLOW'!$R$8:$U$1056,4,),"")</f>
        <v/>
      </c>
      <c r="Y22" s="50"/>
    </row>
    <row r="23" spans="2:25" ht="30" customHeight="1" x14ac:dyDescent="0.3">
      <c r="B23" s="47">
        <f t="shared" si="0"/>
        <v>16</v>
      </c>
      <c r="C23" s="47" t="str">
        <f t="shared" si="1"/>
        <v>F</v>
      </c>
      <c r="D23" s="47" t="str">
        <f>IF($B23="","",INDEX('[1]W &amp; FRAME -DATABASE'!$D$15:$J$17950,MATCH($B23,'[1]W &amp; FRAME -DATABASE'!$Q$15:$Q$4703,0),1))</f>
        <v>LT-61</v>
      </c>
      <c r="E23" s="47">
        <f>IF($B23="","",INDEX('[1]W &amp; FRAME -DATABASE'!$D$15:$J$17950,MATCH($B23,'[1]W &amp; FRAME -DATABASE'!$Q$15:$Q$4703,0),2))</f>
        <v>8</v>
      </c>
      <c r="F23" s="47" t="str">
        <f>IF($B23="","",INDEX('[1]W &amp; FRAME -DATABASE'!$D$15:$J$17950,MATCH($B23,'[1]W &amp; FRAME -DATABASE'!$Q$15:$Q$4703,0),3))</f>
        <v>LT</v>
      </c>
      <c r="G23" s="47" t="str">
        <f>IF($B23="","",INDEX('[1]W &amp; FRAME -DATABASE'!$D$15:$J$17950,MATCH($B23,'[1]W &amp; FRAME -DATABASE'!$Q$15:$Q$4703,0),4))</f>
        <v>F80</v>
      </c>
      <c r="H23" s="47"/>
      <c r="I23" s="47" t="str">
        <f>IF($B23="","",INDEX('[1]W &amp; FRAME -DATABASE'!$D$15:$J$17950,MATCH($B23,'[1]W &amp; FRAME -DATABASE'!$Q$15:$Q$4703,0),7))</f>
        <v>RL4JB3GS</v>
      </c>
      <c r="J23" s="48">
        <f>+'[1]TAKT TIME'!N21</f>
        <v>0.53694444444444422</v>
      </c>
      <c r="K23" s="49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 t="str">
        <f>IFERROR(VLOOKUP(D23&amp;E23,'[1]TPM FOLLOW'!$R$8:$U$1056,4,),"")</f>
        <v/>
      </c>
      <c r="Y23" s="50"/>
    </row>
    <row r="24" spans="2:25" ht="30" customHeight="1" x14ac:dyDescent="0.3">
      <c r="B24" s="47">
        <f t="shared" si="0"/>
        <v>17</v>
      </c>
      <c r="C24" s="47" t="str">
        <f t="shared" si="1"/>
        <v>F</v>
      </c>
      <c r="D24" s="47" t="str">
        <f>IF($B24="","",INDEX('[1]W &amp; FRAME -DATABASE'!$D$15:$J$17950,MATCH($B24,'[1]W &amp; FRAME -DATABASE'!$Q$15:$Q$4703,0),1))</f>
        <v>LS-27</v>
      </c>
      <c r="E24" s="47">
        <f>IF($B24="","",INDEX('[1]W &amp; FRAME -DATABASE'!$D$15:$J$17950,MATCH($B24,'[1]W &amp; FRAME -DATABASE'!$Q$15:$Q$4703,0),2))</f>
        <v>1</v>
      </c>
      <c r="F24" s="47" t="str">
        <f>IF($B24="","",INDEX('[1]W &amp; FRAME -DATABASE'!$D$15:$J$17950,MATCH($B24,'[1]W &amp; FRAME -DATABASE'!$Q$15:$Q$4703,0),3))</f>
        <v>LS</v>
      </c>
      <c r="G24" s="47" t="str">
        <f>IF($B24="","",INDEX('[1]W &amp; FRAME -DATABASE'!$D$15:$J$17950,MATCH($B24,'[1]W &amp; FRAME -DATABASE'!$Q$15:$Q$4703,0),4))</f>
        <v>F81</v>
      </c>
      <c r="H24" s="47"/>
      <c r="I24" s="47" t="str">
        <f>IF($B24="","",INDEX('[1]W &amp; FRAME -DATABASE'!$D$15:$J$17950,MATCH($B24,'[1]W &amp; FRAME -DATABASE'!$Q$15:$Q$4703,0),7))</f>
        <v>RL4AB3GS</v>
      </c>
      <c r="J24" s="48">
        <f>+'[1]TAKT TIME'!N22</f>
        <v>0.54923611111111093</v>
      </c>
      <c r="K24" s="49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 t="str">
        <f>IFERROR(VLOOKUP(D24&amp;E24,'[1]TPM FOLLOW'!$R$8:$U$1056,4,),"")</f>
        <v/>
      </c>
      <c r="Y24" s="50"/>
    </row>
    <row r="25" spans="2:25" ht="30" customHeight="1" x14ac:dyDescent="0.3">
      <c r="B25" s="47">
        <f t="shared" si="0"/>
        <v>18</v>
      </c>
      <c r="C25" s="47" t="str">
        <f t="shared" si="1"/>
        <v>F</v>
      </c>
      <c r="D25" s="47" t="str">
        <f>IF($B25="","",INDEX('[1]W &amp; FRAME -DATABASE'!$D$15:$J$17950,MATCH($B25,'[1]W &amp; FRAME -DATABASE'!$Q$15:$Q$4703,0),1))</f>
        <v>LT-61</v>
      </c>
      <c r="E25" s="47">
        <f>IF($B25="","",INDEX('[1]W &amp; FRAME -DATABASE'!$D$15:$J$17950,MATCH($B25,'[1]W &amp; FRAME -DATABASE'!$Q$15:$Q$4703,0),2))</f>
        <v>9</v>
      </c>
      <c r="F25" s="47" t="str">
        <f>IF($B25="","",INDEX('[1]W &amp; FRAME -DATABASE'!$D$15:$J$17950,MATCH($B25,'[1]W &amp; FRAME -DATABASE'!$Q$15:$Q$4703,0),3))</f>
        <v>LT</v>
      </c>
      <c r="G25" s="47" t="str">
        <f>IF($B25="","",INDEX('[1]W &amp; FRAME -DATABASE'!$D$15:$J$17950,MATCH($B25,'[1]W &amp; FRAME -DATABASE'!$Q$15:$Q$4703,0),4))</f>
        <v>F82</v>
      </c>
      <c r="H25" s="47"/>
      <c r="I25" s="47" t="str">
        <f>IF($B25="","",INDEX('[1]W &amp; FRAME -DATABASE'!$D$15:$J$17950,MATCH($B25,'[1]W &amp; FRAME -DATABASE'!$Q$15:$Q$4703,0),7))</f>
        <v>RL4JB3GS</v>
      </c>
      <c r="J25" s="48">
        <f>+'[1]TAKT TIME'!N23</f>
        <v>0.56152777777777763</v>
      </c>
      <c r="K25" s="49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 t="str">
        <f>IFERROR(VLOOKUP(D25&amp;E25,'[1]TPM FOLLOW'!$R$8:$U$1056,4,),"")</f>
        <v/>
      </c>
      <c r="Y25" s="50"/>
    </row>
    <row r="26" spans="2:25" ht="30" customHeight="1" x14ac:dyDescent="0.3">
      <c r="B26" s="47">
        <f t="shared" si="0"/>
        <v>19</v>
      </c>
      <c r="C26" s="47" t="str">
        <f t="shared" si="1"/>
        <v>I</v>
      </c>
      <c r="D26" s="47" t="str">
        <f>IF($B26="","",INDEX('[1]W &amp; FRAME -DATABASE'!$D$15:$J$17950,MATCH($B26,'[1]W &amp; FRAME -DATABASE'!$Q$15:$Q$4703,0),1))</f>
        <v>JL-192</v>
      </c>
      <c r="E26" s="47">
        <f>IF($B26="","",INDEX('[1]W &amp; FRAME -DATABASE'!$D$15:$J$17950,MATCH($B26,'[1]W &amp; FRAME -DATABASE'!$Q$15:$Q$4703,0),2))</f>
        <v>4</v>
      </c>
      <c r="F26" s="47" t="str">
        <f>IF($B26="","",INDEX('[1]W &amp; FRAME -DATABASE'!$D$15:$J$17950,MATCH($B26,'[1]W &amp; FRAME -DATABASE'!$Q$15:$Q$4703,0),3))</f>
        <v>JL</v>
      </c>
      <c r="G26" s="47" t="str">
        <f>IF($B26="","",INDEX('[1]W &amp; FRAME -DATABASE'!$D$15:$J$17950,MATCH($B26,'[1]W &amp; FRAME -DATABASE'!$Q$15:$Q$4703,0),4))</f>
        <v>I59</v>
      </c>
      <c r="H26" s="47"/>
      <c r="I26" s="47" t="str">
        <f>IF($B26="","",INDEX('[1]W &amp; FRAME -DATABASE'!$D$15:$J$17950,MATCH($B26,'[1]W &amp; FRAME -DATABASE'!$Q$15:$Q$4703,0),7))</f>
        <v>RL4AW3EM</v>
      </c>
      <c r="J26" s="48">
        <f>+'[1]TAKT TIME'!N24</f>
        <v>0.57381944444444433</v>
      </c>
      <c r="K26" s="49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 t="str">
        <f>IFERROR(VLOOKUP(D26&amp;E26,'[1]TPM FOLLOW'!$R$8:$U$1056,4,),"")</f>
        <v/>
      </c>
      <c r="Y26" s="50"/>
    </row>
    <row r="27" spans="2:25" ht="30" customHeight="1" x14ac:dyDescent="0.3">
      <c r="B27" s="47">
        <f t="shared" si="0"/>
        <v>20</v>
      </c>
      <c r="C27" s="47" t="str">
        <f t="shared" si="1"/>
        <v>F</v>
      </c>
      <c r="D27" s="47" t="str">
        <f>IF($B27="","",INDEX('[1]W &amp; FRAME -DATABASE'!$D$15:$J$17950,MATCH($B27,'[1]W &amp; FRAME -DATABASE'!$Q$15:$Q$4703,0),1))</f>
        <v>LS-27</v>
      </c>
      <c r="E27" s="47">
        <f>IF($B27="","",INDEX('[1]W &amp; FRAME -DATABASE'!$D$15:$J$17950,MATCH($B27,'[1]W &amp; FRAME -DATABASE'!$Q$15:$Q$4703,0),2))</f>
        <v>2</v>
      </c>
      <c r="F27" s="47" t="str">
        <f>IF($B27="","",INDEX('[1]W &amp; FRAME -DATABASE'!$D$15:$J$17950,MATCH($B27,'[1]W &amp; FRAME -DATABASE'!$Q$15:$Q$4703,0),3))</f>
        <v>LS</v>
      </c>
      <c r="G27" s="47" t="str">
        <f>IF($B27="","",INDEX('[1]W &amp; FRAME -DATABASE'!$D$15:$J$17950,MATCH($B27,'[1]W &amp; FRAME -DATABASE'!$Q$15:$Q$4703,0),4))</f>
        <v>F83</v>
      </c>
      <c r="H27" s="47"/>
      <c r="I27" s="47" t="str">
        <f>IF($B27="","",INDEX('[1]W &amp; FRAME -DATABASE'!$D$15:$J$17950,MATCH($B27,'[1]W &amp; FRAME -DATABASE'!$Q$15:$Q$4703,0),7))</f>
        <v>RL4AB3GS</v>
      </c>
      <c r="J27" s="48">
        <f>+'[1]TAKT TIME'!N25</f>
        <v>0.59305555555555545</v>
      </c>
      <c r="K27" s="49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 t="str">
        <f>IFERROR(VLOOKUP(D27&amp;E27,'[1]TPM FOLLOW'!$R$8:$U$1056,4,),"")</f>
        <v/>
      </c>
      <c r="Y27" s="50"/>
    </row>
    <row r="28" spans="2:25" ht="30" customHeight="1" x14ac:dyDescent="0.3">
      <c r="B28" s="47">
        <f t="shared" si="0"/>
        <v>21</v>
      </c>
      <c r="C28" s="47" t="str">
        <f t="shared" si="1"/>
        <v>F</v>
      </c>
      <c r="D28" s="47" t="str">
        <f>IF($B28="","",INDEX('[1]W &amp; FRAME -DATABASE'!$D$15:$J$17950,MATCH($B28,'[1]W &amp; FRAME -DATABASE'!$Q$15:$Q$4703,0),1))</f>
        <v>LP-35</v>
      </c>
      <c r="E28" s="47">
        <f>IF($B28="","",INDEX('[1]W &amp; FRAME -DATABASE'!$D$15:$J$17950,MATCH($B28,'[1]W &amp; FRAME -DATABASE'!$Q$15:$Q$4703,0),2))</f>
        <v>9</v>
      </c>
      <c r="F28" s="47" t="str">
        <f>IF($B28="","",INDEX('[1]W &amp; FRAME -DATABASE'!$D$15:$J$17950,MATCH($B28,'[1]W &amp; FRAME -DATABASE'!$Q$15:$Q$4703,0),3))</f>
        <v>LP</v>
      </c>
      <c r="G28" s="47" t="str">
        <f>IF($B28="","",INDEX('[1]W &amp; FRAME -DATABASE'!$D$15:$J$17950,MATCH($B28,'[1]W &amp; FRAME -DATABASE'!$Q$15:$Q$4703,0),4))</f>
        <v>F84</v>
      </c>
      <c r="H28" s="47"/>
      <c r="I28" s="47" t="str">
        <f>IF($B28="","",INDEX('[1]W &amp; FRAME -DATABASE'!$D$15:$J$17950,MATCH($B28,'[1]W &amp; FRAME -DATABASE'!$Q$15:$Q$4703,0),7))</f>
        <v>RL4CB3GS</v>
      </c>
      <c r="J28" s="48">
        <f>+'[1]TAKT TIME'!N26</f>
        <v>0.60534722222222215</v>
      </c>
      <c r="K28" s="49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str">
        <f>IFERROR(VLOOKUP(D28&amp;E28,'[1]TPM FOLLOW'!$R$8:$U$1056,4,),"")</f>
        <v/>
      </c>
      <c r="Y28" s="50"/>
    </row>
    <row r="29" spans="2:25" ht="30" customHeight="1" x14ac:dyDescent="0.3">
      <c r="B29" s="47">
        <f t="shared" si="0"/>
        <v>22</v>
      </c>
      <c r="C29" s="47" t="str">
        <f t="shared" si="1"/>
        <v>I</v>
      </c>
      <c r="D29" s="47" t="str">
        <f>IF($B29="","",INDEX('[1]W &amp; FRAME -DATABASE'!$D$15:$J$17950,MATCH($B29,'[1]W &amp; FRAME -DATABASE'!$Q$15:$Q$4703,0),1))</f>
        <v>JH-437</v>
      </c>
      <c r="E29" s="47">
        <f>IF($B29="","",INDEX('[1]W &amp; FRAME -DATABASE'!$D$15:$J$17950,MATCH($B29,'[1]W &amp; FRAME -DATABASE'!$Q$15:$Q$4703,0),2))</f>
        <v>8</v>
      </c>
      <c r="F29" s="47" t="str">
        <f>IF($B29="","",INDEX('[1]W &amp; FRAME -DATABASE'!$D$15:$J$17950,MATCH($B29,'[1]W &amp; FRAME -DATABASE'!$Q$15:$Q$4703,0),3))</f>
        <v>JH</v>
      </c>
      <c r="G29" s="47" t="str">
        <f>IF($B29="","",INDEX('[1]W &amp; FRAME -DATABASE'!$D$15:$J$17950,MATCH($B29,'[1]W &amp; FRAME -DATABASE'!$Q$15:$Q$4703,0),4))</f>
        <v>I60</v>
      </c>
      <c r="H29" s="47"/>
      <c r="I29" s="47" t="str">
        <f>IF($B29="","",INDEX('[1]W &amp; FRAME -DATABASE'!$D$15:$J$17950,MATCH($B29,'[1]W &amp; FRAME -DATABASE'!$Q$15:$Q$4703,0),7))</f>
        <v>RL4JW3EM</v>
      </c>
      <c r="J29" s="48">
        <f>+'[1]TAKT TIME'!N27</f>
        <v>0.61763888888888885</v>
      </c>
      <c r="K29" s="49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 t="str">
        <f>IFERROR(VLOOKUP(D29&amp;E29,'[1]TPM FOLLOW'!$R$8:$U$1056,4,),"")</f>
        <v/>
      </c>
      <c r="Y29" s="50"/>
    </row>
    <row r="30" spans="2:25" ht="30" customHeight="1" x14ac:dyDescent="0.3">
      <c r="B30" s="47">
        <f t="shared" si="0"/>
        <v>23</v>
      </c>
      <c r="C30" s="47" t="str">
        <f t="shared" si="1"/>
        <v>F</v>
      </c>
      <c r="D30" s="47" t="str">
        <f>IF($B30="","",INDEX('[1]W &amp; FRAME -DATABASE'!$D$15:$J$17950,MATCH($B30,'[1]W &amp; FRAME -DATABASE'!$Q$15:$Q$4703,0),1))</f>
        <v>LN-5</v>
      </c>
      <c r="E30" s="47">
        <f>IF($B30="","",INDEX('[1]W &amp; FRAME -DATABASE'!$D$15:$J$17950,MATCH($B30,'[1]W &amp; FRAME -DATABASE'!$Q$15:$Q$4703,0),2))</f>
        <v>5</v>
      </c>
      <c r="F30" s="47" t="str">
        <f>IF($B30="","",INDEX('[1]W &amp; FRAME -DATABASE'!$D$15:$J$17950,MATCH($B30,'[1]W &amp; FRAME -DATABASE'!$Q$15:$Q$4703,0),3))</f>
        <v>LN</v>
      </c>
      <c r="G30" s="47" t="str">
        <f>IF($B30="","",INDEX('[1]W &amp; FRAME -DATABASE'!$D$15:$J$17950,MATCH($B30,'[1]W &amp; FRAME -DATABASE'!$Q$15:$Q$4703,0),4))</f>
        <v>F85</v>
      </c>
      <c r="H30" s="47"/>
      <c r="I30" s="47" t="str">
        <f>IF($B30="","",INDEX('[1]W &amp; FRAME -DATABASE'!$D$15:$J$17950,MATCH($B30,'[1]W &amp; FRAME -DATABASE'!$Q$15:$Q$4703,0),7))</f>
        <v>RL4BA3FS</v>
      </c>
      <c r="J30" s="48">
        <f>+'[1]TAKT TIME'!N28</f>
        <v>0.62993055555555555</v>
      </c>
      <c r="K30" s="49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 t="str">
        <f>IFERROR(VLOOKUP(D30&amp;E30,'[1]TPM FOLLOW'!$R$8:$U$1056,4,),"")</f>
        <v/>
      </c>
      <c r="Y30" s="50"/>
    </row>
    <row r="31" spans="2:25" ht="30" customHeight="1" x14ac:dyDescent="0.3">
      <c r="B31" s="47">
        <f t="shared" si="0"/>
        <v>24</v>
      </c>
      <c r="C31" s="47" t="str">
        <f t="shared" si="1"/>
        <v>F</v>
      </c>
      <c r="D31" s="47" t="str">
        <f>IF($B31="","",INDEX('[1]W &amp; FRAME -DATABASE'!$D$15:$J$17950,MATCH($B31,'[1]W &amp; FRAME -DATABASE'!$Q$15:$Q$4703,0),1))</f>
        <v>LS-27</v>
      </c>
      <c r="E31" s="47">
        <f>IF($B31="","",INDEX('[1]W &amp; FRAME -DATABASE'!$D$15:$J$17950,MATCH($B31,'[1]W &amp; FRAME -DATABASE'!$Q$15:$Q$4703,0),2))</f>
        <v>3</v>
      </c>
      <c r="F31" s="47" t="str">
        <f>IF($B31="","",INDEX('[1]W &amp; FRAME -DATABASE'!$D$15:$J$17950,MATCH($B31,'[1]W &amp; FRAME -DATABASE'!$Q$15:$Q$4703,0),3))</f>
        <v>LS</v>
      </c>
      <c r="G31" s="47" t="str">
        <f>IF($B31="","",INDEX('[1]W &amp; FRAME -DATABASE'!$D$15:$J$17950,MATCH($B31,'[1]W &amp; FRAME -DATABASE'!$Q$15:$Q$4703,0),4))</f>
        <v>F86</v>
      </c>
      <c r="H31" s="47"/>
      <c r="I31" s="47" t="str">
        <f>IF($B31="","",INDEX('[1]W &amp; FRAME -DATABASE'!$D$15:$J$17950,MATCH($B31,'[1]W &amp; FRAME -DATABASE'!$Q$15:$Q$4703,0),7))</f>
        <v>RL4AB3GS</v>
      </c>
      <c r="J31" s="48">
        <f>+'[1]TAKT TIME'!N29</f>
        <v>0.64222222222222225</v>
      </c>
      <c r="K31" s="49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str">
        <f>IFERROR(VLOOKUP(D31&amp;E31,'[1]TPM FOLLOW'!$R$8:$U$1056,4,),"")</f>
        <v/>
      </c>
      <c r="Y31" s="50"/>
    </row>
    <row r="32" spans="2:25" ht="30" customHeight="1" x14ac:dyDescent="0.3">
      <c r="B32" s="47">
        <f t="shared" si="0"/>
        <v>25</v>
      </c>
      <c r="C32" s="47" t="str">
        <f t="shared" si="1"/>
        <v>F</v>
      </c>
      <c r="D32" s="47" t="str">
        <f>IF($B32="","",INDEX('[1]W &amp; FRAME -DATABASE'!$D$15:$J$17950,MATCH($B32,'[1]W &amp; FRAME -DATABASE'!$Q$15:$Q$4703,0),1))</f>
        <v>LT-61</v>
      </c>
      <c r="E32" s="47">
        <f>IF($B32="","",INDEX('[1]W &amp; FRAME -DATABASE'!$D$15:$J$17950,MATCH($B32,'[1]W &amp; FRAME -DATABASE'!$Q$15:$Q$4703,0),2))</f>
        <v>10</v>
      </c>
      <c r="F32" s="47" t="str">
        <f>IF($B32="","",INDEX('[1]W &amp; FRAME -DATABASE'!$D$15:$J$17950,MATCH($B32,'[1]W &amp; FRAME -DATABASE'!$Q$15:$Q$4703,0),3))</f>
        <v>LT</v>
      </c>
      <c r="G32" s="47" t="str">
        <f>IF($B32="","",INDEX('[1]W &amp; FRAME -DATABASE'!$D$15:$J$17950,MATCH($B32,'[1]W &amp; FRAME -DATABASE'!$Q$15:$Q$4703,0),4))</f>
        <v>F87</v>
      </c>
      <c r="H32" s="47"/>
      <c r="I32" s="47" t="str">
        <f>IF($B32="","",INDEX('[1]W &amp; FRAME -DATABASE'!$D$15:$J$17950,MATCH($B32,'[1]W &amp; FRAME -DATABASE'!$Q$15:$Q$4703,0),7))</f>
        <v>RL4JB3GS</v>
      </c>
      <c r="J32" s="48">
        <f>+'[1]TAKT TIME'!N30</f>
        <v>0.65451388888888895</v>
      </c>
      <c r="K32" s="49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 t="str">
        <f>IFERROR(VLOOKUP(D32&amp;E32,'[1]TPM FOLLOW'!$R$8:$U$1056,4,),"")</f>
        <v/>
      </c>
      <c r="Y32" s="50"/>
    </row>
    <row r="33" spans="2:25" ht="30" customHeight="1" x14ac:dyDescent="0.3">
      <c r="B33" s="47">
        <f t="shared" si="0"/>
        <v>26</v>
      </c>
      <c r="C33" s="47" t="str">
        <f t="shared" si="1"/>
        <v>I</v>
      </c>
      <c r="D33" s="47" t="str">
        <f>IF($B33="","",INDEX('[1]W &amp; FRAME -DATABASE'!$D$15:$J$17950,MATCH($B33,'[1]W &amp; FRAME -DATABASE'!$Q$15:$Q$4703,0),1))</f>
        <v>JL-192</v>
      </c>
      <c r="E33" s="47">
        <f>IF($B33="","",INDEX('[1]W &amp; FRAME -DATABASE'!$D$15:$J$17950,MATCH($B33,'[1]W &amp; FRAME -DATABASE'!$Q$15:$Q$4703,0),2))</f>
        <v>5</v>
      </c>
      <c r="F33" s="47" t="str">
        <f>IF($B33="","",INDEX('[1]W &amp; FRAME -DATABASE'!$D$15:$J$17950,MATCH($B33,'[1]W &amp; FRAME -DATABASE'!$Q$15:$Q$4703,0),3))</f>
        <v>JL</v>
      </c>
      <c r="G33" s="47" t="str">
        <f>IF($B33="","",INDEX('[1]W &amp; FRAME -DATABASE'!$D$15:$J$17950,MATCH($B33,'[1]W &amp; FRAME -DATABASE'!$Q$15:$Q$4703,0),4))</f>
        <v>I61</v>
      </c>
      <c r="H33" s="47"/>
      <c r="I33" s="47" t="str">
        <f>IF($B33="","",INDEX('[1]W &amp; FRAME -DATABASE'!$D$15:$J$17950,MATCH($B33,'[1]W &amp; FRAME -DATABASE'!$Q$15:$Q$4703,0),7))</f>
        <v>RL4AW3EM</v>
      </c>
      <c r="J33" s="48">
        <f>+'[1]TAKT TIME'!N31</f>
        <v>0.67375000000000007</v>
      </c>
      <c r="K33" s="49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 t="str">
        <f>IFERROR(VLOOKUP(D33&amp;E33,'[1]TPM FOLLOW'!$R$8:$U$1056,4,),"")</f>
        <v/>
      </c>
      <c r="Y33" s="50"/>
    </row>
    <row r="34" spans="2:25" ht="30" customHeight="1" x14ac:dyDescent="0.3">
      <c r="B34" s="47">
        <f t="shared" si="0"/>
        <v>27</v>
      </c>
      <c r="C34" s="47" t="str">
        <f t="shared" si="1"/>
        <v>F</v>
      </c>
      <c r="D34" s="47" t="str">
        <f>IF($B34="","",INDEX('[1]W &amp; FRAME -DATABASE'!$D$15:$J$17950,MATCH($B34,'[1]W &amp; FRAME -DATABASE'!$Q$15:$Q$4703,0),1))</f>
        <v>LS-27</v>
      </c>
      <c r="E34" s="47">
        <f>IF($B34="","",INDEX('[1]W &amp; FRAME -DATABASE'!$D$15:$J$17950,MATCH($B34,'[1]W &amp; FRAME -DATABASE'!$Q$15:$Q$4703,0),2))</f>
        <v>4</v>
      </c>
      <c r="F34" s="47" t="str">
        <f>IF($B34="","",INDEX('[1]W &amp; FRAME -DATABASE'!$D$15:$J$17950,MATCH($B34,'[1]W &amp; FRAME -DATABASE'!$Q$15:$Q$4703,0),3))</f>
        <v>LS</v>
      </c>
      <c r="G34" s="47" t="str">
        <f>IF($B34="","",INDEX('[1]W &amp; FRAME -DATABASE'!$D$15:$J$17950,MATCH($B34,'[1]W &amp; FRAME -DATABASE'!$Q$15:$Q$4703,0),4))</f>
        <v>F88</v>
      </c>
      <c r="H34" s="47"/>
      <c r="I34" s="47" t="str">
        <f>IF($B34="","",INDEX('[1]W &amp; FRAME -DATABASE'!$D$15:$J$17950,MATCH($B34,'[1]W &amp; FRAME -DATABASE'!$Q$15:$Q$4703,0),7))</f>
        <v>RL4AB3GS</v>
      </c>
      <c r="J34" s="48">
        <f>+'[1]TAKT TIME'!N32</f>
        <v>0.68604166666666677</v>
      </c>
      <c r="K34" s="49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 t="str">
        <f>IFERROR(VLOOKUP(D34&amp;E34,'[1]TPM FOLLOW'!$R$8:$U$1056,4,),"")</f>
        <v/>
      </c>
      <c r="Y34" s="50"/>
    </row>
    <row r="35" spans="2:25" ht="30" customHeight="1" x14ac:dyDescent="0.3">
      <c r="B35" s="47">
        <f t="shared" si="0"/>
        <v>28</v>
      </c>
      <c r="C35" s="47" t="str">
        <f t="shared" si="1"/>
        <v>F</v>
      </c>
      <c r="D35" s="47" t="str">
        <f>IF($B35="","",INDEX('[1]W &amp; FRAME -DATABASE'!$D$15:$J$17950,MATCH($B35,'[1]W &amp; FRAME -DATABASE'!$Q$15:$Q$4703,0),1))</f>
        <v>LT-62</v>
      </c>
      <c r="E35" s="47">
        <f>IF($B35="","",INDEX('[1]W &amp; FRAME -DATABASE'!$D$15:$J$17950,MATCH($B35,'[1]W &amp; FRAME -DATABASE'!$Q$15:$Q$4703,0),2))</f>
        <v>1</v>
      </c>
      <c r="F35" s="47" t="str">
        <f>IF($B35="","",INDEX('[1]W &amp; FRAME -DATABASE'!$D$15:$J$17950,MATCH($B35,'[1]W &amp; FRAME -DATABASE'!$Q$15:$Q$4703,0),3))</f>
        <v>LT</v>
      </c>
      <c r="G35" s="47" t="str">
        <f>IF($B35="","",INDEX('[1]W &amp; FRAME -DATABASE'!$D$15:$J$17950,MATCH($B35,'[1]W &amp; FRAME -DATABASE'!$Q$15:$Q$4703,0),4))</f>
        <v>F89</v>
      </c>
      <c r="H35" s="47"/>
      <c r="I35" s="47" t="str">
        <f>IF($B35="","",INDEX('[1]W &amp; FRAME -DATABASE'!$D$15:$J$17950,MATCH($B35,'[1]W &amp; FRAME -DATABASE'!$Q$15:$Q$4703,0),7))</f>
        <v>RL4JB3GS</v>
      </c>
      <c r="J35" s="48">
        <f>+'[1]TAKT TIME'!N33</f>
        <v>0.69833333333333347</v>
      </c>
      <c r="K35" s="49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 t="str">
        <f>IFERROR(VLOOKUP(D35&amp;E35,'[1]TPM FOLLOW'!$R$8:$U$1056,4,),"")</f>
        <v/>
      </c>
      <c r="Y35" s="50"/>
    </row>
    <row r="36" spans="2:25" ht="30" customHeight="1" x14ac:dyDescent="0.3">
      <c r="B36" s="47">
        <f t="shared" si="0"/>
        <v>29</v>
      </c>
      <c r="C36" s="47" t="str">
        <f t="shared" si="1"/>
        <v>I</v>
      </c>
      <c r="D36" s="47" t="str">
        <f>IF($B36="","",INDEX('[1]W &amp; FRAME -DATABASE'!$D$15:$J$17950,MATCH($B36,'[1]W &amp; FRAME -DATABASE'!$Q$15:$Q$4703,0),1))</f>
        <v>JH-437</v>
      </c>
      <c r="E36" s="47">
        <f>IF($B36="","",INDEX('[1]W &amp; FRAME -DATABASE'!$D$15:$J$17950,MATCH($B36,'[1]W &amp; FRAME -DATABASE'!$Q$15:$Q$4703,0),2))</f>
        <v>9</v>
      </c>
      <c r="F36" s="47" t="str">
        <f>IF($B36="","",INDEX('[1]W &amp; FRAME -DATABASE'!$D$15:$J$17950,MATCH($B36,'[1]W &amp; FRAME -DATABASE'!$Q$15:$Q$4703,0),3))</f>
        <v>JH</v>
      </c>
      <c r="G36" s="47" t="str">
        <f>IF($B36="","",INDEX('[1]W &amp; FRAME -DATABASE'!$D$15:$J$17950,MATCH($B36,'[1]W &amp; FRAME -DATABASE'!$Q$15:$Q$4703,0),4))</f>
        <v>I62</v>
      </c>
      <c r="H36" s="47"/>
      <c r="I36" s="47" t="str">
        <f>IF($B36="","",INDEX('[1]W &amp; FRAME -DATABASE'!$D$15:$J$17950,MATCH($B36,'[1]W &amp; FRAME -DATABASE'!$Q$15:$Q$4703,0),7))</f>
        <v>RL4JW3EM</v>
      </c>
      <c r="J36" s="48">
        <f>+'[1]TAKT TIME'!N34</f>
        <v>0.71062500000000017</v>
      </c>
      <c r="K36" s="49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 t="str">
        <f>IFERROR(VLOOKUP(D36&amp;E36,'[1]TPM FOLLOW'!$R$8:$U$1056,4,),"")</f>
        <v/>
      </c>
      <c r="Y36" s="50"/>
    </row>
    <row r="37" spans="2:25" ht="30" customHeight="1" x14ac:dyDescent="0.3">
      <c r="B37" s="47">
        <f t="shared" si="0"/>
        <v>30</v>
      </c>
      <c r="C37" s="47" t="str">
        <f t="shared" si="1"/>
        <v>F</v>
      </c>
      <c r="D37" s="47" t="str">
        <f>IF($B37="","",INDEX('[1]W &amp; FRAME -DATABASE'!$D$15:$J$17950,MATCH($B37,'[1]W &amp; FRAME -DATABASE'!$Q$15:$Q$4703,0),1))</f>
        <v>LS-27</v>
      </c>
      <c r="E37" s="47">
        <f>IF($B37="","",INDEX('[1]W &amp; FRAME -DATABASE'!$D$15:$J$17950,MATCH($B37,'[1]W &amp; FRAME -DATABASE'!$Q$15:$Q$4703,0),2))</f>
        <v>5</v>
      </c>
      <c r="F37" s="47" t="str">
        <f>IF($B37="","",INDEX('[1]W &amp; FRAME -DATABASE'!$D$15:$J$17950,MATCH($B37,'[1]W &amp; FRAME -DATABASE'!$Q$15:$Q$4703,0),3))</f>
        <v>LS</v>
      </c>
      <c r="G37" s="47" t="str">
        <f>IF($B37="","",INDEX('[1]W &amp; FRAME -DATABASE'!$D$15:$J$17950,MATCH($B37,'[1]W &amp; FRAME -DATABASE'!$Q$15:$Q$4703,0),4))</f>
        <v>F90</v>
      </c>
      <c r="H37" s="47"/>
      <c r="I37" s="47" t="str">
        <f>IF($B37="","",INDEX('[1]W &amp; FRAME -DATABASE'!$D$15:$J$17950,MATCH($B37,'[1]W &amp; FRAME -DATABASE'!$Q$15:$Q$4703,0),7))</f>
        <v>RL4AB3GS</v>
      </c>
      <c r="J37" s="48">
        <f>+'[1]TAKT TIME'!N35</f>
        <v>0.72291666666666687</v>
      </c>
      <c r="K37" s="49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 t="str">
        <f>IFERROR(VLOOKUP(D37&amp;E37,'[1]TPM FOLLOW'!$R$8:$U$1056,4,),"")</f>
        <v/>
      </c>
      <c r="Y37" s="50"/>
    </row>
    <row r="38" spans="2:25" ht="30" customHeight="1" x14ac:dyDescent="0.3">
      <c r="B38" s="47">
        <f t="shared" si="0"/>
        <v>31</v>
      </c>
      <c r="C38" s="47" t="str">
        <f t="shared" si="1"/>
        <v>F</v>
      </c>
      <c r="D38" s="47" t="str">
        <f>IF($B38="","",INDEX('[1]W &amp; FRAME -DATABASE'!$D$15:$J$17950,MATCH($B38,'[1]W &amp; FRAME -DATABASE'!$Q$15:$Q$4703,0),1))</f>
        <v>LS-27</v>
      </c>
      <c r="E38" s="47">
        <f>IF($B38="","",INDEX('[1]W &amp; FRAME -DATABASE'!$D$15:$J$17950,MATCH($B38,'[1]W &amp; FRAME -DATABASE'!$Q$15:$Q$4703,0),2))</f>
        <v>6</v>
      </c>
      <c r="F38" s="47" t="str">
        <f>IF($B38="","",INDEX('[1]W &amp; FRAME -DATABASE'!$D$15:$J$17950,MATCH($B38,'[1]W &amp; FRAME -DATABASE'!$Q$15:$Q$4703,0),3))</f>
        <v>LS</v>
      </c>
      <c r="G38" s="47" t="str">
        <f>IF($B38="","",INDEX('[1]W &amp; FRAME -DATABASE'!$D$15:$J$17950,MATCH($B38,'[1]W &amp; FRAME -DATABASE'!$Q$15:$Q$4703,0),4))</f>
        <v>F91</v>
      </c>
      <c r="H38" s="47"/>
      <c r="I38" s="47" t="str">
        <f>IF($B38="","",INDEX('[1]W &amp; FRAME -DATABASE'!$D$15:$J$17950,MATCH($B38,'[1]W &amp; FRAME -DATABASE'!$Q$15:$Q$4703,0),7))</f>
        <v>RL4AB3GS</v>
      </c>
      <c r="J38" s="48">
        <f>+'[1]TAKT TIME'!N36</f>
        <v>0.73520833333333357</v>
      </c>
      <c r="K38" s="49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 t="str">
        <f>IFERROR(VLOOKUP(D38&amp;E38,'[1]TPM FOLLOW'!$R$8:$U$1056,4,),"")</f>
        <v/>
      </c>
      <c r="Y38" s="50"/>
    </row>
    <row r="39" spans="2:25" ht="30" customHeight="1" x14ac:dyDescent="0.3">
      <c r="B39" s="47" t="str">
        <f t="shared" si="0"/>
        <v/>
      </c>
      <c r="C39" s="47" t="str">
        <f t="shared" si="1"/>
        <v/>
      </c>
      <c r="D39" s="47" t="str">
        <f>IF($B39="","",INDEX('[1]W &amp; FRAME -DATABASE'!$D$15:$J$17950,MATCH($B39,'[1]W &amp; FRAME -DATABASE'!$Q$15:$Q$4703,0),1))</f>
        <v/>
      </c>
      <c r="E39" s="47" t="str">
        <f>IF($B39="","",INDEX('[1]W &amp; FRAME -DATABASE'!$D$15:$J$17950,MATCH($B39,'[1]W &amp; FRAME -DATABASE'!$Q$15:$Q$4703,0),2))</f>
        <v/>
      </c>
      <c r="F39" s="47" t="str">
        <f>IF($B39="","",INDEX('[1]W &amp; FRAME -DATABASE'!$D$15:$J$17950,MATCH($B39,'[1]W &amp; FRAME -DATABASE'!$Q$15:$Q$4703,0),3))</f>
        <v/>
      </c>
      <c r="G39" s="47" t="str">
        <f>IF($B39="","",INDEX('[1]W &amp; FRAME -DATABASE'!$D$15:$J$17950,MATCH($B39,'[1]W &amp; FRAME -DATABASE'!$Q$15:$Q$4703,0),4))</f>
        <v/>
      </c>
      <c r="H39" s="47"/>
      <c r="I39" s="47" t="str">
        <f>IF($B39="","",INDEX('[1]W &amp; FRAME -DATABASE'!$D$15:$J$17950,MATCH($B39,'[1]W &amp; FRAME -DATABASE'!$Q$15:$Q$4703,0),7))</f>
        <v/>
      </c>
      <c r="J39" s="48">
        <f>+'[1]TAKT TIME'!N37</f>
        <v>0.74750000000000028</v>
      </c>
      <c r="K39" s="49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str">
        <f>IFERROR(VLOOKUP(D39&amp;E39,'[1]TPM FOLLOW'!$R$8:$U$1056,4,),"")</f>
        <v/>
      </c>
      <c r="Y39" s="50"/>
    </row>
    <row r="40" spans="2:25" ht="30" customHeight="1" x14ac:dyDescent="0.3">
      <c r="B40" s="47" t="str">
        <f t="shared" si="0"/>
        <v/>
      </c>
      <c r="C40" s="47" t="str">
        <f t="shared" si="1"/>
        <v/>
      </c>
      <c r="D40" s="47" t="str">
        <f>IF($B40="","",INDEX('[1]W &amp; FRAME -DATABASE'!$D$15:$J$17950,MATCH($B40,'[1]W &amp; FRAME -DATABASE'!$Q$15:$Q$4703,0),1))</f>
        <v/>
      </c>
      <c r="E40" s="47" t="str">
        <f>IF($B40="","",INDEX('[1]W &amp; FRAME -DATABASE'!$D$15:$J$17950,MATCH($B40,'[1]W &amp; FRAME -DATABASE'!$Q$15:$Q$4703,0),2))</f>
        <v/>
      </c>
      <c r="F40" s="47" t="str">
        <f>IF($B40="","",INDEX('[1]W &amp; FRAME -DATABASE'!$D$15:$J$17950,MATCH($B40,'[1]W &amp; FRAME -DATABASE'!$Q$15:$Q$4703,0),3))</f>
        <v/>
      </c>
      <c r="G40" s="47" t="str">
        <f>IF($B40="","",INDEX('[1]W &amp; FRAME -DATABASE'!$D$15:$J$17950,MATCH($B40,'[1]W &amp; FRAME -DATABASE'!$Q$15:$Q$4703,0),4))</f>
        <v/>
      </c>
      <c r="H40" s="47"/>
      <c r="I40" s="47" t="str">
        <f>IF($B40="","",INDEX('[1]W &amp; FRAME -DATABASE'!$D$15:$J$17950,MATCH($B40,'[1]W &amp; FRAME -DATABASE'!$Q$15:$Q$4703,0),7))</f>
        <v/>
      </c>
      <c r="J40" s="48">
        <f>+'[1]TAKT TIME'!N38</f>
        <v>0.75979166666666698</v>
      </c>
      <c r="K40" s="49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 t="str">
        <f>IFERROR(VLOOKUP(D40&amp;E40,'[1]TPM FOLLOW'!$R$8:$U$1056,4,),"")</f>
        <v/>
      </c>
      <c r="Y40" s="50"/>
    </row>
    <row r="41" spans="2:25" ht="30" customHeight="1" x14ac:dyDescent="0.3">
      <c r="B41" s="47" t="str">
        <f t="shared" si="0"/>
        <v/>
      </c>
      <c r="C41" s="47" t="str">
        <f t="shared" si="1"/>
        <v/>
      </c>
      <c r="D41" s="47" t="str">
        <f>IF($B41="","",INDEX('[1]W &amp; FRAME -DATABASE'!$D$15:$J$17950,MATCH($B41,'[1]W &amp; FRAME -DATABASE'!$Q$15:$Q$4703,0),1))</f>
        <v/>
      </c>
      <c r="E41" s="47" t="str">
        <f>IF($B41="","",INDEX('[1]W &amp; FRAME -DATABASE'!$D$15:$J$17950,MATCH($B41,'[1]W &amp; FRAME -DATABASE'!$Q$15:$Q$4703,0),2))</f>
        <v/>
      </c>
      <c r="F41" s="47" t="str">
        <f>IF($B41="","",INDEX('[1]W &amp; FRAME -DATABASE'!$D$15:$J$17950,MATCH($B41,'[1]W &amp; FRAME -DATABASE'!$Q$15:$Q$4703,0),3))</f>
        <v/>
      </c>
      <c r="G41" s="47" t="str">
        <f>IF($B41="","",INDEX('[1]W &amp; FRAME -DATABASE'!$D$15:$J$17950,MATCH($B41,'[1]W &amp; FRAME -DATABASE'!$Q$15:$Q$4703,0),4))</f>
        <v/>
      </c>
      <c r="H41" s="47"/>
      <c r="I41" s="47" t="str">
        <f>IF($B41="","",INDEX('[1]W &amp; FRAME -DATABASE'!$D$15:$J$17950,MATCH($B41,'[1]W &amp; FRAME -DATABASE'!$Q$15:$Q$4703,0),7))</f>
        <v/>
      </c>
      <c r="J41" s="48">
        <f>+'[1]TAKT TIME'!N39</f>
        <v>0.77208333333333368</v>
      </c>
      <c r="K41" s="49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 t="str">
        <f>IFERROR(VLOOKUP(D41&amp;E41,'[1]TPM FOLLOW'!$R$8:$U$1056,4,),"")</f>
        <v/>
      </c>
      <c r="Y41" s="50"/>
    </row>
    <row r="42" spans="2:25" ht="30" customHeight="1" x14ac:dyDescent="0.3">
      <c r="B42" s="47" t="str">
        <f t="shared" si="0"/>
        <v/>
      </c>
      <c r="C42" s="47" t="str">
        <f t="shared" si="1"/>
        <v/>
      </c>
      <c r="D42" s="47" t="str">
        <f>IF($B42="","",INDEX('[1]W &amp; FRAME -DATABASE'!$D$15:$J$17950,MATCH($B42,'[1]W &amp; FRAME -DATABASE'!$Q$15:$Q$4703,0),1))</f>
        <v/>
      </c>
      <c r="E42" s="47" t="str">
        <f>IF($B42="","",INDEX('[1]W &amp; FRAME -DATABASE'!$D$15:$J$17950,MATCH($B42,'[1]W &amp; FRAME -DATABASE'!$Q$15:$Q$4703,0),2))</f>
        <v/>
      </c>
      <c r="F42" s="47" t="str">
        <f>IF($B42="","",INDEX('[1]W &amp; FRAME -DATABASE'!$D$15:$J$17950,MATCH($B42,'[1]W &amp; FRAME -DATABASE'!$Q$15:$Q$4703,0),3))</f>
        <v/>
      </c>
      <c r="G42" s="47" t="str">
        <f>IF($B42="","",INDEX('[1]W &amp; FRAME -DATABASE'!$D$15:$J$17950,MATCH($B42,'[1]W &amp; FRAME -DATABASE'!$Q$15:$Q$4703,0),4))</f>
        <v/>
      </c>
      <c r="H42" s="47"/>
      <c r="I42" s="47" t="str">
        <f>IF($B42="","",INDEX('[1]W &amp; FRAME -DATABASE'!$D$15:$J$17950,MATCH($B42,'[1]W &amp; FRAME -DATABASE'!$Q$15:$Q$4703,0),7))</f>
        <v/>
      </c>
      <c r="J42" s="48">
        <f>+'[1]TAKT TIME'!N40</f>
        <v>0.78437500000000038</v>
      </c>
      <c r="K42" s="49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 t="str">
        <f>IFERROR(VLOOKUP(D42&amp;E42,'[1]TPM FOLLOW'!$R$8:$U$1056,4,),"")</f>
        <v/>
      </c>
      <c r="Y42" s="50"/>
    </row>
    <row r="43" spans="2:25" ht="30" customHeight="1" x14ac:dyDescent="0.3">
      <c r="B43" s="47" t="str">
        <f t="shared" si="0"/>
        <v/>
      </c>
      <c r="C43" s="47" t="str">
        <f t="shared" si="1"/>
        <v/>
      </c>
      <c r="D43" s="47" t="str">
        <f>IF($B43="","",INDEX('[1]W &amp; FRAME -DATABASE'!$D$15:$J$17950,MATCH($B43,'[1]W &amp; FRAME -DATABASE'!$Q$15:$Q$4703,0),1))</f>
        <v/>
      </c>
      <c r="E43" s="47" t="str">
        <f>IF($B43="","",INDEX('[1]W &amp; FRAME -DATABASE'!$D$15:$J$17950,MATCH($B43,'[1]W &amp; FRAME -DATABASE'!$Q$15:$Q$4703,0),2))</f>
        <v/>
      </c>
      <c r="F43" s="47" t="str">
        <f>IF($B43="","",INDEX('[1]W &amp; FRAME -DATABASE'!$D$15:$J$17950,MATCH($B43,'[1]W &amp; FRAME -DATABASE'!$Q$15:$Q$4703,0),3))</f>
        <v/>
      </c>
      <c r="G43" s="47" t="str">
        <f>IF($B43="","",INDEX('[1]W &amp; FRAME -DATABASE'!$D$15:$J$17950,MATCH($B43,'[1]W &amp; FRAME -DATABASE'!$Q$15:$Q$4703,0),4))</f>
        <v/>
      </c>
      <c r="H43" s="47"/>
      <c r="I43" s="47" t="str">
        <f>IF($B43="","",INDEX('[1]W &amp; FRAME -DATABASE'!$D$15:$J$17950,MATCH($B43,'[1]W &amp; FRAME -DATABASE'!$Q$15:$Q$4703,0),7))</f>
        <v/>
      </c>
      <c r="J43" s="48">
        <f>+'[1]TAKT TIME'!N41</f>
        <v>0.79666666666666708</v>
      </c>
      <c r="K43" s="49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 t="str">
        <f>IFERROR(VLOOKUP(D43&amp;E43,'[1]TPM FOLLOW'!$R$8:$U$1056,4,),"")</f>
        <v/>
      </c>
      <c r="Y43" s="50"/>
    </row>
    <row r="44" spans="2:25" ht="30" customHeight="1" x14ac:dyDescent="0.3">
      <c r="B44" s="47" t="str">
        <f t="shared" si="0"/>
        <v/>
      </c>
      <c r="C44" s="47" t="str">
        <f t="shared" si="1"/>
        <v/>
      </c>
      <c r="D44" s="47" t="str">
        <f>IF($B44="","",INDEX('[1]W &amp; FRAME -DATABASE'!$D$15:$J$17950,MATCH($B44,'[1]W &amp; FRAME -DATABASE'!$Q$15:$Q$4703,0),1))</f>
        <v/>
      </c>
      <c r="E44" s="47" t="str">
        <f>IF($B44="","",INDEX('[1]W &amp; FRAME -DATABASE'!$D$15:$J$17950,MATCH($B44,'[1]W &amp; FRAME -DATABASE'!$Q$15:$Q$4703,0),2))</f>
        <v/>
      </c>
      <c r="F44" s="47" t="str">
        <f>IF($B44="","",INDEX('[1]W &amp; FRAME -DATABASE'!$D$15:$J$17950,MATCH($B44,'[1]W &amp; FRAME -DATABASE'!$Q$15:$Q$4703,0),3))</f>
        <v/>
      </c>
      <c r="G44" s="47" t="str">
        <f>IF($B44="","",INDEX('[1]W &amp; FRAME -DATABASE'!$D$15:$J$17950,MATCH($B44,'[1]W &amp; FRAME -DATABASE'!$Q$15:$Q$4703,0),4))</f>
        <v/>
      </c>
      <c r="H44" s="47"/>
      <c r="I44" s="47" t="str">
        <f>IF($B44="","",INDEX('[1]W &amp; FRAME -DATABASE'!$D$15:$J$17950,MATCH($B44,'[1]W &amp; FRAME -DATABASE'!$Q$15:$Q$4703,0),7))</f>
        <v/>
      </c>
      <c r="J44" s="48">
        <f>+'[1]TAKT TIME'!N42</f>
        <v>0.80895833333333378</v>
      </c>
      <c r="K44" s="49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 t="str">
        <f>IFERROR(VLOOKUP(D44&amp;E44,'[1]TPM FOLLOW'!$R$8:$U$1056,4,),"")</f>
        <v/>
      </c>
      <c r="Y44" s="50"/>
    </row>
    <row r="45" spans="2:25" ht="24.75" customHeight="1" x14ac:dyDescent="0.3">
      <c r="B45" s="47" t="str">
        <f t="shared" si="0"/>
        <v/>
      </c>
      <c r="C45" s="47" t="str">
        <f t="shared" si="1"/>
        <v/>
      </c>
      <c r="D45" s="47" t="str">
        <f>IF($B45="","",INDEX('[1]W &amp; FRAME -DATABASE'!$D$15:$J$17950,MATCH($B45,'[1]W &amp; FRAME -DATABASE'!$Q$15:$Q$4703,0),1))</f>
        <v/>
      </c>
      <c r="E45" s="47" t="str">
        <f>IF($B45="","",INDEX('[1]W &amp; FRAME -DATABASE'!$D$15:$J$17950,MATCH($B45,'[1]W &amp; FRAME -DATABASE'!$Q$15:$Q$4703,0),2))</f>
        <v/>
      </c>
      <c r="F45" s="47" t="str">
        <f>IF($B45="","",INDEX('[1]W &amp; FRAME -DATABASE'!$D$15:$J$17950,MATCH($B45,'[1]W &amp; FRAME -DATABASE'!$Q$15:$Q$4703,0),3))</f>
        <v/>
      </c>
      <c r="G45" s="47" t="str">
        <f>IF($B45="","",INDEX('[1]W &amp; FRAME -DATABASE'!$D$15:$J$17950,MATCH($B45,'[1]W &amp; FRAME -DATABASE'!$Q$15:$Q$4703,0),4))</f>
        <v/>
      </c>
      <c r="H45" s="47"/>
      <c r="I45" s="47" t="str">
        <f>IF($B45="","",INDEX('[1]W &amp; FRAME -DATABASE'!$D$15:$J$17950,MATCH($B45,'[1]W &amp; FRAME -DATABASE'!$Q$15:$Q$4703,0),7))</f>
        <v/>
      </c>
      <c r="J45" s="48">
        <f>+'[1]TAKT TIME'!N43</f>
        <v>0.82125000000000048</v>
      </c>
      <c r="K45" s="49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 t="str">
        <f>IFERROR(VLOOKUP(D45&amp;E45,'[1]TPM FOLLOW'!$R$8:$U$1056,4,),"")</f>
        <v/>
      </c>
      <c r="Y45" s="50"/>
    </row>
    <row r="46" spans="2:25" ht="18" customHeight="1" x14ac:dyDescent="0.3">
      <c r="B46" s="47" t="str">
        <f t="shared" si="0"/>
        <v/>
      </c>
      <c r="C46" s="47" t="str">
        <f t="shared" si="1"/>
        <v/>
      </c>
      <c r="D46" s="47" t="str">
        <f>IF($B46="","",INDEX('[1]W &amp; FRAME -DATABASE'!$D$15:$J$17950,MATCH($B46,'[1]W &amp; FRAME -DATABASE'!$Q$15:$Q$4703,0),1))</f>
        <v/>
      </c>
      <c r="E46" s="47" t="str">
        <f>IF($B46="","",INDEX('[1]W &amp; FRAME -DATABASE'!$D$15:$J$17950,MATCH($B46,'[1]W &amp; FRAME -DATABASE'!$Q$15:$Q$4703,0),2))</f>
        <v/>
      </c>
      <c r="F46" s="47" t="str">
        <f>IF($B46="","",INDEX('[1]W &amp; FRAME -DATABASE'!$D$15:$J$17950,MATCH($B46,'[1]W &amp; FRAME -DATABASE'!$Q$15:$Q$4703,0),3))</f>
        <v/>
      </c>
      <c r="G46" s="47" t="str">
        <f>IF($B46="","",INDEX('[1]W &amp; FRAME -DATABASE'!$D$15:$J$17950,MATCH($B46,'[1]W &amp; FRAME -DATABASE'!$Q$15:$Q$4703,0),4))</f>
        <v/>
      </c>
      <c r="H46" s="47"/>
      <c r="I46" s="47" t="str">
        <f>IF($B46="","",INDEX('[1]W &amp; FRAME -DATABASE'!$D$15:$J$17950,MATCH($B46,'[1]W &amp; FRAME -DATABASE'!$Q$15:$Q$4703,0),7))</f>
        <v/>
      </c>
      <c r="J46" s="48">
        <f>+'[1]TAKT TIME'!N44</f>
        <v>0.83354166666666718</v>
      </c>
      <c r="K46" s="49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 t="str">
        <f>IFERROR(VLOOKUP(D46&amp;E46,'[1]TPM FOLLOW'!$R$8:$U$1056,4,),"")</f>
        <v/>
      </c>
      <c r="Y46" s="50"/>
    </row>
    <row r="47" spans="2:25" ht="18" customHeight="1" x14ac:dyDescent="0.25">
      <c r="B47" s="66" t="str">
        <f t="shared" si="0"/>
        <v/>
      </c>
      <c r="C47" s="66" t="str">
        <f t="shared" si="1"/>
        <v/>
      </c>
      <c r="D47" s="66" t="str">
        <f>IF($B47="","",INDEX('[1]W &amp; FRAME -DATABASE'!$D$15:$J$17950,MATCH($B47,'[1]W &amp; FRAME -DATABASE'!$Q$15:$Q$4703,0),1))</f>
        <v/>
      </c>
      <c r="E47" s="66" t="str">
        <f>IF($B47="","",INDEX('[1]W &amp; FRAME -DATABASE'!$D$15:$J$17950,MATCH($B47,'[1]W &amp; FRAME -DATABASE'!$Q$15:$Q$4703,0),2))</f>
        <v/>
      </c>
      <c r="F47" s="66" t="str">
        <f>IF($B47="","",INDEX('[1]W &amp; FRAME -DATABASE'!$D$15:$J$17950,MATCH($B47,'[1]W &amp; FRAME -DATABASE'!$Q$15:$Q$4703,0),3))</f>
        <v/>
      </c>
      <c r="G47" s="66" t="str">
        <f>IF($B47="","",INDEX('[1]W &amp; FRAME -DATABASE'!$D$15:$J$17950,MATCH($B47,'[1]W &amp; FRAME -DATABASE'!$Q$15:$Q$4703,0),4))</f>
        <v/>
      </c>
      <c r="H47" s="66"/>
      <c r="I47" s="66" t="str">
        <f>IF($B47="","",INDEX('[1]W &amp; FRAME -DATABASE'!$D$15:$J$17950,MATCH($B47,'[1]W &amp; FRAME -DATABASE'!$Q$15:$Q$4703,0),7))</f>
        <v/>
      </c>
      <c r="J47" s="49">
        <f>+'[1]TAKT TIME'!N45</f>
        <v>0.84583333333333388</v>
      </c>
      <c r="K47" s="49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2:25" ht="18" customHeight="1" x14ac:dyDescent="0.25">
      <c r="B48" s="66" t="str">
        <f t="shared" si="0"/>
        <v/>
      </c>
      <c r="C48" s="66" t="str">
        <f t="shared" si="1"/>
        <v/>
      </c>
      <c r="D48" s="66" t="str">
        <f>IF($B48="","",INDEX('[1]W &amp; FRAME -DATABASE'!$D$15:$J$17950,MATCH($B48,'[1]W &amp; FRAME -DATABASE'!$Q$15:$Q$4703,0),1))</f>
        <v/>
      </c>
      <c r="E48" s="66" t="str">
        <f>IF($B48="","",INDEX('[1]W &amp; FRAME -DATABASE'!$D$15:$J$17950,MATCH($B48,'[1]W &amp; FRAME -DATABASE'!$Q$15:$Q$4703,0),2))</f>
        <v/>
      </c>
      <c r="F48" s="66" t="str">
        <f>IF($B48="","",INDEX('[1]W &amp; FRAME -DATABASE'!$D$15:$J$17950,MATCH($B48,'[1]W &amp; FRAME -DATABASE'!$Q$15:$Q$4703,0),3))</f>
        <v/>
      </c>
      <c r="G48" s="66" t="str">
        <f>IF($B48="","",INDEX('[1]W &amp; FRAME -DATABASE'!$D$15:$J$17950,MATCH($B48,'[1]W &amp; FRAME -DATABASE'!$Q$15:$Q$4703,0),4))</f>
        <v/>
      </c>
      <c r="H48" s="66"/>
      <c r="I48" s="66" t="str">
        <f>IF($B48="","",INDEX('[1]W &amp; FRAME -DATABASE'!$D$15:$J$17950,MATCH($B48,'[1]W &amp; FRAME -DATABASE'!$Q$15:$Q$4703,0),7))</f>
        <v/>
      </c>
      <c r="J48" s="49">
        <f>+'[1]TAKT TIME'!N46</f>
        <v>0.85812500000000058</v>
      </c>
      <c r="K48" s="49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2:25" ht="18" customHeight="1" x14ac:dyDescent="0.25">
      <c r="B49" s="66" t="str">
        <f t="shared" si="0"/>
        <v/>
      </c>
      <c r="C49" s="66" t="str">
        <f t="shared" si="1"/>
        <v/>
      </c>
      <c r="D49" s="66" t="str">
        <f>IF($B49="","",INDEX('[1]W &amp; FRAME -DATABASE'!$D$15:$J$17950,MATCH($B49,'[1]W &amp; FRAME -DATABASE'!$Q$15:$Q$4703,0),1))</f>
        <v/>
      </c>
      <c r="E49" s="66" t="str">
        <f>IF($B49="","",INDEX('[1]W &amp; FRAME -DATABASE'!$D$15:$J$17950,MATCH($B49,'[1]W &amp; FRAME -DATABASE'!$Q$15:$Q$4703,0),2))</f>
        <v/>
      </c>
      <c r="F49" s="66" t="str">
        <f>IF($B49="","",INDEX('[1]W &amp; FRAME -DATABASE'!$D$15:$J$17950,MATCH($B49,'[1]W &amp; FRAME -DATABASE'!$Q$15:$Q$4703,0),3))</f>
        <v/>
      </c>
      <c r="G49" s="66" t="str">
        <f>IF($B49="","",INDEX('[1]W &amp; FRAME -DATABASE'!$D$15:$J$17950,MATCH($B49,'[1]W &amp; FRAME -DATABASE'!$Q$15:$Q$4703,0),4))</f>
        <v/>
      </c>
      <c r="H49" s="66"/>
      <c r="I49" s="66" t="str">
        <f>IF($B49="","",INDEX('[1]W &amp; FRAME -DATABASE'!$D$15:$J$17950,MATCH($B49,'[1]W &amp; FRAME -DATABASE'!$Q$15:$Q$4703,0),7))</f>
        <v/>
      </c>
      <c r="J49" s="49">
        <f>+'[1]TAKT TIME'!N47</f>
        <v>0.87041666666666728</v>
      </c>
      <c r="K49" s="49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2:25" ht="18" customHeight="1" x14ac:dyDescent="0.25">
      <c r="B50" s="66" t="str">
        <f t="shared" si="0"/>
        <v/>
      </c>
      <c r="C50" s="66" t="str">
        <f t="shared" si="1"/>
        <v/>
      </c>
      <c r="D50" s="66" t="str">
        <f>IF($B50="","",INDEX('[1]W &amp; FRAME -DATABASE'!$D$15:$J$17950,MATCH($B50,'[1]W &amp; FRAME -DATABASE'!$Q$15:$Q$4703,0),1))</f>
        <v/>
      </c>
      <c r="E50" s="66" t="str">
        <f>IF($B50="","",INDEX('[1]W &amp; FRAME -DATABASE'!$D$15:$J$17950,MATCH($B50,'[1]W &amp; FRAME -DATABASE'!$Q$15:$Q$4703,0),2))</f>
        <v/>
      </c>
      <c r="F50" s="66" t="str">
        <f>IF($B50="","",INDEX('[1]W &amp; FRAME -DATABASE'!$D$15:$J$17950,MATCH($B50,'[1]W &amp; FRAME -DATABASE'!$Q$15:$Q$4703,0),3))</f>
        <v/>
      </c>
      <c r="G50" s="66" t="str">
        <f>IF($B50="","",INDEX('[1]W &amp; FRAME -DATABASE'!$D$15:$J$17950,MATCH($B50,'[1]W &amp; FRAME -DATABASE'!$Q$15:$Q$4703,0),4))</f>
        <v/>
      </c>
      <c r="H50" s="66"/>
      <c r="I50" s="66" t="str">
        <f>IF($B50="","",INDEX('[1]W &amp; FRAME -DATABASE'!$D$15:$J$17950,MATCH($B50,'[1]W &amp; FRAME -DATABASE'!$Q$15:$Q$4703,0),7))</f>
        <v/>
      </c>
      <c r="J50" s="49">
        <f>+'[1]TAKT TIME'!N48</f>
        <v>0.88270833333333398</v>
      </c>
      <c r="K50" s="49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2:25" ht="18" customHeight="1" x14ac:dyDescent="0.25">
      <c r="B51" s="66" t="str">
        <f t="shared" si="0"/>
        <v/>
      </c>
      <c r="C51" s="66" t="str">
        <f t="shared" si="1"/>
        <v/>
      </c>
      <c r="D51" s="66" t="str">
        <f>IF($B51="","",INDEX('[1]W &amp; FRAME -DATABASE'!$D$15:$J$17950,MATCH($B51,'[1]W &amp; FRAME -DATABASE'!$Q$15:$Q$4703,0),1))</f>
        <v/>
      </c>
      <c r="E51" s="66" t="str">
        <f>IF($B51="","",INDEX('[1]W &amp; FRAME -DATABASE'!$D$15:$J$17950,MATCH($B51,'[1]W &amp; FRAME -DATABASE'!$Q$15:$Q$4703,0),2))</f>
        <v/>
      </c>
      <c r="F51" s="66" t="str">
        <f>IF($B51="","",INDEX('[1]W &amp; FRAME -DATABASE'!$D$15:$J$17950,MATCH($B51,'[1]W &amp; FRAME -DATABASE'!$Q$15:$Q$4703,0),3))</f>
        <v/>
      </c>
      <c r="G51" s="66" t="str">
        <f>IF($B51="","",INDEX('[1]W &amp; FRAME -DATABASE'!$D$15:$J$17950,MATCH($B51,'[1]W &amp; FRAME -DATABASE'!$Q$15:$Q$4703,0),4))</f>
        <v/>
      </c>
      <c r="H51" s="66"/>
      <c r="I51" s="66" t="str">
        <f>IF($B51="","",INDEX('[1]W &amp; FRAME -DATABASE'!$D$15:$J$17950,MATCH($B51,'[1]W &amp; FRAME -DATABASE'!$Q$15:$Q$4703,0),7))</f>
        <v/>
      </c>
      <c r="J51" s="49">
        <f>+'[1]TAKT TIME'!N49</f>
        <v>0.89500000000000068</v>
      </c>
      <c r="K51" s="49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2:25" ht="18" customHeight="1" x14ac:dyDescent="0.25">
      <c r="B52" s="66" t="str">
        <f t="shared" si="0"/>
        <v/>
      </c>
      <c r="C52" s="66" t="str">
        <f t="shared" si="1"/>
        <v/>
      </c>
      <c r="D52" s="66" t="str">
        <f>IF($B52="","",INDEX('[1]W &amp; FRAME -DATABASE'!$D$15:$J$17950,MATCH($B52,'[1]W &amp; FRAME -DATABASE'!$Q$15:$Q$4703,0),1))</f>
        <v/>
      </c>
      <c r="E52" s="66" t="str">
        <f>IF($B52="","",INDEX('[1]W &amp; FRAME -DATABASE'!$D$15:$J$17950,MATCH($B52,'[1]W &amp; FRAME -DATABASE'!$Q$15:$Q$4703,0),2))</f>
        <v/>
      </c>
      <c r="F52" s="66" t="str">
        <f>IF($B52="","",INDEX('[1]W &amp; FRAME -DATABASE'!$D$15:$J$17950,MATCH($B52,'[1]W &amp; FRAME -DATABASE'!$Q$15:$Q$4703,0),3))</f>
        <v/>
      </c>
      <c r="G52" s="66" t="str">
        <f>IF($B52="","",INDEX('[1]W &amp; FRAME -DATABASE'!$D$15:$J$17950,MATCH($B52,'[1]W &amp; FRAME -DATABASE'!$Q$15:$Q$4703,0),4))</f>
        <v/>
      </c>
      <c r="H52" s="66"/>
      <c r="I52" s="66" t="str">
        <f>IF($B52="","",INDEX('[1]W &amp; FRAME -DATABASE'!$D$15:$J$17950,MATCH($B52,'[1]W &amp; FRAME -DATABASE'!$Q$15:$Q$4703,0),7))</f>
        <v/>
      </c>
      <c r="J52" s="49">
        <f>+'[1]TAKT TIME'!N50</f>
        <v>0.90729166666666738</v>
      </c>
      <c r="K52" s="49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2:25" ht="18" customHeight="1" x14ac:dyDescent="0.25">
      <c r="B53" s="66" t="str">
        <f t="shared" si="0"/>
        <v/>
      </c>
      <c r="C53" s="66" t="str">
        <f t="shared" si="1"/>
        <v/>
      </c>
      <c r="D53" s="66" t="str">
        <f>IF($B53="","",INDEX('[1]W &amp; FRAME -DATABASE'!$D$15:$J$17950,MATCH($B53,'[1]W &amp; FRAME -DATABASE'!$Q$15:$Q$4703,0),1))</f>
        <v/>
      </c>
      <c r="E53" s="66" t="str">
        <f>IF($B53="","",INDEX('[1]W &amp; FRAME -DATABASE'!$D$15:$J$17950,MATCH($B53,'[1]W &amp; FRAME -DATABASE'!$Q$15:$Q$4703,0),2))</f>
        <v/>
      </c>
      <c r="F53" s="66" t="str">
        <f>IF($B53="","",INDEX('[1]W &amp; FRAME -DATABASE'!$D$15:$J$17950,MATCH($B53,'[1]W &amp; FRAME -DATABASE'!$Q$15:$Q$4703,0),3))</f>
        <v/>
      </c>
      <c r="G53" s="66" t="str">
        <f>IF($B53="","",INDEX('[1]W &amp; FRAME -DATABASE'!$D$15:$J$17950,MATCH($B53,'[1]W &amp; FRAME -DATABASE'!$Q$15:$Q$4703,0),4))</f>
        <v/>
      </c>
      <c r="H53" s="66"/>
      <c r="I53" s="66" t="str">
        <f>IF($B53="","",INDEX('[1]W &amp; FRAME -DATABASE'!$D$15:$J$17950,MATCH($B53,'[1]W &amp; FRAME -DATABASE'!$Q$15:$Q$4703,0),7))</f>
        <v/>
      </c>
      <c r="J53" s="49">
        <f>+'[1]TAKT TIME'!N51</f>
        <v>0.91958333333333409</v>
      </c>
      <c r="K53" s="49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2:25" ht="18" customHeight="1" x14ac:dyDescent="0.25">
      <c r="B54" s="66" t="str">
        <f t="shared" si="0"/>
        <v/>
      </c>
      <c r="C54" s="66" t="str">
        <f t="shared" si="1"/>
        <v/>
      </c>
      <c r="D54" s="66" t="str">
        <f>IF($B54="","",INDEX('[1]W &amp; FRAME -DATABASE'!$D$15:$J$17950,MATCH($B54,'[1]W &amp; FRAME -DATABASE'!$Q$15:$Q$4703,0),1))</f>
        <v/>
      </c>
      <c r="E54" s="66" t="str">
        <f>IF($B54="","",INDEX('[1]W &amp; FRAME -DATABASE'!$D$15:$J$17950,MATCH($B54,'[1]W &amp; FRAME -DATABASE'!$Q$15:$Q$4703,0),2))</f>
        <v/>
      </c>
      <c r="F54" s="66" t="str">
        <f>IF($B54="","",INDEX('[1]W &amp; FRAME -DATABASE'!$D$15:$J$17950,MATCH($B54,'[1]W &amp; FRAME -DATABASE'!$Q$15:$Q$4703,0),3))</f>
        <v/>
      </c>
      <c r="G54" s="66" t="str">
        <f>IF($B54="","",INDEX('[1]W &amp; FRAME -DATABASE'!$D$15:$J$17950,MATCH($B54,'[1]W &amp; FRAME -DATABASE'!$Q$15:$Q$4703,0),4))</f>
        <v/>
      </c>
      <c r="H54" s="66"/>
      <c r="I54" s="66" t="str">
        <f>IF($B54="","",INDEX('[1]W &amp; FRAME -DATABASE'!$D$15:$J$17950,MATCH($B54,'[1]W &amp; FRAME -DATABASE'!$Q$15:$Q$4703,0),7))</f>
        <v/>
      </c>
      <c r="J54" s="49">
        <f>+'[1]TAKT TIME'!N52</f>
        <v>0.93187500000000079</v>
      </c>
      <c r="K54" s="49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2:25" ht="18" customHeight="1" x14ac:dyDescent="0.25">
      <c r="B55" s="66" t="str">
        <f t="shared" si="0"/>
        <v/>
      </c>
      <c r="C55" s="66" t="str">
        <f t="shared" si="1"/>
        <v/>
      </c>
      <c r="D55" s="66" t="str">
        <f>IF($B55="","",INDEX('[1]W &amp; FRAME -DATABASE'!$D$15:$J$17950,MATCH($B55,'[1]W &amp; FRAME -DATABASE'!$Q$15:$Q$4703,0),1))</f>
        <v/>
      </c>
      <c r="E55" s="66" t="str">
        <f>IF($B55="","",INDEX('[1]W &amp; FRAME -DATABASE'!$D$15:$J$17950,MATCH($B55,'[1]W &amp; FRAME -DATABASE'!$Q$15:$Q$4703,0),2))</f>
        <v/>
      </c>
      <c r="F55" s="66" t="str">
        <f>IF($B55="","",INDEX('[1]W &amp; FRAME -DATABASE'!$D$15:$J$17950,MATCH($B55,'[1]W &amp; FRAME -DATABASE'!$Q$15:$Q$4703,0),3))</f>
        <v/>
      </c>
      <c r="G55" s="66" t="str">
        <f>IF($B55="","",INDEX('[1]W &amp; FRAME -DATABASE'!$D$15:$J$17950,MATCH($B55,'[1]W &amp; FRAME -DATABASE'!$Q$15:$Q$4703,0),4))</f>
        <v/>
      </c>
      <c r="H55" s="66"/>
      <c r="I55" s="66" t="str">
        <f>IF($B55="","",INDEX('[1]W &amp; FRAME -DATABASE'!$D$15:$J$17950,MATCH($B55,'[1]W &amp; FRAME -DATABASE'!$Q$15:$Q$4703,0),7))</f>
        <v/>
      </c>
      <c r="J55" s="49">
        <f>+'[1]TAKT TIME'!N53</f>
        <v>0.94416666666666749</v>
      </c>
      <c r="K55" s="49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2:25" ht="15" hidden="1" customHeight="1" x14ac:dyDescent="0.25">
      <c r="B56" s="66" t="str">
        <f t="shared" si="0"/>
        <v/>
      </c>
      <c r="C56" s="66" t="str">
        <f t="shared" si="1"/>
        <v/>
      </c>
      <c r="D56" s="66" t="str">
        <f>IF($B56="","",INDEX('[1]W &amp; FRAME -DATABASE'!$D$15:$J$17950,MATCH($B56,'[1]W &amp; FRAME -DATABASE'!$Q$15:$Q$4703,0),1))</f>
        <v/>
      </c>
      <c r="E56" s="66" t="str">
        <f>IF($B56="","",INDEX('[1]W &amp; FRAME -DATABASE'!$D$15:$J$17950,MATCH($B56,'[1]W &amp; FRAME -DATABASE'!$Q$15:$Q$4703,0),2))</f>
        <v/>
      </c>
      <c r="F56" s="66" t="str">
        <f>IF($B56="","",INDEX('[1]W &amp; FRAME -DATABASE'!$D$15:$J$17950,MATCH($B56,'[1]W &amp; FRAME -DATABASE'!$Q$15:$Q$4703,0),3))</f>
        <v/>
      </c>
      <c r="G56" s="66" t="str">
        <f>IF($B56="","",INDEX('[1]W &amp; FRAME -DATABASE'!$D$15:$J$17950,MATCH($B56,'[1]W &amp; FRAME -DATABASE'!$Q$15:$Q$4703,0),4))</f>
        <v/>
      </c>
      <c r="H56" s="66"/>
      <c r="I56" s="66" t="str">
        <f>IF($B56="","",INDEX('[1]W &amp; FRAME -DATABASE'!$D$15:$J$17950,MATCH($B56,'[1]W &amp; FRAME -DATABASE'!$Q$15:$Q$4703,0),7))</f>
        <v/>
      </c>
      <c r="J56" s="49">
        <f>+'[1]TAKT TIME'!N54</f>
        <v>0.95645833333333419</v>
      </c>
      <c r="K56" s="49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2:25" ht="15" hidden="1" customHeight="1" x14ac:dyDescent="0.25">
      <c r="B57" s="66" t="str">
        <f t="shared" si="0"/>
        <v/>
      </c>
      <c r="C57" s="66" t="str">
        <f t="shared" si="1"/>
        <v/>
      </c>
      <c r="D57" s="66" t="str">
        <f>IF($B57="","",INDEX('[1]W &amp; FRAME -DATABASE'!$D$15:$J$17950,MATCH($B57,'[1]W &amp; FRAME -DATABASE'!$Q$15:$Q$4703,0),1))</f>
        <v/>
      </c>
      <c r="E57" s="66" t="str">
        <f>IF($B57="","",INDEX('[1]W &amp; FRAME -DATABASE'!$D$15:$J$17950,MATCH($B57,'[1]W &amp; FRAME -DATABASE'!$Q$15:$Q$4703,0),2))</f>
        <v/>
      </c>
      <c r="F57" s="66" t="str">
        <f>IF($B57="","",INDEX('[1]W &amp; FRAME -DATABASE'!$D$15:$J$17950,MATCH($B57,'[1]W &amp; FRAME -DATABASE'!$Q$15:$Q$4703,0),3))</f>
        <v/>
      </c>
      <c r="G57" s="66" t="str">
        <f>IF($B57="","",INDEX('[1]W &amp; FRAME -DATABASE'!$D$15:$J$17950,MATCH($B57,'[1]W &amp; FRAME -DATABASE'!$Q$15:$Q$4703,0),4))</f>
        <v/>
      </c>
      <c r="H57" s="66"/>
      <c r="I57" s="66" t="str">
        <f>IF($B57="","",INDEX('[1]W &amp; FRAME -DATABASE'!$D$15:$J$17950,MATCH($B57,'[1]W &amp; FRAME -DATABASE'!$Q$15:$Q$4703,0),7))</f>
        <v/>
      </c>
      <c r="J57" s="49">
        <f>+'[1]TAKT TIME'!N55</f>
        <v>0.96875000000000089</v>
      </c>
      <c r="K57" s="49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2:25" ht="15" hidden="1" customHeight="1" x14ac:dyDescent="0.25">
      <c r="B58" s="66" t="str">
        <f t="shared" si="0"/>
        <v/>
      </c>
      <c r="C58" s="66" t="str">
        <f t="shared" si="1"/>
        <v/>
      </c>
      <c r="D58" s="66" t="str">
        <f>IF($B58="","",INDEX('[1]W &amp; FRAME -DATABASE'!$D$15:$J$17950,MATCH($B58,'[1]W &amp; FRAME -DATABASE'!$Q$15:$Q$4703,0),1))</f>
        <v/>
      </c>
      <c r="E58" s="66" t="str">
        <f>IF($B58="","",INDEX('[1]W &amp; FRAME -DATABASE'!$D$15:$J$17950,MATCH($B58,'[1]W &amp; FRAME -DATABASE'!$Q$15:$Q$4703,0),2))</f>
        <v/>
      </c>
      <c r="F58" s="66" t="str">
        <f>IF($B58="","",INDEX('[1]W &amp; FRAME -DATABASE'!$D$15:$J$17950,MATCH($B58,'[1]W &amp; FRAME -DATABASE'!$Q$15:$Q$4703,0),3))</f>
        <v/>
      </c>
      <c r="G58" s="66" t="str">
        <f>IF($B58="","",INDEX('[1]W &amp; FRAME -DATABASE'!$D$15:$J$17950,MATCH($B58,'[1]W &amp; FRAME -DATABASE'!$Q$15:$Q$4703,0),4))</f>
        <v/>
      </c>
      <c r="H58" s="66"/>
      <c r="I58" s="66" t="str">
        <f>IF($B58="","",INDEX('[1]W &amp; FRAME -DATABASE'!$D$15:$J$17950,MATCH($B58,'[1]W &amp; FRAME -DATABASE'!$Q$15:$Q$4703,0),7))</f>
        <v/>
      </c>
      <c r="J58" s="49">
        <f>+'[1]TAKT TIME'!N56</f>
        <v>0.98104166666666759</v>
      </c>
      <c r="K58" s="49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2:25" ht="15" hidden="1" customHeight="1" x14ac:dyDescent="0.25">
      <c r="B59" s="66" t="str">
        <f t="shared" si="0"/>
        <v/>
      </c>
      <c r="C59" s="66" t="str">
        <f t="shared" si="1"/>
        <v/>
      </c>
      <c r="D59" s="66" t="str">
        <f>IF($B59="","",INDEX('[1]W &amp; FRAME -DATABASE'!$D$15:$J$17950,MATCH($B59,'[1]W &amp; FRAME -DATABASE'!$Q$15:$Q$4703,0),1))</f>
        <v/>
      </c>
      <c r="E59" s="66" t="str">
        <f>IF($B59="","",INDEX('[1]W &amp; FRAME -DATABASE'!$D$15:$J$17950,MATCH($B59,'[1]W &amp; FRAME -DATABASE'!$Q$15:$Q$4703,0),2))</f>
        <v/>
      </c>
      <c r="F59" s="66" t="str">
        <f>IF($B59="","",INDEX('[1]W &amp; FRAME -DATABASE'!$D$15:$J$17950,MATCH($B59,'[1]W &amp; FRAME -DATABASE'!$Q$15:$Q$4703,0),3))</f>
        <v/>
      </c>
      <c r="G59" s="66" t="str">
        <f>IF($B59="","",INDEX('[1]W &amp; FRAME -DATABASE'!$D$15:$J$17950,MATCH($B59,'[1]W &amp; FRAME -DATABASE'!$Q$15:$Q$4703,0),4))</f>
        <v/>
      </c>
      <c r="H59" s="66"/>
      <c r="I59" s="66" t="str">
        <f>IF($B59="","",INDEX('[1]W &amp; FRAME -DATABASE'!$D$15:$J$17950,MATCH($B59,'[1]W &amp; FRAME -DATABASE'!$Q$15:$Q$4703,0),7))</f>
        <v/>
      </c>
      <c r="J59" s="49">
        <f>+'[1]TAKT TIME'!N57</f>
        <v>0.99333333333333429</v>
      </c>
      <c r="K59" s="49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2:25" ht="15" hidden="1" customHeight="1" x14ac:dyDescent="0.25">
      <c r="B60" s="66" t="str">
        <f t="shared" si="0"/>
        <v/>
      </c>
      <c r="C60" s="66" t="str">
        <f t="shared" si="1"/>
        <v/>
      </c>
      <c r="D60" s="66" t="str">
        <f>IF($B60="","",INDEX('[1]W &amp; FRAME -DATABASE'!$D$15:$J$17950,MATCH($B60,'[1]W &amp; FRAME -DATABASE'!$Q$15:$Q$4703,0),1))</f>
        <v/>
      </c>
      <c r="E60" s="66" t="str">
        <f>IF($B60="","",INDEX('[1]W &amp; FRAME -DATABASE'!$D$15:$J$17950,MATCH($B60,'[1]W &amp; FRAME -DATABASE'!$Q$15:$Q$4703,0),2))</f>
        <v/>
      </c>
      <c r="F60" s="66" t="str">
        <f>IF($B60="","",INDEX('[1]W &amp; FRAME -DATABASE'!$D$15:$J$17950,MATCH($B60,'[1]W &amp; FRAME -DATABASE'!$Q$15:$Q$4703,0),3))</f>
        <v/>
      </c>
      <c r="G60" s="66" t="str">
        <f>IF($B60="","",INDEX('[1]W &amp; FRAME -DATABASE'!$D$15:$J$17950,MATCH($B60,'[1]W &amp; FRAME -DATABASE'!$Q$15:$Q$4703,0),4))</f>
        <v/>
      </c>
      <c r="H60" s="66"/>
      <c r="I60" s="66" t="str">
        <f>IF($B60="","",INDEX('[1]W &amp; FRAME -DATABASE'!$D$15:$J$17950,MATCH($B60,'[1]W &amp; FRAME -DATABASE'!$Q$15:$Q$4703,0),7))</f>
        <v/>
      </c>
      <c r="J60" s="49">
        <f>+'[1]TAKT TIME'!N58</f>
        <v>1.0056250000000009</v>
      </c>
      <c r="K60" s="49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2:25" ht="15" hidden="1" customHeight="1" x14ac:dyDescent="0.25">
      <c r="B61" s="66" t="str">
        <f t="shared" si="0"/>
        <v/>
      </c>
      <c r="C61" s="66" t="str">
        <f t="shared" si="1"/>
        <v/>
      </c>
      <c r="D61" s="66" t="str">
        <f>IF($B61="","",INDEX('[1]W &amp; FRAME -DATABASE'!$D$15:$J$17950,MATCH($B61,'[1]W &amp; FRAME -DATABASE'!$Q$15:$Q$4703,0),1))</f>
        <v/>
      </c>
      <c r="E61" s="66" t="str">
        <f>IF($B61="","",INDEX('[1]W &amp; FRAME -DATABASE'!$D$15:$J$17950,MATCH($B61,'[1]W &amp; FRAME -DATABASE'!$Q$15:$Q$4703,0),2))</f>
        <v/>
      </c>
      <c r="F61" s="66" t="str">
        <f>IF($B61="","",INDEX('[1]W &amp; FRAME -DATABASE'!$D$15:$J$17950,MATCH($B61,'[1]W &amp; FRAME -DATABASE'!$Q$15:$Q$4703,0),3))</f>
        <v/>
      </c>
      <c r="G61" s="66" t="str">
        <f>IF($B61="","",INDEX('[1]W &amp; FRAME -DATABASE'!$D$15:$J$17950,MATCH($B61,'[1]W &amp; FRAME -DATABASE'!$Q$15:$Q$4703,0),4))</f>
        <v/>
      </c>
      <c r="H61" s="66"/>
      <c r="I61" s="66" t="str">
        <f>IF($B61="","",INDEX('[1]W &amp; FRAME -DATABASE'!$D$15:$J$17950,MATCH($B61,'[1]W &amp; FRAME -DATABASE'!$Q$15:$Q$4703,0),7))</f>
        <v/>
      </c>
      <c r="J61" s="49">
        <f>+'[1]TAKT TIME'!N59</f>
        <v>1.0179166666666675</v>
      </c>
      <c r="K61" s="49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2:25" ht="15" hidden="1" customHeight="1" x14ac:dyDescent="0.25">
      <c r="B62" s="66" t="str">
        <f t="shared" si="0"/>
        <v/>
      </c>
      <c r="C62" s="66" t="str">
        <f t="shared" si="1"/>
        <v/>
      </c>
      <c r="D62" s="66" t="str">
        <f>IF($B62="","",INDEX('[1]W &amp; FRAME -DATABASE'!$D$15:$J$17950,MATCH($B62,'[1]W &amp; FRAME -DATABASE'!$Q$15:$Q$4703,0),1))</f>
        <v/>
      </c>
      <c r="E62" s="66" t="str">
        <f>IF($B62="","",INDEX('[1]W &amp; FRAME -DATABASE'!$D$15:$J$17950,MATCH($B62,'[1]W &amp; FRAME -DATABASE'!$Q$15:$Q$4703,0),2))</f>
        <v/>
      </c>
      <c r="F62" s="66" t="str">
        <f>IF($B62="","",INDEX('[1]W &amp; FRAME -DATABASE'!$D$15:$J$17950,MATCH($B62,'[1]W &amp; FRAME -DATABASE'!$Q$15:$Q$4703,0),3))</f>
        <v/>
      </c>
      <c r="G62" s="66" t="str">
        <f>IF($B62="","",INDEX('[1]W &amp; FRAME -DATABASE'!$D$15:$J$17950,MATCH($B62,'[1]W &amp; FRAME -DATABASE'!$Q$15:$Q$4703,0),4))</f>
        <v/>
      </c>
      <c r="H62" s="66"/>
      <c r="I62" s="66" t="str">
        <f>IF($B62="","",INDEX('[1]W &amp; FRAME -DATABASE'!$D$15:$J$17950,MATCH($B62,'[1]W &amp; FRAME -DATABASE'!$Q$15:$Q$4703,0),7))</f>
        <v/>
      </c>
      <c r="J62" s="49">
        <f>+'[1]TAKT TIME'!N60</f>
        <v>1.0302083333333341</v>
      </c>
      <c r="K62" s="49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2:25" ht="15" hidden="1" customHeight="1" x14ac:dyDescent="0.25">
      <c r="B63" s="66" t="str">
        <f t="shared" si="0"/>
        <v/>
      </c>
      <c r="C63" s="66" t="str">
        <f t="shared" si="1"/>
        <v/>
      </c>
      <c r="D63" s="66" t="str">
        <f>IF($B63="","",INDEX('[1]W &amp; FRAME -DATABASE'!$D$15:$J$17950,MATCH($B63,'[1]W &amp; FRAME -DATABASE'!$Q$15:$Q$4703,0),1))</f>
        <v/>
      </c>
      <c r="E63" s="66" t="str">
        <f>IF($B63="","",INDEX('[1]W &amp; FRAME -DATABASE'!$D$15:$J$17950,MATCH($B63,'[1]W &amp; FRAME -DATABASE'!$Q$15:$Q$4703,0),2))</f>
        <v/>
      </c>
      <c r="F63" s="66" t="str">
        <f>IF($B63="","",INDEX('[1]W &amp; FRAME -DATABASE'!$D$15:$J$17950,MATCH($B63,'[1]W &amp; FRAME -DATABASE'!$Q$15:$Q$4703,0),3))</f>
        <v/>
      </c>
      <c r="G63" s="66" t="str">
        <f>IF($B63="","",INDEX('[1]W &amp; FRAME -DATABASE'!$D$15:$J$17950,MATCH($B63,'[1]W &amp; FRAME -DATABASE'!$Q$15:$Q$4703,0),4))</f>
        <v/>
      </c>
      <c r="H63" s="66"/>
      <c r="I63" s="66" t="str">
        <f>IF($B63="","",INDEX('[1]W &amp; FRAME -DATABASE'!$D$15:$J$17950,MATCH($B63,'[1]W &amp; FRAME -DATABASE'!$Q$15:$Q$4703,0),7))</f>
        <v/>
      </c>
      <c r="J63" s="49">
        <f>+'[1]TAKT TIME'!N61</f>
        <v>1.0425000000000006</v>
      </c>
      <c r="K63" s="49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2:25" ht="15" hidden="1" customHeight="1" x14ac:dyDescent="0.25">
      <c r="B64" s="66" t="str">
        <f t="shared" si="0"/>
        <v/>
      </c>
      <c r="C64" s="66" t="str">
        <f t="shared" si="1"/>
        <v/>
      </c>
      <c r="D64" s="66" t="str">
        <f>IF($B64="","",INDEX('[1]W &amp; FRAME -DATABASE'!$D$15:$J$17950,MATCH($B64,'[1]W &amp; FRAME -DATABASE'!$Q$15:$Q$4703,0),1))</f>
        <v/>
      </c>
      <c r="E64" s="66" t="str">
        <f>IF($B64="","",INDEX('[1]W &amp; FRAME -DATABASE'!$D$15:$J$17950,MATCH($B64,'[1]W &amp; FRAME -DATABASE'!$Q$15:$Q$4703,0),2))</f>
        <v/>
      </c>
      <c r="F64" s="66" t="str">
        <f>IF($B64="","",INDEX('[1]W &amp; FRAME -DATABASE'!$D$15:$J$17950,MATCH($B64,'[1]W &amp; FRAME -DATABASE'!$Q$15:$Q$4703,0),3))</f>
        <v/>
      </c>
      <c r="G64" s="66" t="str">
        <f>IF($B64="","",INDEX('[1]W &amp; FRAME -DATABASE'!$D$15:$J$17950,MATCH($B64,'[1]W &amp; FRAME -DATABASE'!$Q$15:$Q$4703,0),4))</f>
        <v/>
      </c>
      <c r="H64" s="66"/>
      <c r="I64" s="66" t="str">
        <f>IF($B64="","",INDEX('[1]W &amp; FRAME -DATABASE'!$D$15:$J$17950,MATCH($B64,'[1]W &amp; FRAME -DATABASE'!$Q$15:$Q$4703,0),7))</f>
        <v/>
      </c>
      <c r="J64" s="49">
        <f>+'[1]TAKT TIME'!N62</f>
        <v>1.0547916666666672</v>
      </c>
      <c r="K64" s="49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2:25" ht="15" hidden="1" customHeight="1" x14ac:dyDescent="0.25">
      <c r="B65" s="66" t="str">
        <f t="shared" si="0"/>
        <v/>
      </c>
      <c r="C65" s="66" t="str">
        <f t="shared" si="1"/>
        <v/>
      </c>
      <c r="D65" s="66" t="str">
        <f>IF($B65="","",INDEX('[1]W &amp; FRAME -DATABASE'!$D$15:$J$17950,MATCH($B65,'[1]W &amp; FRAME -DATABASE'!$Q$15:$Q$4703,0),1))</f>
        <v/>
      </c>
      <c r="E65" s="66" t="str">
        <f>IF($B65="","",INDEX('[1]W &amp; FRAME -DATABASE'!$D$15:$J$17950,MATCH($B65,'[1]W &amp; FRAME -DATABASE'!$Q$15:$Q$4703,0),2))</f>
        <v/>
      </c>
      <c r="F65" s="66" t="str">
        <f>IF($B65="","",INDEX('[1]W &amp; FRAME -DATABASE'!$D$15:$J$17950,MATCH($B65,'[1]W &amp; FRAME -DATABASE'!$Q$15:$Q$4703,0),3))</f>
        <v/>
      </c>
      <c r="G65" s="66" t="str">
        <f>IF($B65="","",INDEX('[1]W &amp; FRAME -DATABASE'!$D$15:$J$17950,MATCH($B65,'[1]W &amp; FRAME -DATABASE'!$Q$15:$Q$4703,0),4))</f>
        <v/>
      </c>
      <c r="H65" s="66"/>
      <c r="I65" s="66" t="str">
        <f>IF($B65="","",INDEX('[1]W &amp; FRAME -DATABASE'!$D$15:$J$17950,MATCH($B65,'[1]W &amp; FRAME -DATABASE'!$Q$15:$Q$4703,0),7))</f>
        <v/>
      </c>
      <c r="J65" s="49">
        <f>+'[1]TAKT TIME'!N63</f>
        <v>1.0670833333333338</v>
      </c>
      <c r="K65" s="49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2:25" ht="15" hidden="1" customHeight="1" x14ac:dyDescent="0.25">
      <c r="B66" s="66" t="str">
        <f t="shared" si="0"/>
        <v/>
      </c>
      <c r="C66" s="66" t="str">
        <f t="shared" si="1"/>
        <v/>
      </c>
      <c r="D66" s="66" t="str">
        <f>IF($B66="","",INDEX('[1]W &amp; FRAME -DATABASE'!$D$15:$J$17950,MATCH($B66,'[1]W &amp; FRAME -DATABASE'!$Q$15:$Q$4703,0),1))</f>
        <v/>
      </c>
      <c r="E66" s="66" t="str">
        <f>IF($B66="","",INDEX('[1]W &amp; FRAME -DATABASE'!$D$15:$J$17950,MATCH($B66,'[1]W &amp; FRAME -DATABASE'!$Q$15:$Q$4703,0),2))</f>
        <v/>
      </c>
      <c r="F66" s="66" t="str">
        <f>IF($B66="","",INDEX('[1]W &amp; FRAME -DATABASE'!$D$15:$J$17950,MATCH($B66,'[1]W &amp; FRAME -DATABASE'!$Q$15:$Q$4703,0),3))</f>
        <v/>
      </c>
      <c r="G66" s="66" t="str">
        <f>IF($B66="","",INDEX('[1]W &amp; FRAME -DATABASE'!$D$15:$J$17950,MATCH($B66,'[1]W &amp; FRAME -DATABASE'!$Q$15:$Q$4703,0),4))</f>
        <v/>
      </c>
      <c r="H66" s="66"/>
      <c r="I66" s="66" t="str">
        <f>IF($B66="","",INDEX('[1]W &amp; FRAME -DATABASE'!$D$15:$J$17950,MATCH($B66,'[1]W &amp; FRAME -DATABASE'!$Q$15:$Q$4703,0),7))</f>
        <v/>
      </c>
      <c r="J66" s="49">
        <f>+'[1]TAKT TIME'!N64</f>
        <v>1.0793750000000004</v>
      </c>
      <c r="K66" s="49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2:25" ht="15" hidden="1" customHeight="1" x14ac:dyDescent="0.25">
      <c r="B67" s="66" t="str">
        <f t="shared" si="0"/>
        <v/>
      </c>
      <c r="C67" s="66" t="str">
        <f t="shared" si="1"/>
        <v/>
      </c>
      <c r="D67" s="66" t="str">
        <f>IF($B67="","",INDEX('[1]W &amp; FRAME -DATABASE'!$D$15:$J$17950,MATCH($B67,'[1]W &amp; FRAME -DATABASE'!$Q$15:$Q$4703,0),1))</f>
        <v/>
      </c>
      <c r="E67" s="66" t="str">
        <f>IF($B67="","",INDEX('[1]W &amp; FRAME -DATABASE'!$D$15:$J$17950,MATCH($B67,'[1]W &amp; FRAME -DATABASE'!$Q$15:$Q$4703,0),2))</f>
        <v/>
      </c>
      <c r="F67" s="66" t="str">
        <f>IF($B67="","",INDEX('[1]W &amp; FRAME -DATABASE'!$D$15:$J$17950,MATCH($B67,'[1]W &amp; FRAME -DATABASE'!$Q$15:$Q$4703,0),3))</f>
        <v/>
      </c>
      <c r="G67" s="66" t="str">
        <f>IF($B67="","",INDEX('[1]W &amp; FRAME -DATABASE'!$D$15:$J$17950,MATCH($B67,'[1]W &amp; FRAME -DATABASE'!$Q$15:$Q$4703,0),4))</f>
        <v/>
      </c>
      <c r="H67" s="66"/>
      <c r="I67" s="66" t="str">
        <f>IF($B67="","",INDEX('[1]W &amp; FRAME -DATABASE'!$D$15:$J$17950,MATCH($B67,'[1]W &amp; FRAME -DATABASE'!$Q$15:$Q$4703,0),7))</f>
        <v/>
      </c>
      <c r="J67" s="49">
        <f>+'[1]TAKT TIME'!N65</f>
        <v>1.091666666666667</v>
      </c>
      <c r="K67" s="49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2:25" ht="15" hidden="1" customHeight="1" x14ac:dyDescent="0.25">
      <c r="B68" s="66" t="str">
        <f t="shared" si="0"/>
        <v/>
      </c>
      <c r="C68" s="66" t="str">
        <f t="shared" si="1"/>
        <v/>
      </c>
      <c r="D68" s="66" t="str">
        <f>IF($B68="","",INDEX('[1]W &amp; FRAME -DATABASE'!$D$15:$J$17950,MATCH($B68,'[1]W &amp; FRAME -DATABASE'!$Q$15:$Q$4703,0),1))</f>
        <v/>
      </c>
      <c r="E68" s="66" t="str">
        <f>IF($B68="","",INDEX('[1]W &amp; FRAME -DATABASE'!$D$15:$J$17950,MATCH($B68,'[1]W &amp; FRAME -DATABASE'!$Q$15:$Q$4703,0),2))</f>
        <v/>
      </c>
      <c r="F68" s="66" t="str">
        <f>IF($B68="","",INDEX('[1]W &amp; FRAME -DATABASE'!$D$15:$J$17950,MATCH($B68,'[1]W &amp; FRAME -DATABASE'!$Q$15:$Q$4703,0),3))</f>
        <v/>
      </c>
      <c r="G68" s="66" t="str">
        <f>IF($B68="","",INDEX('[1]W &amp; FRAME -DATABASE'!$D$15:$J$17950,MATCH($B68,'[1]W &amp; FRAME -DATABASE'!$Q$15:$Q$4703,0),4))</f>
        <v/>
      </c>
      <c r="H68" s="66"/>
      <c r="I68" s="66" t="str">
        <f>IF($B68="","",INDEX('[1]W &amp; FRAME -DATABASE'!$D$15:$J$17950,MATCH($B68,'[1]W &amp; FRAME -DATABASE'!$Q$15:$Q$4703,0),7))</f>
        <v/>
      </c>
      <c r="J68" s="49">
        <f>+'[1]TAKT TIME'!N66</f>
        <v>1.1039583333333336</v>
      </c>
      <c r="K68" s="49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2:25" ht="15" hidden="1" customHeight="1" x14ac:dyDescent="0.25">
      <c r="B69" s="66" t="str">
        <f t="shared" si="0"/>
        <v/>
      </c>
      <c r="C69" s="66" t="str">
        <f t="shared" si="1"/>
        <v/>
      </c>
      <c r="D69" s="66" t="str">
        <f>IF($B69="","",INDEX('[1]W &amp; FRAME -DATABASE'!$D$15:$J$17950,MATCH($B69,'[1]W &amp; FRAME -DATABASE'!$Q$15:$Q$4703,0),1))</f>
        <v/>
      </c>
      <c r="E69" s="66" t="str">
        <f>IF($B69="","",INDEX('[1]W &amp; FRAME -DATABASE'!$D$15:$J$17950,MATCH($B69,'[1]W &amp; FRAME -DATABASE'!$Q$15:$Q$4703,0),2))</f>
        <v/>
      </c>
      <c r="F69" s="66" t="str">
        <f>IF($B69="","",INDEX('[1]W &amp; FRAME -DATABASE'!$D$15:$J$17950,MATCH($B69,'[1]W &amp; FRAME -DATABASE'!$Q$15:$Q$4703,0),3))</f>
        <v/>
      </c>
      <c r="G69" s="66" t="str">
        <f>IF($B69="","",INDEX('[1]W &amp; FRAME -DATABASE'!$D$15:$J$17950,MATCH($B69,'[1]W &amp; FRAME -DATABASE'!$Q$15:$Q$4703,0),4))</f>
        <v/>
      </c>
      <c r="H69" s="66"/>
      <c r="I69" s="66" t="str">
        <f>IF($B69="","",INDEX('[1]W &amp; FRAME -DATABASE'!$D$15:$J$17950,MATCH($B69,'[1]W &amp; FRAME -DATABASE'!$Q$15:$Q$4703,0),7))</f>
        <v/>
      </c>
      <c r="J69" s="49">
        <f>+'[1]TAKT TIME'!N67</f>
        <v>1.1162500000000002</v>
      </c>
      <c r="K69" s="49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2:25" ht="15" hidden="1" customHeight="1" x14ac:dyDescent="0.25">
      <c r="B70" s="66" t="str">
        <f t="shared" si="0"/>
        <v/>
      </c>
      <c r="C70" s="66" t="str">
        <f t="shared" si="1"/>
        <v/>
      </c>
      <c r="D70" s="66" t="str">
        <f>IF($B70="","",INDEX('[1]W &amp; FRAME -DATABASE'!$D$15:$J$17950,MATCH($B70,'[1]W &amp; FRAME -DATABASE'!$Q$15:$Q$4703,0),1))</f>
        <v/>
      </c>
      <c r="E70" s="66" t="str">
        <f>IF($B70="","",INDEX('[1]W &amp; FRAME -DATABASE'!$D$15:$J$17950,MATCH($B70,'[1]W &amp; FRAME -DATABASE'!$Q$15:$Q$4703,0),2))</f>
        <v/>
      </c>
      <c r="F70" s="66" t="str">
        <f>IF($B70="","",INDEX('[1]W &amp; FRAME -DATABASE'!$D$15:$J$17950,MATCH($B70,'[1]W &amp; FRAME -DATABASE'!$Q$15:$Q$4703,0),3))</f>
        <v/>
      </c>
      <c r="G70" s="66" t="str">
        <f>IF($B70="","",INDEX('[1]W &amp; FRAME -DATABASE'!$D$15:$J$17950,MATCH($B70,'[1]W &amp; FRAME -DATABASE'!$Q$15:$Q$4703,0),4))</f>
        <v/>
      </c>
      <c r="H70" s="66"/>
      <c r="I70" s="66" t="str">
        <f>IF($B70="","",INDEX('[1]W &amp; FRAME -DATABASE'!$D$15:$J$17950,MATCH($B70,'[1]W &amp; FRAME -DATABASE'!$Q$15:$Q$4703,0),7))</f>
        <v/>
      </c>
      <c r="J70" s="49">
        <f>+'[1]TAKT TIME'!N68</f>
        <v>1.1285416666666668</v>
      </c>
      <c r="K70" s="49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2:25" ht="15" hidden="1" customHeight="1" x14ac:dyDescent="0.25">
      <c r="B71" s="66" t="str">
        <f t="shared" si="0"/>
        <v/>
      </c>
      <c r="C71" s="66" t="str">
        <f t="shared" si="1"/>
        <v/>
      </c>
      <c r="D71" s="66" t="str">
        <f>IF($B71="","",INDEX('[1]W &amp; FRAME -DATABASE'!$D$15:$J$17950,MATCH($B71,'[1]W &amp; FRAME -DATABASE'!$Q$15:$Q$4703,0),1))</f>
        <v/>
      </c>
      <c r="E71" s="66" t="str">
        <f>IF($B71="","",INDEX('[1]W &amp; FRAME -DATABASE'!$D$15:$J$17950,MATCH($B71,'[1]W &amp; FRAME -DATABASE'!$Q$15:$Q$4703,0),2))</f>
        <v/>
      </c>
      <c r="F71" s="66" t="str">
        <f>IF($B71="","",INDEX('[1]W &amp; FRAME -DATABASE'!$D$15:$J$17950,MATCH($B71,'[1]W &amp; FRAME -DATABASE'!$Q$15:$Q$4703,0),3))</f>
        <v/>
      </c>
      <c r="G71" s="66" t="str">
        <f>IF($B71="","",INDEX('[1]W &amp; FRAME -DATABASE'!$D$15:$J$17950,MATCH($B71,'[1]W &amp; FRAME -DATABASE'!$Q$15:$Q$4703,0),4))</f>
        <v/>
      </c>
      <c r="H71" s="66"/>
      <c r="I71" s="66" t="str">
        <f>IF($B71="","",INDEX('[1]W &amp; FRAME -DATABASE'!$D$15:$J$17950,MATCH($B71,'[1]W &amp; FRAME -DATABASE'!$Q$15:$Q$4703,0),7))</f>
        <v/>
      </c>
      <c r="J71" s="49">
        <f>+'[1]TAKT TIME'!N69</f>
        <v>1.1408333333333334</v>
      </c>
      <c r="K71" s="49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2:25" ht="15" hidden="1" customHeight="1" x14ac:dyDescent="0.25">
      <c r="B72" s="66" t="str">
        <f t="shared" si="0"/>
        <v/>
      </c>
      <c r="C72" s="66" t="str">
        <f t="shared" si="1"/>
        <v/>
      </c>
      <c r="D72" s="66" t="str">
        <f>IF($B72="","",INDEX('[1]W &amp; FRAME -DATABASE'!$D$15:$J$17950,MATCH($B72,'[1]W &amp; FRAME -DATABASE'!$Q$15:$Q$4703,0),1))</f>
        <v/>
      </c>
      <c r="E72" s="66" t="str">
        <f>IF($B72="","",INDEX('[1]W &amp; FRAME -DATABASE'!$D$15:$J$17950,MATCH($B72,'[1]W &amp; FRAME -DATABASE'!$Q$15:$Q$4703,0),2))</f>
        <v/>
      </c>
      <c r="F72" s="66" t="str">
        <f>IF($B72="","",INDEX('[1]W &amp; FRAME -DATABASE'!$D$15:$J$17950,MATCH($B72,'[1]W &amp; FRAME -DATABASE'!$Q$15:$Q$4703,0),3))</f>
        <v/>
      </c>
      <c r="G72" s="66" t="str">
        <f>IF($B72="","",INDEX('[1]W &amp; FRAME -DATABASE'!$D$15:$J$17950,MATCH($B72,'[1]W &amp; FRAME -DATABASE'!$Q$15:$Q$4703,0),4))</f>
        <v/>
      </c>
      <c r="H72" s="66"/>
      <c r="I72" s="66" t="str">
        <f>IF($B72="","",INDEX('[1]W &amp; FRAME -DATABASE'!$D$15:$J$17950,MATCH($B72,'[1]W &amp; FRAME -DATABASE'!$Q$15:$Q$4703,0),7))</f>
        <v/>
      </c>
      <c r="J72" s="49">
        <f>+'[1]TAKT TIME'!N70</f>
        <v>1.153125</v>
      </c>
      <c r="K72" s="49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2:25" ht="15" hidden="1" customHeight="1" x14ac:dyDescent="0.25">
      <c r="B73" s="66" t="str">
        <f t="shared" ref="B73:B136" si="2">+IF(B72&gt;=$AB$3,"",B72+1)</f>
        <v/>
      </c>
      <c r="C73" s="66" t="str">
        <f t="shared" ref="C73:C136" si="3">+LEFT(G73,1)</f>
        <v/>
      </c>
      <c r="D73" s="66" t="str">
        <f>IF($B73="","",INDEX('[1]W &amp; FRAME -DATABASE'!$D$15:$J$17950,MATCH($B73,'[1]W &amp; FRAME -DATABASE'!$Q$15:$Q$4703,0),1))</f>
        <v/>
      </c>
      <c r="E73" s="66" t="str">
        <f>IF($B73="","",INDEX('[1]W &amp; FRAME -DATABASE'!$D$15:$J$17950,MATCH($B73,'[1]W &amp; FRAME -DATABASE'!$Q$15:$Q$4703,0),2))</f>
        <v/>
      </c>
      <c r="F73" s="66" t="str">
        <f>IF($B73="","",INDEX('[1]W &amp; FRAME -DATABASE'!$D$15:$J$17950,MATCH($B73,'[1]W &amp; FRAME -DATABASE'!$Q$15:$Q$4703,0),3))</f>
        <v/>
      </c>
      <c r="G73" s="66" t="str">
        <f>IF($B73="","",INDEX('[1]W &amp; FRAME -DATABASE'!$D$15:$J$17950,MATCH($B73,'[1]W &amp; FRAME -DATABASE'!$Q$15:$Q$4703,0),4))</f>
        <v/>
      </c>
      <c r="H73" s="66"/>
      <c r="I73" s="66" t="str">
        <f>IF($B73="","",INDEX('[1]W &amp; FRAME -DATABASE'!$D$15:$J$17950,MATCH($B73,'[1]W &amp; FRAME -DATABASE'!$Q$15:$Q$4703,0),7))</f>
        <v/>
      </c>
      <c r="J73" s="49">
        <f>+'[1]TAKT TIME'!N71</f>
        <v>1.1654166666666665</v>
      </c>
      <c r="K73" s="49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2:25" ht="15" hidden="1" customHeight="1" x14ac:dyDescent="0.25">
      <c r="B74" s="66" t="str">
        <f t="shared" si="2"/>
        <v/>
      </c>
      <c r="C74" s="66" t="str">
        <f t="shared" si="3"/>
        <v/>
      </c>
      <c r="D74" s="66" t="str">
        <f>IF($B74="","",INDEX('[1]W &amp; FRAME -DATABASE'!$D$15:$J$17950,MATCH($B74,'[1]W &amp; FRAME -DATABASE'!$Q$15:$Q$4703,0),1))</f>
        <v/>
      </c>
      <c r="E74" s="66" t="str">
        <f>IF($B74="","",INDEX('[1]W &amp; FRAME -DATABASE'!$D$15:$J$17950,MATCH($B74,'[1]W &amp; FRAME -DATABASE'!$Q$15:$Q$4703,0),2))</f>
        <v/>
      </c>
      <c r="F74" s="66" t="str">
        <f>IF($B74="","",INDEX('[1]W &amp; FRAME -DATABASE'!$D$15:$J$17950,MATCH($B74,'[1]W &amp; FRAME -DATABASE'!$Q$15:$Q$4703,0),3))</f>
        <v/>
      </c>
      <c r="G74" s="66" t="str">
        <f>IF($B74="","",INDEX('[1]W &amp; FRAME -DATABASE'!$D$15:$J$17950,MATCH($B74,'[1]W &amp; FRAME -DATABASE'!$Q$15:$Q$4703,0),4))</f>
        <v/>
      </c>
      <c r="H74" s="66"/>
      <c r="I74" s="66" t="str">
        <f>IF($B74="","",INDEX('[1]W &amp; FRAME -DATABASE'!$D$15:$J$17950,MATCH($B74,'[1]W &amp; FRAME -DATABASE'!$Q$15:$Q$4703,0),7))</f>
        <v/>
      </c>
      <c r="J74" s="49">
        <f>+'[1]TAKT TIME'!N72</f>
        <v>1.1777083333333331</v>
      </c>
      <c r="K74" s="49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2:25" ht="15" hidden="1" customHeight="1" x14ac:dyDescent="0.25">
      <c r="B75" s="66" t="str">
        <f t="shared" si="2"/>
        <v/>
      </c>
      <c r="C75" s="66" t="str">
        <f t="shared" si="3"/>
        <v/>
      </c>
      <c r="D75" s="66" t="str">
        <f>IF($B75="","",INDEX('[1]W &amp; FRAME -DATABASE'!$D$15:$J$17950,MATCH($B75,'[1]W &amp; FRAME -DATABASE'!$Q$15:$Q$4703,0),1))</f>
        <v/>
      </c>
      <c r="E75" s="66" t="str">
        <f>IF($B75="","",INDEX('[1]W &amp; FRAME -DATABASE'!$D$15:$J$17950,MATCH($B75,'[1]W &amp; FRAME -DATABASE'!$Q$15:$Q$4703,0),2))</f>
        <v/>
      </c>
      <c r="F75" s="66" t="str">
        <f>IF($B75="","",INDEX('[1]W &amp; FRAME -DATABASE'!$D$15:$J$17950,MATCH($B75,'[1]W &amp; FRAME -DATABASE'!$Q$15:$Q$4703,0),3))</f>
        <v/>
      </c>
      <c r="G75" s="66" t="str">
        <f>IF($B75="","",INDEX('[1]W &amp; FRAME -DATABASE'!$D$15:$J$17950,MATCH($B75,'[1]W &amp; FRAME -DATABASE'!$Q$15:$Q$4703,0),4))</f>
        <v/>
      </c>
      <c r="H75" s="66"/>
      <c r="I75" s="66" t="str">
        <f>IF($B75="","",INDEX('[1]W &amp; FRAME -DATABASE'!$D$15:$J$17950,MATCH($B75,'[1]W &amp; FRAME -DATABASE'!$Q$15:$Q$4703,0),7))</f>
        <v/>
      </c>
      <c r="J75" s="49">
        <f>+'[1]TAKT TIME'!N73</f>
        <v>1.1899999999999997</v>
      </c>
      <c r="K75" s="49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2:25" ht="15" hidden="1" customHeight="1" x14ac:dyDescent="0.25">
      <c r="B76" s="66" t="str">
        <f t="shared" si="2"/>
        <v/>
      </c>
      <c r="C76" s="66" t="str">
        <f t="shared" si="3"/>
        <v/>
      </c>
      <c r="D76" s="66" t="str">
        <f>IF($B76="","",INDEX('[1]W &amp; FRAME -DATABASE'!$D$15:$J$17950,MATCH($B76,'[1]W &amp; FRAME -DATABASE'!$Q$15:$Q$4703,0),1))</f>
        <v/>
      </c>
      <c r="E76" s="66" t="str">
        <f>IF($B76="","",INDEX('[1]W &amp; FRAME -DATABASE'!$D$15:$J$17950,MATCH($B76,'[1]W &amp; FRAME -DATABASE'!$Q$15:$Q$4703,0),2))</f>
        <v/>
      </c>
      <c r="F76" s="66" t="str">
        <f>IF($B76="","",INDEX('[1]W &amp; FRAME -DATABASE'!$D$15:$J$17950,MATCH($B76,'[1]W &amp; FRAME -DATABASE'!$Q$15:$Q$4703,0),3))</f>
        <v/>
      </c>
      <c r="G76" s="66" t="str">
        <f>IF($B76="","",INDEX('[1]W &amp; FRAME -DATABASE'!$D$15:$J$17950,MATCH($B76,'[1]W &amp; FRAME -DATABASE'!$Q$15:$Q$4703,0),4))</f>
        <v/>
      </c>
      <c r="H76" s="66"/>
      <c r="I76" s="66" t="str">
        <f>IF($B76="","",INDEX('[1]W &amp; FRAME -DATABASE'!$D$15:$J$17950,MATCH($B76,'[1]W &amp; FRAME -DATABASE'!$Q$15:$Q$4703,0),7))</f>
        <v/>
      </c>
      <c r="J76" s="49">
        <f>+'[1]TAKT TIME'!N74</f>
        <v>1.2022916666666663</v>
      </c>
      <c r="K76" s="49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2:25" ht="15" hidden="1" customHeight="1" x14ac:dyDescent="0.25">
      <c r="B77" s="66" t="str">
        <f t="shared" si="2"/>
        <v/>
      </c>
      <c r="C77" s="66" t="str">
        <f t="shared" si="3"/>
        <v/>
      </c>
      <c r="D77" s="66" t="str">
        <f>IF($B77="","",INDEX('[1]W &amp; FRAME -DATABASE'!$D$15:$J$17950,MATCH($B77,'[1]W &amp; FRAME -DATABASE'!$Q$15:$Q$4703,0),1))</f>
        <v/>
      </c>
      <c r="E77" s="66" t="str">
        <f>IF($B77="","",INDEX('[1]W &amp; FRAME -DATABASE'!$D$15:$J$17950,MATCH($B77,'[1]W &amp; FRAME -DATABASE'!$Q$15:$Q$4703,0),2))</f>
        <v/>
      </c>
      <c r="F77" s="66" t="str">
        <f>IF($B77="","",INDEX('[1]W &amp; FRAME -DATABASE'!$D$15:$J$17950,MATCH($B77,'[1]W &amp; FRAME -DATABASE'!$Q$15:$Q$4703,0),3))</f>
        <v/>
      </c>
      <c r="G77" s="66" t="str">
        <f>IF($B77="","",INDEX('[1]W &amp; FRAME -DATABASE'!$D$15:$J$17950,MATCH($B77,'[1]W &amp; FRAME -DATABASE'!$Q$15:$Q$4703,0),4))</f>
        <v/>
      </c>
      <c r="H77" s="66"/>
      <c r="I77" s="66" t="str">
        <f>IF($B77="","",INDEX('[1]W &amp; FRAME -DATABASE'!$D$15:$J$17950,MATCH($B77,'[1]W &amp; FRAME -DATABASE'!$Q$15:$Q$4703,0),7))</f>
        <v/>
      </c>
      <c r="J77" s="49">
        <f>+'[1]TAKT TIME'!N75</f>
        <v>1.2145833333333329</v>
      </c>
      <c r="K77" s="49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2:25" ht="15" hidden="1" customHeight="1" x14ac:dyDescent="0.25">
      <c r="B78" s="66" t="str">
        <f t="shared" si="2"/>
        <v/>
      </c>
      <c r="C78" s="66" t="str">
        <f t="shared" si="3"/>
        <v/>
      </c>
      <c r="D78" s="66" t="str">
        <f>IF($B78="","",INDEX('[1]W &amp; FRAME -DATABASE'!$D$15:$J$17950,MATCH($B78,'[1]W &amp; FRAME -DATABASE'!$Q$15:$Q$4703,0),1))</f>
        <v/>
      </c>
      <c r="E78" s="66" t="str">
        <f>IF($B78="","",INDEX('[1]W &amp; FRAME -DATABASE'!$D$15:$J$17950,MATCH($B78,'[1]W &amp; FRAME -DATABASE'!$Q$15:$Q$4703,0),2))</f>
        <v/>
      </c>
      <c r="F78" s="66" t="str">
        <f>IF($B78="","",INDEX('[1]W &amp; FRAME -DATABASE'!$D$15:$J$17950,MATCH($B78,'[1]W &amp; FRAME -DATABASE'!$Q$15:$Q$4703,0),3))</f>
        <v/>
      </c>
      <c r="G78" s="66" t="str">
        <f>IF($B78="","",INDEX('[1]W &amp; FRAME -DATABASE'!$D$15:$J$17950,MATCH($B78,'[1]W &amp; FRAME -DATABASE'!$Q$15:$Q$4703,0),4))</f>
        <v/>
      </c>
      <c r="H78" s="66"/>
      <c r="I78" s="66" t="str">
        <f>IF($B78="","",INDEX('[1]W &amp; FRAME -DATABASE'!$D$15:$J$17950,MATCH($B78,'[1]W &amp; FRAME -DATABASE'!$Q$15:$Q$4703,0),7))</f>
        <v/>
      </c>
      <c r="J78" s="49">
        <f>+'[1]TAKT TIME'!N76</f>
        <v>1.2268749999999995</v>
      </c>
      <c r="K78" s="49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2:25" ht="15" hidden="1" customHeight="1" x14ac:dyDescent="0.25">
      <c r="B79" s="66" t="str">
        <f t="shared" si="2"/>
        <v/>
      </c>
      <c r="C79" s="66" t="str">
        <f t="shared" si="3"/>
        <v/>
      </c>
      <c r="D79" s="66" t="str">
        <f>IF($B79="","",INDEX('[1]W &amp; FRAME -DATABASE'!$D$15:$J$17950,MATCH($B79,'[1]W &amp; FRAME -DATABASE'!$Q$15:$Q$4703,0),1))</f>
        <v/>
      </c>
      <c r="E79" s="66" t="str">
        <f>IF($B79="","",INDEX('[1]W &amp; FRAME -DATABASE'!$D$15:$J$17950,MATCH($B79,'[1]W &amp; FRAME -DATABASE'!$Q$15:$Q$4703,0),2))</f>
        <v/>
      </c>
      <c r="F79" s="66" t="str">
        <f>IF($B79="","",INDEX('[1]W &amp; FRAME -DATABASE'!$D$15:$J$17950,MATCH($B79,'[1]W &amp; FRAME -DATABASE'!$Q$15:$Q$4703,0),3))</f>
        <v/>
      </c>
      <c r="G79" s="66" t="str">
        <f>IF($B79="","",INDEX('[1]W &amp; FRAME -DATABASE'!$D$15:$J$17950,MATCH($B79,'[1]W &amp; FRAME -DATABASE'!$Q$15:$Q$4703,0),4))</f>
        <v/>
      </c>
      <c r="H79" s="66"/>
      <c r="I79" s="66" t="str">
        <f>IF($B79="","",INDEX('[1]W &amp; FRAME -DATABASE'!$D$15:$J$17950,MATCH($B79,'[1]W &amp; FRAME -DATABASE'!$Q$15:$Q$4703,0),7))</f>
        <v/>
      </c>
      <c r="J79" s="49">
        <f>+'[1]TAKT TIME'!N77</f>
        <v>1.2391666666666661</v>
      </c>
      <c r="K79" s="49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2:25" ht="15" hidden="1" customHeight="1" x14ac:dyDescent="0.25">
      <c r="B80" s="66" t="str">
        <f t="shared" si="2"/>
        <v/>
      </c>
      <c r="C80" s="66" t="str">
        <f t="shared" si="3"/>
        <v/>
      </c>
      <c r="D80" s="66" t="str">
        <f>IF($B80="","",INDEX('[1]W &amp; FRAME -DATABASE'!$D$15:$J$17950,MATCH($B80,'[1]W &amp; FRAME -DATABASE'!$Q$15:$Q$4703,0),1))</f>
        <v/>
      </c>
      <c r="E80" s="66" t="str">
        <f>IF($B80="","",INDEX('[1]W &amp; FRAME -DATABASE'!$D$15:$J$17950,MATCH($B80,'[1]W &amp; FRAME -DATABASE'!$Q$15:$Q$4703,0),2))</f>
        <v/>
      </c>
      <c r="F80" s="66" t="str">
        <f>IF($B80="","",INDEX('[1]W &amp; FRAME -DATABASE'!$D$15:$J$17950,MATCH($B80,'[1]W &amp; FRAME -DATABASE'!$Q$15:$Q$4703,0),3))</f>
        <v/>
      </c>
      <c r="G80" s="66" t="str">
        <f>IF($B80="","",INDEX('[1]W &amp; FRAME -DATABASE'!$D$15:$J$17950,MATCH($B80,'[1]W &amp; FRAME -DATABASE'!$Q$15:$Q$4703,0),4))</f>
        <v/>
      </c>
      <c r="H80" s="66"/>
      <c r="I80" s="66" t="str">
        <f>IF($B80="","",INDEX('[1]W &amp; FRAME -DATABASE'!$D$15:$J$17950,MATCH($B80,'[1]W &amp; FRAME -DATABASE'!$Q$15:$Q$4703,0),7))</f>
        <v/>
      </c>
      <c r="J80" s="49">
        <f>+'[1]TAKT TIME'!N78</f>
        <v>1.2514583333333327</v>
      </c>
      <c r="K80" s="49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2:25" ht="15" hidden="1" customHeight="1" x14ac:dyDescent="0.25">
      <c r="B81" s="66" t="str">
        <f t="shared" si="2"/>
        <v/>
      </c>
      <c r="C81" s="66" t="str">
        <f t="shared" si="3"/>
        <v/>
      </c>
      <c r="D81" s="66" t="str">
        <f>IF($B81="","",INDEX('[1]W &amp; FRAME -DATABASE'!$D$15:$J$17950,MATCH($B81,'[1]W &amp; FRAME -DATABASE'!$Q$15:$Q$4703,0),1))</f>
        <v/>
      </c>
      <c r="E81" s="66" t="str">
        <f>IF($B81="","",INDEX('[1]W &amp; FRAME -DATABASE'!$D$15:$J$17950,MATCH($B81,'[1]W &amp; FRAME -DATABASE'!$Q$15:$Q$4703,0),2))</f>
        <v/>
      </c>
      <c r="F81" s="66" t="str">
        <f>IF($B81="","",INDEX('[1]W &amp; FRAME -DATABASE'!$D$15:$J$17950,MATCH($B81,'[1]W &amp; FRAME -DATABASE'!$Q$15:$Q$4703,0),3))</f>
        <v/>
      </c>
      <c r="G81" s="66" t="str">
        <f>IF($B81="","",INDEX('[1]W &amp; FRAME -DATABASE'!$D$15:$J$17950,MATCH($B81,'[1]W &amp; FRAME -DATABASE'!$Q$15:$Q$4703,0),4))</f>
        <v/>
      </c>
      <c r="H81" s="66"/>
      <c r="I81" s="66" t="str">
        <f>IF($B81="","",INDEX('[1]W &amp; FRAME -DATABASE'!$D$15:$J$17950,MATCH($B81,'[1]W &amp; FRAME -DATABASE'!$Q$15:$Q$4703,0),7))</f>
        <v/>
      </c>
      <c r="J81" s="49">
        <f>+'[1]TAKT TIME'!N79</f>
        <v>1.2637499999999993</v>
      </c>
      <c r="K81" s="49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2:25" ht="15" hidden="1" customHeight="1" x14ac:dyDescent="0.25">
      <c r="B82" s="66" t="str">
        <f t="shared" si="2"/>
        <v/>
      </c>
      <c r="C82" s="66" t="str">
        <f t="shared" si="3"/>
        <v/>
      </c>
      <c r="D82" s="66" t="str">
        <f>IF($B82="","",INDEX('[1]W &amp; FRAME -DATABASE'!$D$15:$J$17950,MATCH($B82,'[1]W &amp; FRAME -DATABASE'!$Q$15:$Q$4703,0),1))</f>
        <v/>
      </c>
      <c r="E82" s="66" t="str">
        <f>IF($B82="","",INDEX('[1]W &amp; FRAME -DATABASE'!$D$15:$J$17950,MATCH($B82,'[1]W &amp; FRAME -DATABASE'!$Q$15:$Q$4703,0),2))</f>
        <v/>
      </c>
      <c r="F82" s="66" t="str">
        <f>IF($B82="","",INDEX('[1]W &amp; FRAME -DATABASE'!$D$15:$J$17950,MATCH($B82,'[1]W &amp; FRAME -DATABASE'!$Q$15:$Q$4703,0),3))</f>
        <v/>
      </c>
      <c r="G82" s="66" t="str">
        <f>IF($B82="","",INDEX('[1]W &amp; FRAME -DATABASE'!$D$15:$J$17950,MATCH($B82,'[1]W &amp; FRAME -DATABASE'!$Q$15:$Q$4703,0),4))</f>
        <v/>
      </c>
      <c r="H82" s="66"/>
      <c r="I82" s="66" t="str">
        <f>IF($B82="","",INDEX('[1]W &amp; FRAME -DATABASE'!$D$15:$J$17950,MATCH($B82,'[1]W &amp; FRAME -DATABASE'!$Q$15:$Q$4703,0),7))</f>
        <v/>
      </c>
      <c r="J82" s="49">
        <f>+'[1]TAKT TIME'!N80</f>
        <v>1.2760416666666659</v>
      </c>
      <c r="K82" s="49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2:25" ht="15" hidden="1" customHeight="1" x14ac:dyDescent="0.25">
      <c r="B83" s="66" t="str">
        <f t="shared" si="2"/>
        <v/>
      </c>
      <c r="C83" s="66" t="str">
        <f t="shared" si="3"/>
        <v/>
      </c>
      <c r="D83" s="66" t="str">
        <f>IF($B83="","",INDEX('[1]W &amp; FRAME -DATABASE'!$D$15:$J$17950,MATCH($B83,'[1]W &amp; FRAME -DATABASE'!$Q$15:$Q$4703,0),1))</f>
        <v/>
      </c>
      <c r="E83" s="66" t="str">
        <f>IF($B83="","",INDEX('[1]W &amp; FRAME -DATABASE'!$D$15:$J$17950,MATCH($B83,'[1]W &amp; FRAME -DATABASE'!$Q$15:$Q$4703,0),2))</f>
        <v/>
      </c>
      <c r="F83" s="66" t="str">
        <f>IF($B83="","",INDEX('[1]W &amp; FRAME -DATABASE'!$D$15:$J$17950,MATCH($B83,'[1]W &amp; FRAME -DATABASE'!$Q$15:$Q$4703,0),3))</f>
        <v/>
      </c>
      <c r="G83" s="66" t="str">
        <f>IF($B83="","",INDEX('[1]W &amp; FRAME -DATABASE'!$D$15:$J$17950,MATCH($B83,'[1]W &amp; FRAME -DATABASE'!$Q$15:$Q$4703,0),4))</f>
        <v/>
      </c>
      <c r="H83" s="66"/>
      <c r="I83" s="66" t="str">
        <f>IF($B83="","",INDEX('[1]W &amp; FRAME -DATABASE'!$D$15:$J$17950,MATCH($B83,'[1]W &amp; FRAME -DATABASE'!$Q$15:$Q$4703,0),7))</f>
        <v/>
      </c>
      <c r="J83" s="49">
        <f>+'[1]TAKT TIME'!N81</f>
        <v>1.2883333333333324</v>
      </c>
      <c r="K83" s="49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2:25" ht="15" hidden="1" customHeight="1" x14ac:dyDescent="0.25">
      <c r="B84" s="66" t="str">
        <f t="shared" si="2"/>
        <v/>
      </c>
      <c r="C84" s="66" t="str">
        <f t="shared" si="3"/>
        <v/>
      </c>
      <c r="D84" s="66" t="str">
        <f>IF($B84="","",INDEX('[1]W &amp; FRAME -DATABASE'!$D$15:$J$17950,MATCH($B84,'[1]W &amp; FRAME -DATABASE'!$Q$15:$Q$4703,0),1))</f>
        <v/>
      </c>
      <c r="E84" s="66" t="str">
        <f>IF($B84="","",INDEX('[1]W &amp; FRAME -DATABASE'!$D$15:$J$17950,MATCH($B84,'[1]W &amp; FRAME -DATABASE'!$Q$15:$Q$4703,0),2))</f>
        <v/>
      </c>
      <c r="F84" s="66" t="str">
        <f>IF($B84="","",INDEX('[1]W &amp; FRAME -DATABASE'!$D$15:$J$17950,MATCH($B84,'[1]W &amp; FRAME -DATABASE'!$Q$15:$Q$4703,0),3))</f>
        <v/>
      </c>
      <c r="G84" s="66" t="str">
        <f>IF($B84="","",INDEX('[1]W &amp; FRAME -DATABASE'!$D$15:$J$17950,MATCH($B84,'[1]W &amp; FRAME -DATABASE'!$Q$15:$Q$4703,0),4))</f>
        <v/>
      </c>
      <c r="H84" s="66"/>
      <c r="I84" s="66" t="str">
        <f>IF($B84="","",INDEX('[1]W &amp; FRAME -DATABASE'!$D$15:$J$17950,MATCH($B84,'[1]W &amp; FRAME -DATABASE'!$Q$15:$Q$4703,0),7))</f>
        <v/>
      </c>
      <c r="J84" s="49">
        <f>+'[1]TAKT TIME'!N82</f>
        <v>1.300624999999999</v>
      </c>
      <c r="K84" s="49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2:25" ht="15" hidden="1" customHeight="1" x14ac:dyDescent="0.25">
      <c r="B85" s="66" t="str">
        <f t="shared" si="2"/>
        <v/>
      </c>
      <c r="C85" s="66" t="str">
        <f t="shared" si="3"/>
        <v/>
      </c>
      <c r="D85" s="66" t="str">
        <f>IF($B85="","",INDEX('[1]W &amp; FRAME -DATABASE'!$D$15:$J$17950,MATCH($B85,'[1]W &amp; FRAME -DATABASE'!$Q$15:$Q$4703,0),1))</f>
        <v/>
      </c>
      <c r="E85" s="66" t="str">
        <f>IF($B85="","",INDEX('[1]W &amp; FRAME -DATABASE'!$D$15:$J$17950,MATCH($B85,'[1]W &amp; FRAME -DATABASE'!$Q$15:$Q$4703,0),2))</f>
        <v/>
      </c>
      <c r="F85" s="66" t="str">
        <f>IF($B85="","",INDEX('[1]W &amp; FRAME -DATABASE'!$D$15:$J$17950,MATCH($B85,'[1]W &amp; FRAME -DATABASE'!$Q$15:$Q$4703,0),3))</f>
        <v/>
      </c>
      <c r="G85" s="66" t="str">
        <f>IF($B85="","",INDEX('[1]W &amp; FRAME -DATABASE'!$D$15:$J$17950,MATCH($B85,'[1]W &amp; FRAME -DATABASE'!$Q$15:$Q$4703,0),4))</f>
        <v/>
      </c>
      <c r="H85" s="66"/>
      <c r="I85" s="66" t="str">
        <f>IF($B85="","",INDEX('[1]W &amp; FRAME -DATABASE'!$D$15:$J$17950,MATCH($B85,'[1]W &amp; FRAME -DATABASE'!$Q$15:$Q$4703,0),7))</f>
        <v/>
      </c>
      <c r="J85" s="49">
        <f>+'[1]TAKT TIME'!N83</f>
        <v>1.3129166666666656</v>
      </c>
      <c r="K85" s="49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2:25" ht="15" hidden="1" customHeight="1" x14ac:dyDescent="0.25">
      <c r="B86" s="66" t="str">
        <f t="shared" si="2"/>
        <v/>
      </c>
      <c r="C86" s="66" t="str">
        <f t="shared" si="3"/>
        <v/>
      </c>
      <c r="D86" s="66" t="str">
        <f>IF($B86="","",INDEX('[1]W &amp; FRAME -DATABASE'!$D$15:$J$17950,MATCH($B86,'[1]W &amp; FRAME -DATABASE'!$Q$15:$Q$4703,0),1))</f>
        <v/>
      </c>
      <c r="E86" s="66" t="str">
        <f>IF($B86="","",INDEX('[1]W &amp; FRAME -DATABASE'!$D$15:$J$17950,MATCH($B86,'[1]W &amp; FRAME -DATABASE'!$Q$15:$Q$4703,0),2))</f>
        <v/>
      </c>
      <c r="F86" s="66" t="str">
        <f>IF($B86="","",INDEX('[1]W &amp; FRAME -DATABASE'!$D$15:$J$17950,MATCH($B86,'[1]W &amp; FRAME -DATABASE'!$Q$15:$Q$4703,0),3))</f>
        <v/>
      </c>
      <c r="G86" s="66" t="str">
        <f>IF($B86="","",INDEX('[1]W &amp; FRAME -DATABASE'!$D$15:$J$17950,MATCH($B86,'[1]W &amp; FRAME -DATABASE'!$Q$15:$Q$4703,0),4))</f>
        <v/>
      </c>
      <c r="H86" s="66"/>
      <c r="I86" s="66" t="str">
        <f>IF($B86="","",INDEX('[1]W &amp; FRAME -DATABASE'!$D$15:$J$17950,MATCH($B86,'[1]W &amp; FRAME -DATABASE'!$Q$15:$Q$4703,0),7))</f>
        <v/>
      </c>
      <c r="J86" s="49">
        <f>+'[1]TAKT TIME'!N84</f>
        <v>1.3252083333333322</v>
      </c>
      <c r="K86" s="49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2:25" ht="15" hidden="1" customHeight="1" x14ac:dyDescent="0.25">
      <c r="B87" s="66" t="str">
        <f t="shared" si="2"/>
        <v/>
      </c>
      <c r="C87" s="66" t="str">
        <f t="shared" si="3"/>
        <v/>
      </c>
      <c r="D87" s="66" t="str">
        <f>IF($B87="","",INDEX('[1]W &amp; FRAME -DATABASE'!$D$15:$J$17950,MATCH($B87,'[1]W &amp; FRAME -DATABASE'!$Q$15:$Q$4703,0),1))</f>
        <v/>
      </c>
      <c r="E87" s="66" t="str">
        <f>IF($B87="","",INDEX('[1]W &amp; FRAME -DATABASE'!$D$15:$J$17950,MATCH($B87,'[1]W &amp; FRAME -DATABASE'!$Q$15:$Q$4703,0),2))</f>
        <v/>
      </c>
      <c r="F87" s="66" t="str">
        <f>IF($B87="","",INDEX('[1]W &amp; FRAME -DATABASE'!$D$15:$J$17950,MATCH($B87,'[1]W &amp; FRAME -DATABASE'!$Q$15:$Q$4703,0),3))</f>
        <v/>
      </c>
      <c r="G87" s="66" t="str">
        <f>IF($B87="","",INDEX('[1]W &amp; FRAME -DATABASE'!$D$15:$J$17950,MATCH($B87,'[1]W &amp; FRAME -DATABASE'!$Q$15:$Q$4703,0),4))</f>
        <v/>
      </c>
      <c r="H87" s="66"/>
      <c r="I87" s="66" t="str">
        <f>IF($B87="","",INDEX('[1]W &amp; FRAME -DATABASE'!$D$15:$J$17950,MATCH($B87,'[1]W &amp; FRAME -DATABASE'!$Q$15:$Q$4703,0),7))</f>
        <v/>
      </c>
      <c r="J87" s="49">
        <f>+'[1]TAKT TIME'!N85</f>
        <v>1.3374999999999988</v>
      </c>
      <c r="K87" s="49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2:25" ht="15" hidden="1" customHeight="1" x14ac:dyDescent="0.25">
      <c r="B88" s="66" t="str">
        <f t="shared" si="2"/>
        <v/>
      </c>
      <c r="C88" s="66" t="str">
        <f t="shared" si="3"/>
        <v/>
      </c>
      <c r="D88" s="66" t="str">
        <f>IF($B88="","",INDEX('[1]W &amp; FRAME -DATABASE'!$D$15:$J$17950,MATCH($B88,'[1]W &amp; FRAME -DATABASE'!$Q$15:$Q$4703,0),1))</f>
        <v/>
      </c>
      <c r="E88" s="66" t="str">
        <f>IF($B88="","",INDEX('[1]W &amp; FRAME -DATABASE'!$D$15:$J$17950,MATCH($B88,'[1]W &amp; FRAME -DATABASE'!$Q$15:$Q$4703,0),2))</f>
        <v/>
      </c>
      <c r="F88" s="66" t="str">
        <f>IF($B88="","",INDEX('[1]W &amp; FRAME -DATABASE'!$D$15:$J$17950,MATCH($B88,'[1]W &amp; FRAME -DATABASE'!$Q$15:$Q$4703,0),3))</f>
        <v/>
      </c>
      <c r="G88" s="66" t="str">
        <f>IF($B88="","",INDEX('[1]W &amp; FRAME -DATABASE'!$D$15:$J$17950,MATCH($B88,'[1]W &amp; FRAME -DATABASE'!$Q$15:$Q$4703,0),4))</f>
        <v/>
      </c>
      <c r="H88" s="66"/>
      <c r="I88" s="66" t="str">
        <f>IF($B88="","",INDEX('[1]W &amp; FRAME -DATABASE'!$D$15:$J$17950,MATCH($B88,'[1]W &amp; FRAME -DATABASE'!$Q$15:$Q$4703,0),7))</f>
        <v/>
      </c>
      <c r="J88" s="49">
        <f>+'[1]TAKT TIME'!N86</f>
        <v>1.3497916666666654</v>
      </c>
      <c r="K88" s="49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2:25" ht="15" hidden="1" customHeight="1" x14ac:dyDescent="0.25">
      <c r="B89" s="66" t="str">
        <f t="shared" si="2"/>
        <v/>
      </c>
      <c r="C89" s="66" t="str">
        <f t="shared" si="3"/>
        <v/>
      </c>
      <c r="D89" s="66" t="str">
        <f>IF($B89="","",INDEX('[1]W &amp; FRAME -DATABASE'!$D$15:$J$17950,MATCH($B89,'[1]W &amp; FRAME -DATABASE'!$Q$15:$Q$4703,0),1))</f>
        <v/>
      </c>
      <c r="E89" s="66" t="str">
        <f>IF($B89="","",INDEX('[1]W &amp; FRAME -DATABASE'!$D$15:$J$17950,MATCH($B89,'[1]W &amp; FRAME -DATABASE'!$Q$15:$Q$4703,0),2))</f>
        <v/>
      </c>
      <c r="F89" s="66" t="str">
        <f>IF($B89="","",INDEX('[1]W &amp; FRAME -DATABASE'!$D$15:$J$17950,MATCH($B89,'[1]W &amp; FRAME -DATABASE'!$Q$15:$Q$4703,0),3))</f>
        <v/>
      </c>
      <c r="G89" s="66" t="str">
        <f>IF($B89="","",INDEX('[1]W &amp; FRAME -DATABASE'!$D$15:$J$17950,MATCH($B89,'[1]W &amp; FRAME -DATABASE'!$Q$15:$Q$4703,0),4))</f>
        <v/>
      </c>
      <c r="H89" s="66"/>
      <c r="I89" s="66" t="str">
        <f>IF($B89="","",INDEX('[1]W &amp; FRAME -DATABASE'!$D$15:$J$17950,MATCH($B89,'[1]W &amp; FRAME -DATABASE'!$Q$15:$Q$4703,0),7))</f>
        <v/>
      </c>
      <c r="J89" s="49">
        <f>+'[1]TAKT TIME'!N87</f>
        <v>1.362083333333332</v>
      </c>
      <c r="K89" s="49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2:25" ht="15" hidden="1" customHeight="1" x14ac:dyDescent="0.25">
      <c r="B90" s="66" t="str">
        <f t="shared" si="2"/>
        <v/>
      </c>
      <c r="C90" s="66" t="str">
        <f t="shared" si="3"/>
        <v/>
      </c>
      <c r="D90" s="66" t="str">
        <f>IF($B90="","",INDEX('[1]W &amp; FRAME -DATABASE'!$D$15:$J$17950,MATCH($B90,'[1]W &amp; FRAME -DATABASE'!$Q$15:$Q$4703,0),1))</f>
        <v/>
      </c>
      <c r="E90" s="66" t="str">
        <f>IF($B90="","",INDEX('[1]W &amp; FRAME -DATABASE'!$D$15:$J$17950,MATCH($B90,'[1]W &amp; FRAME -DATABASE'!$Q$15:$Q$4703,0),2))</f>
        <v/>
      </c>
      <c r="F90" s="66" t="str">
        <f>IF($B90="","",INDEX('[1]W &amp; FRAME -DATABASE'!$D$15:$J$17950,MATCH($B90,'[1]W &amp; FRAME -DATABASE'!$Q$15:$Q$4703,0),3))</f>
        <v/>
      </c>
      <c r="G90" s="66" t="str">
        <f>IF($B90="","",INDEX('[1]W &amp; FRAME -DATABASE'!$D$15:$J$17950,MATCH($B90,'[1]W &amp; FRAME -DATABASE'!$Q$15:$Q$4703,0),4))</f>
        <v/>
      </c>
      <c r="H90" s="66"/>
      <c r="I90" s="66" t="str">
        <f>IF($B90="","",INDEX('[1]W &amp; FRAME -DATABASE'!$D$15:$J$17950,MATCH($B90,'[1]W &amp; FRAME -DATABASE'!$Q$15:$Q$4703,0),7))</f>
        <v/>
      </c>
      <c r="J90" s="49">
        <f>+'[1]TAKT TIME'!N88</f>
        <v>1.3743749999999986</v>
      </c>
      <c r="K90" s="49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2:25" ht="15" hidden="1" customHeight="1" x14ac:dyDescent="0.25">
      <c r="B91" s="66" t="str">
        <f t="shared" si="2"/>
        <v/>
      </c>
      <c r="C91" s="66" t="str">
        <f t="shared" si="3"/>
        <v/>
      </c>
      <c r="D91" s="66" t="str">
        <f>IF($B91="","",INDEX('[1]W &amp; FRAME -DATABASE'!$D$15:$J$17950,MATCH($B91,'[1]W &amp; FRAME -DATABASE'!$Q$15:$Q$4703,0),1))</f>
        <v/>
      </c>
      <c r="E91" s="66" t="str">
        <f>IF($B91="","",INDEX('[1]W &amp; FRAME -DATABASE'!$D$15:$J$17950,MATCH($B91,'[1]W &amp; FRAME -DATABASE'!$Q$15:$Q$4703,0),2))</f>
        <v/>
      </c>
      <c r="F91" s="66" t="str">
        <f>IF($B91="","",INDEX('[1]W &amp; FRAME -DATABASE'!$D$15:$J$17950,MATCH($B91,'[1]W &amp; FRAME -DATABASE'!$Q$15:$Q$4703,0),3))</f>
        <v/>
      </c>
      <c r="G91" s="66" t="str">
        <f>IF($B91="","",INDEX('[1]W &amp; FRAME -DATABASE'!$D$15:$J$17950,MATCH($B91,'[1]W &amp; FRAME -DATABASE'!$Q$15:$Q$4703,0),4))</f>
        <v/>
      </c>
      <c r="H91" s="66"/>
      <c r="I91" s="66" t="str">
        <f>IF($B91="","",INDEX('[1]W &amp; FRAME -DATABASE'!$D$15:$J$17950,MATCH($B91,'[1]W &amp; FRAME -DATABASE'!$Q$15:$Q$4703,0),7))</f>
        <v/>
      </c>
      <c r="J91" s="49">
        <f>+'[1]TAKT TIME'!N89</f>
        <v>1.3866666666666652</v>
      </c>
      <c r="K91" s="49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2:25" ht="15" hidden="1" customHeight="1" x14ac:dyDescent="0.25">
      <c r="B92" s="66" t="str">
        <f t="shared" si="2"/>
        <v/>
      </c>
      <c r="C92" s="66" t="str">
        <f t="shared" si="3"/>
        <v/>
      </c>
      <c r="D92" s="66" t="str">
        <f>IF($B92="","",INDEX('[1]W &amp; FRAME -DATABASE'!$D$15:$J$17950,MATCH($B92,'[1]W &amp; FRAME -DATABASE'!$Q$15:$Q$4703,0),1))</f>
        <v/>
      </c>
      <c r="E92" s="66" t="str">
        <f>IF($B92="","",INDEX('[1]W &amp; FRAME -DATABASE'!$D$15:$J$17950,MATCH($B92,'[1]W &amp; FRAME -DATABASE'!$Q$15:$Q$4703,0),2))</f>
        <v/>
      </c>
      <c r="F92" s="66" t="str">
        <f>IF($B92="","",INDEX('[1]W &amp; FRAME -DATABASE'!$D$15:$J$17950,MATCH($B92,'[1]W &amp; FRAME -DATABASE'!$Q$15:$Q$4703,0),3))</f>
        <v/>
      </c>
      <c r="G92" s="66" t="str">
        <f>IF($B92="","",INDEX('[1]W &amp; FRAME -DATABASE'!$D$15:$J$17950,MATCH($B92,'[1]W &amp; FRAME -DATABASE'!$Q$15:$Q$4703,0),4))</f>
        <v/>
      </c>
      <c r="H92" s="66"/>
      <c r="I92" s="66" t="str">
        <f>IF($B92="","",INDEX('[1]W &amp; FRAME -DATABASE'!$D$15:$J$17950,MATCH($B92,'[1]W &amp; FRAME -DATABASE'!$Q$15:$Q$4703,0),7))</f>
        <v/>
      </c>
      <c r="J92" s="49">
        <f>+'[1]TAKT TIME'!N90</f>
        <v>1.3989583333333317</v>
      </c>
      <c r="K92" s="49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2:25" ht="15" hidden="1" customHeight="1" x14ac:dyDescent="0.25">
      <c r="B93" s="66" t="str">
        <f t="shared" si="2"/>
        <v/>
      </c>
      <c r="C93" s="66" t="str">
        <f t="shared" si="3"/>
        <v/>
      </c>
      <c r="D93" s="66" t="str">
        <f>IF($B93="","",INDEX('[1]W &amp; FRAME -DATABASE'!$D$15:$J$17950,MATCH($B93,'[1]W &amp; FRAME -DATABASE'!$Q$15:$Q$4703,0),1))</f>
        <v/>
      </c>
      <c r="E93" s="66" t="str">
        <f>IF($B93="","",INDEX('[1]W &amp; FRAME -DATABASE'!$D$15:$J$17950,MATCH($B93,'[1]W &amp; FRAME -DATABASE'!$Q$15:$Q$4703,0),2))</f>
        <v/>
      </c>
      <c r="F93" s="66" t="str">
        <f>IF($B93="","",INDEX('[1]W &amp; FRAME -DATABASE'!$D$15:$J$17950,MATCH($B93,'[1]W &amp; FRAME -DATABASE'!$Q$15:$Q$4703,0),3))</f>
        <v/>
      </c>
      <c r="G93" s="66" t="str">
        <f>IF($B93="","",INDEX('[1]W &amp; FRAME -DATABASE'!$D$15:$J$17950,MATCH($B93,'[1]W &amp; FRAME -DATABASE'!$Q$15:$Q$4703,0),4))</f>
        <v/>
      </c>
      <c r="H93" s="66"/>
      <c r="I93" s="66" t="str">
        <f>IF($B93="","",INDEX('[1]W &amp; FRAME -DATABASE'!$D$15:$J$17950,MATCH($B93,'[1]W &amp; FRAME -DATABASE'!$Q$15:$Q$4703,0),7))</f>
        <v/>
      </c>
      <c r="J93" s="49">
        <f>+'[1]TAKT TIME'!N91</f>
        <v>1.4112499999999983</v>
      </c>
      <c r="K93" s="49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2:25" ht="15" hidden="1" customHeight="1" x14ac:dyDescent="0.25">
      <c r="B94" s="66" t="str">
        <f t="shared" si="2"/>
        <v/>
      </c>
      <c r="C94" s="66" t="str">
        <f t="shared" si="3"/>
        <v/>
      </c>
      <c r="D94" s="66" t="str">
        <f>IF($B94="","",INDEX('[1]W &amp; FRAME -DATABASE'!$D$15:$J$17950,MATCH($B94,'[1]W &amp; FRAME -DATABASE'!$Q$15:$Q$4703,0),1))</f>
        <v/>
      </c>
      <c r="E94" s="66" t="str">
        <f>IF($B94="","",INDEX('[1]W &amp; FRAME -DATABASE'!$D$15:$J$17950,MATCH($B94,'[1]W &amp; FRAME -DATABASE'!$Q$15:$Q$4703,0),2))</f>
        <v/>
      </c>
      <c r="F94" s="66" t="str">
        <f>IF($B94="","",INDEX('[1]W &amp; FRAME -DATABASE'!$D$15:$J$17950,MATCH($B94,'[1]W &amp; FRAME -DATABASE'!$Q$15:$Q$4703,0),3))</f>
        <v/>
      </c>
      <c r="G94" s="66" t="str">
        <f>IF($B94="","",INDEX('[1]W &amp; FRAME -DATABASE'!$D$15:$J$17950,MATCH($B94,'[1]W &amp; FRAME -DATABASE'!$Q$15:$Q$4703,0),4))</f>
        <v/>
      </c>
      <c r="H94" s="66"/>
      <c r="I94" s="66" t="str">
        <f>IF($B94="","",INDEX('[1]W &amp; FRAME -DATABASE'!$D$15:$J$17950,MATCH($B94,'[1]W &amp; FRAME -DATABASE'!$Q$15:$Q$4703,0),7))</f>
        <v/>
      </c>
      <c r="J94" s="49">
        <f>+'[1]TAKT TIME'!N92</f>
        <v>1.4235416666666649</v>
      </c>
      <c r="K94" s="49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2:25" ht="15" hidden="1" customHeight="1" x14ac:dyDescent="0.25">
      <c r="B95" s="66" t="str">
        <f t="shared" si="2"/>
        <v/>
      </c>
      <c r="C95" s="66" t="str">
        <f t="shared" si="3"/>
        <v/>
      </c>
      <c r="D95" s="66" t="str">
        <f>IF($B95="","",INDEX('[1]W &amp; FRAME -DATABASE'!$D$15:$J$17950,MATCH($B95,'[1]W &amp; FRAME -DATABASE'!$Q$15:$Q$4703,0),1))</f>
        <v/>
      </c>
      <c r="E95" s="66" t="str">
        <f>IF($B95="","",INDEX('[1]W &amp; FRAME -DATABASE'!$D$15:$J$17950,MATCH($B95,'[1]W &amp; FRAME -DATABASE'!$Q$15:$Q$4703,0),2))</f>
        <v/>
      </c>
      <c r="F95" s="66" t="str">
        <f>IF($B95="","",INDEX('[1]W &amp; FRAME -DATABASE'!$D$15:$J$17950,MATCH($B95,'[1]W &amp; FRAME -DATABASE'!$Q$15:$Q$4703,0),3))</f>
        <v/>
      </c>
      <c r="G95" s="66" t="str">
        <f>IF($B95="","",INDEX('[1]W &amp; FRAME -DATABASE'!$D$15:$J$17950,MATCH($B95,'[1]W &amp; FRAME -DATABASE'!$Q$15:$Q$4703,0),4))</f>
        <v/>
      </c>
      <c r="H95" s="66"/>
      <c r="I95" s="66" t="str">
        <f>IF($B95="","",INDEX('[1]W &amp; FRAME -DATABASE'!$D$15:$J$17950,MATCH($B95,'[1]W &amp; FRAME -DATABASE'!$Q$15:$Q$4703,0),7))</f>
        <v/>
      </c>
      <c r="J95" s="49">
        <f>+'[1]TAKT TIME'!N93</f>
        <v>1.4358333333333315</v>
      </c>
      <c r="K95" s="49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2:25" ht="15" hidden="1" customHeight="1" x14ac:dyDescent="0.25">
      <c r="B96" s="66" t="str">
        <f t="shared" si="2"/>
        <v/>
      </c>
      <c r="C96" s="66" t="str">
        <f t="shared" si="3"/>
        <v/>
      </c>
      <c r="D96" s="66" t="str">
        <f>IF($B96="","",INDEX('[1]W &amp; FRAME -DATABASE'!$D$15:$J$17950,MATCH($B96,'[1]W &amp; FRAME -DATABASE'!$Q$15:$Q$4703,0),1))</f>
        <v/>
      </c>
      <c r="E96" s="66" t="str">
        <f>IF($B96="","",INDEX('[1]W &amp; FRAME -DATABASE'!$D$15:$J$17950,MATCH($B96,'[1]W &amp; FRAME -DATABASE'!$Q$15:$Q$4703,0),2))</f>
        <v/>
      </c>
      <c r="F96" s="66" t="str">
        <f>IF($B96="","",INDEX('[1]W &amp; FRAME -DATABASE'!$D$15:$J$17950,MATCH($B96,'[1]W &amp; FRAME -DATABASE'!$Q$15:$Q$4703,0),3))</f>
        <v/>
      </c>
      <c r="G96" s="66" t="str">
        <f>IF($B96="","",INDEX('[1]W &amp; FRAME -DATABASE'!$D$15:$J$17950,MATCH($B96,'[1]W &amp; FRAME -DATABASE'!$Q$15:$Q$4703,0),4))</f>
        <v/>
      </c>
      <c r="H96" s="66"/>
      <c r="I96" s="66" t="str">
        <f>IF($B96="","",INDEX('[1]W &amp; FRAME -DATABASE'!$D$15:$J$17950,MATCH($B96,'[1]W &amp; FRAME -DATABASE'!$Q$15:$Q$4703,0),7))</f>
        <v/>
      </c>
      <c r="J96" s="49">
        <f>+'[1]TAKT TIME'!N94</f>
        <v>1.4481249999999981</v>
      </c>
      <c r="K96" s="49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2:25" ht="15" hidden="1" customHeight="1" x14ac:dyDescent="0.25">
      <c r="B97" s="66" t="str">
        <f t="shared" si="2"/>
        <v/>
      </c>
      <c r="C97" s="66" t="str">
        <f t="shared" si="3"/>
        <v/>
      </c>
      <c r="D97" s="66" t="str">
        <f>IF($B97="","",INDEX('[1]W &amp; FRAME -DATABASE'!$D$15:$J$17950,MATCH($B97,'[1]W &amp; FRAME -DATABASE'!$Q$15:$Q$4703,0),1))</f>
        <v/>
      </c>
      <c r="E97" s="66" t="str">
        <f>IF($B97="","",INDEX('[1]W &amp; FRAME -DATABASE'!$D$15:$J$17950,MATCH($B97,'[1]W &amp; FRAME -DATABASE'!$Q$15:$Q$4703,0),2))</f>
        <v/>
      </c>
      <c r="F97" s="66" t="str">
        <f>IF($B97="","",INDEX('[1]W &amp; FRAME -DATABASE'!$D$15:$J$17950,MATCH($B97,'[1]W &amp; FRAME -DATABASE'!$Q$15:$Q$4703,0),3))</f>
        <v/>
      </c>
      <c r="G97" s="66" t="str">
        <f>IF($B97="","",INDEX('[1]W &amp; FRAME -DATABASE'!$D$15:$J$17950,MATCH($B97,'[1]W &amp; FRAME -DATABASE'!$Q$15:$Q$4703,0),4))</f>
        <v/>
      </c>
      <c r="H97" s="66"/>
      <c r="I97" s="66" t="str">
        <f>IF($B97="","",INDEX('[1]W &amp; FRAME -DATABASE'!$D$15:$J$17950,MATCH($B97,'[1]W &amp; FRAME -DATABASE'!$Q$15:$Q$4703,0),7))</f>
        <v/>
      </c>
      <c r="J97" s="49">
        <f>+'[1]TAKT TIME'!N95</f>
        <v>1.4604166666666647</v>
      </c>
      <c r="K97" s="49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2:25" ht="15" hidden="1" customHeight="1" x14ac:dyDescent="0.25">
      <c r="B98" s="66" t="str">
        <f t="shared" si="2"/>
        <v/>
      </c>
      <c r="C98" s="66" t="str">
        <f t="shared" si="3"/>
        <v/>
      </c>
      <c r="D98" s="66" t="str">
        <f>IF($B98="","",INDEX('[1]W &amp; FRAME -DATABASE'!$D$15:$J$17950,MATCH($B98,'[1]W &amp; FRAME -DATABASE'!$Q$15:$Q$4703,0),1))</f>
        <v/>
      </c>
      <c r="E98" s="66" t="str">
        <f>IF($B98="","",INDEX('[1]W &amp; FRAME -DATABASE'!$D$15:$J$17950,MATCH($B98,'[1]W &amp; FRAME -DATABASE'!$Q$15:$Q$4703,0),2))</f>
        <v/>
      </c>
      <c r="F98" s="66" t="str">
        <f>IF($B98="","",INDEX('[1]W &amp; FRAME -DATABASE'!$D$15:$J$17950,MATCH($B98,'[1]W &amp; FRAME -DATABASE'!$Q$15:$Q$4703,0),3))</f>
        <v/>
      </c>
      <c r="G98" s="66" t="str">
        <f>IF($B98="","",INDEX('[1]W &amp; FRAME -DATABASE'!$D$15:$J$17950,MATCH($B98,'[1]W &amp; FRAME -DATABASE'!$Q$15:$Q$4703,0),4))</f>
        <v/>
      </c>
      <c r="H98" s="66"/>
      <c r="I98" s="66" t="str">
        <f>IF($B98="","",INDEX('[1]W &amp; FRAME -DATABASE'!$D$15:$J$17950,MATCH($B98,'[1]W &amp; FRAME -DATABASE'!$Q$15:$Q$4703,0),7))</f>
        <v/>
      </c>
      <c r="J98" s="49">
        <f>+'[1]TAKT TIME'!N96</f>
        <v>1.4727083333333313</v>
      </c>
      <c r="K98" s="49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2:25" ht="15" hidden="1" customHeight="1" x14ac:dyDescent="0.25">
      <c r="B99" s="66" t="str">
        <f t="shared" si="2"/>
        <v/>
      </c>
      <c r="C99" s="66" t="str">
        <f t="shared" si="3"/>
        <v/>
      </c>
      <c r="D99" s="66" t="str">
        <f>IF($B99="","",INDEX('[1]W &amp; FRAME -DATABASE'!$D$15:$J$17950,MATCH($B99,'[1]W &amp; FRAME -DATABASE'!$Q$15:$Q$4703,0),1))</f>
        <v/>
      </c>
      <c r="E99" s="66" t="str">
        <f>IF($B99="","",INDEX('[1]W &amp; FRAME -DATABASE'!$D$15:$J$17950,MATCH($B99,'[1]W &amp; FRAME -DATABASE'!$Q$15:$Q$4703,0),2))</f>
        <v/>
      </c>
      <c r="F99" s="66" t="str">
        <f>IF($B99="","",INDEX('[1]W &amp; FRAME -DATABASE'!$D$15:$J$17950,MATCH($B99,'[1]W &amp; FRAME -DATABASE'!$Q$15:$Q$4703,0),3))</f>
        <v/>
      </c>
      <c r="G99" s="66" t="str">
        <f>IF($B99="","",INDEX('[1]W &amp; FRAME -DATABASE'!$D$15:$J$17950,MATCH($B99,'[1]W &amp; FRAME -DATABASE'!$Q$15:$Q$4703,0),4))</f>
        <v/>
      </c>
      <c r="H99" s="66"/>
      <c r="I99" s="66" t="str">
        <f>IF($B99="","",INDEX('[1]W &amp; FRAME -DATABASE'!$D$15:$J$17950,MATCH($B99,'[1]W &amp; FRAME -DATABASE'!$Q$15:$Q$4703,0),7))</f>
        <v/>
      </c>
      <c r="J99" s="49">
        <f>+'[1]TAKT TIME'!N97</f>
        <v>1.4849999999999979</v>
      </c>
      <c r="K99" s="49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2:25" ht="15" hidden="1" customHeight="1" x14ac:dyDescent="0.25">
      <c r="B100" s="66" t="str">
        <f t="shared" si="2"/>
        <v/>
      </c>
      <c r="C100" s="66" t="str">
        <f t="shared" si="3"/>
        <v/>
      </c>
      <c r="D100" s="66" t="str">
        <f>IF($B100="","",INDEX('[1]W &amp; FRAME -DATABASE'!$D$15:$J$17950,MATCH($B100,'[1]W &amp; FRAME -DATABASE'!$Q$15:$Q$4703,0),1))</f>
        <v/>
      </c>
      <c r="E100" s="66" t="str">
        <f>IF($B100="","",INDEX('[1]W &amp; FRAME -DATABASE'!$D$15:$J$17950,MATCH($B100,'[1]W &amp; FRAME -DATABASE'!$Q$15:$Q$4703,0),2))</f>
        <v/>
      </c>
      <c r="F100" s="66" t="str">
        <f>IF($B100="","",INDEX('[1]W &amp; FRAME -DATABASE'!$D$15:$J$17950,MATCH($B100,'[1]W &amp; FRAME -DATABASE'!$Q$15:$Q$4703,0),3))</f>
        <v/>
      </c>
      <c r="G100" s="66" t="str">
        <f>IF($B100="","",INDEX('[1]W &amp; FRAME -DATABASE'!$D$15:$J$17950,MATCH($B100,'[1]W &amp; FRAME -DATABASE'!$Q$15:$Q$4703,0),4))</f>
        <v/>
      </c>
      <c r="H100" s="66"/>
      <c r="I100" s="66" t="str">
        <f>IF($B100="","",INDEX('[1]W &amp; FRAME -DATABASE'!$D$15:$J$17950,MATCH($B100,'[1]W &amp; FRAME -DATABASE'!$Q$15:$Q$4703,0),7))</f>
        <v/>
      </c>
      <c r="J100" s="49">
        <f>+'[1]TAKT TIME'!N98</f>
        <v>1.4972916666666645</v>
      </c>
      <c r="K100" s="49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2:25" ht="15" hidden="1" customHeight="1" x14ac:dyDescent="0.25">
      <c r="B101" s="66" t="str">
        <f t="shared" si="2"/>
        <v/>
      </c>
      <c r="C101" s="66" t="str">
        <f t="shared" si="3"/>
        <v/>
      </c>
      <c r="D101" s="66" t="str">
        <f>IF($B101="","",INDEX('[1]W &amp; FRAME -DATABASE'!$D$15:$J$17950,MATCH($B101,'[1]W &amp; FRAME -DATABASE'!$Q$15:$Q$4703,0),1))</f>
        <v/>
      </c>
      <c r="E101" s="66" t="str">
        <f>IF($B101="","",INDEX('[1]W &amp; FRAME -DATABASE'!$D$15:$J$17950,MATCH($B101,'[1]W &amp; FRAME -DATABASE'!$Q$15:$Q$4703,0),2))</f>
        <v/>
      </c>
      <c r="F101" s="66" t="str">
        <f>IF($B101="","",INDEX('[1]W &amp; FRAME -DATABASE'!$D$15:$J$17950,MATCH($B101,'[1]W &amp; FRAME -DATABASE'!$Q$15:$Q$4703,0),3))</f>
        <v/>
      </c>
      <c r="G101" s="66" t="str">
        <f>IF($B101="","",INDEX('[1]W &amp; FRAME -DATABASE'!$D$15:$J$17950,MATCH($B101,'[1]W &amp; FRAME -DATABASE'!$Q$15:$Q$4703,0),4))</f>
        <v/>
      </c>
      <c r="H101" s="66"/>
      <c r="I101" s="66" t="str">
        <f>IF($B101="","",INDEX('[1]W &amp; FRAME -DATABASE'!$D$15:$J$17950,MATCH($B101,'[1]W &amp; FRAME -DATABASE'!$Q$15:$Q$4703,0),7))</f>
        <v/>
      </c>
      <c r="J101" s="49">
        <f>+'[1]TAKT TIME'!N99</f>
        <v>1.5095833333333311</v>
      </c>
      <c r="K101" s="49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2:25" ht="15" hidden="1" customHeight="1" x14ac:dyDescent="0.25">
      <c r="B102" s="66" t="str">
        <f t="shared" si="2"/>
        <v/>
      </c>
      <c r="C102" s="66" t="str">
        <f t="shared" si="3"/>
        <v/>
      </c>
      <c r="D102" s="66" t="str">
        <f>IF($B102="","",INDEX('[1]W &amp; FRAME -DATABASE'!$D$15:$J$17950,MATCH($B102,'[1]W &amp; FRAME -DATABASE'!$Q$15:$Q$4703,0),1))</f>
        <v/>
      </c>
      <c r="E102" s="66" t="str">
        <f>IF($B102="","",INDEX('[1]W &amp; FRAME -DATABASE'!$D$15:$J$17950,MATCH($B102,'[1]W &amp; FRAME -DATABASE'!$Q$15:$Q$4703,0),2))</f>
        <v/>
      </c>
      <c r="F102" s="66" t="str">
        <f>IF($B102="","",INDEX('[1]W &amp; FRAME -DATABASE'!$D$15:$J$17950,MATCH($B102,'[1]W &amp; FRAME -DATABASE'!$Q$15:$Q$4703,0),3))</f>
        <v/>
      </c>
      <c r="G102" s="66" t="str">
        <f>IF($B102="","",INDEX('[1]W &amp; FRAME -DATABASE'!$D$15:$J$17950,MATCH($B102,'[1]W &amp; FRAME -DATABASE'!$Q$15:$Q$4703,0),4))</f>
        <v/>
      </c>
      <c r="H102" s="66"/>
      <c r="I102" s="66" t="str">
        <f>IF($B102="","",INDEX('[1]W &amp; FRAME -DATABASE'!$D$15:$J$17950,MATCH($B102,'[1]W &amp; FRAME -DATABASE'!$Q$15:$Q$4703,0),7))</f>
        <v/>
      </c>
      <c r="J102" s="49">
        <f>+'[1]TAKT TIME'!N100</f>
        <v>1.5218749999999976</v>
      </c>
      <c r="K102" s="49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2:25" ht="15" hidden="1" customHeight="1" x14ac:dyDescent="0.25">
      <c r="B103" s="66" t="str">
        <f t="shared" si="2"/>
        <v/>
      </c>
      <c r="C103" s="66" t="str">
        <f t="shared" si="3"/>
        <v/>
      </c>
      <c r="D103" s="66" t="str">
        <f>IF($B103="","",INDEX('[1]W &amp; FRAME -DATABASE'!$D$15:$J$17950,MATCH($B103,'[1]W &amp; FRAME -DATABASE'!$Q$15:$Q$4703,0),1))</f>
        <v/>
      </c>
      <c r="E103" s="66" t="str">
        <f>IF($B103="","",INDEX('[1]W &amp; FRAME -DATABASE'!$D$15:$J$17950,MATCH($B103,'[1]W &amp; FRAME -DATABASE'!$Q$15:$Q$4703,0),2))</f>
        <v/>
      </c>
      <c r="F103" s="66" t="str">
        <f>IF($B103="","",INDEX('[1]W &amp; FRAME -DATABASE'!$D$15:$J$17950,MATCH($B103,'[1]W &amp; FRAME -DATABASE'!$Q$15:$Q$4703,0),3))</f>
        <v/>
      </c>
      <c r="G103" s="66" t="str">
        <f>IF($B103="","",INDEX('[1]W &amp; FRAME -DATABASE'!$D$15:$J$17950,MATCH($B103,'[1]W &amp; FRAME -DATABASE'!$Q$15:$Q$4703,0),4))</f>
        <v/>
      </c>
      <c r="H103" s="66"/>
      <c r="I103" s="66" t="str">
        <f>IF($B103="","",INDEX('[1]W &amp; FRAME -DATABASE'!$D$15:$J$17950,MATCH($B103,'[1]W &amp; FRAME -DATABASE'!$Q$15:$Q$4703,0),7))</f>
        <v/>
      </c>
      <c r="J103" s="49">
        <f>+'[1]TAKT TIME'!N101</f>
        <v>1.5341666666666642</v>
      </c>
      <c r="K103" s="49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2:25" ht="15" hidden="1" customHeight="1" x14ac:dyDescent="0.25">
      <c r="B104" s="66" t="str">
        <f t="shared" si="2"/>
        <v/>
      </c>
      <c r="C104" s="66" t="str">
        <f t="shared" si="3"/>
        <v/>
      </c>
      <c r="D104" s="66" t="str">
        <f>IF($B104="","",INDEX('[1]W &amp; FRAME -DATABASE'!$D$15:$J$17950,MATCH($B104,'[1]W &amp; FRAME -DATABASE'!$Q$15:$Q$4703,0),1))</f>
        <v/>
      </c>
      <c r="E104" s="66" t="str">
        <f>IF($B104="","",INDEX('[1]W &amp; FRAME -DATABASE'!$D$15:$J$17950,MATCH($B104,'[1]W &amp; FRAME -DATABASE'!$Q$15:$Q$4703,0),2))</f>
        <v/>
      </c>
      <c r="F104" s="66" t="str">
        <f>IF($B104="","",INDEX('[1]W &amp; FRAME -DATABASE'!$D$15:$J$17950,MATCH($B104,'[1]W &amp; FRAME -DATABASE'!$Q$15:$Q$4703,0),3))</f>
        <v/>
      </c>
      <c r="G104" s="66" t="str">
        <f>IF($B104="","",INDEX('[1]W &amp; FRAME -DATABASE'!$D$15:$J$17950,MATCH($B104,'[1]W &amp; FRAME -DATABASE'!$Q$15:$Q$4703,0),4))</f>
        <v/>
      </c>
      <c r="H104" s="66"/>
      <c r="I104" s="66" t="str">
        <f>IF($B104="","",INDEX('[1]W &amp; FRAME -DATABASE'!$D$15:$J$17950,MATCH($B104,'[1]W &amp; FRAME -DATABASE'!$Q$15:$Q$4703,0),7))</f>
        <v/>
      </c>
      <c r="J104" s="49">
        <f>+'[1]TAKT TIME'!N102</f>
        <v>1.5464583333333308</v>
      </c>
      <c r="K104" s="49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2:25" ht="15" hidden="1" customHeight="1" x14ac:dyDescent="0.25">
      <c r="B105" s="66" t="str">
        <f t="shared" si="2"/>
        <v/>
      </c>
      <c r="C105" s="66" t="str">
        <f t="shared" si="3"/>
        <v/>
      </c>
      <c r="D105" s="66" t="str">
        <f>IF($B105="","",INDEX('[1]W &amp; FRAME -DATABASE'!$D$15:$J$17950,MATCH($B105,'[1]W &amp; FRAME -DATABASE'!$Q$15:$Q$4703,0),1))</f>
        <v/>
      </c>
      <c r="E105" s="66" t="str">
        <f>IF($B105="","",INDEX('[1]W &amp; FRAME -DATABASE'!$D$15:$J$17950,MATCH($B105,'[1]W &amp; FRAME -DATABASE'!$Q$15:$Q$4703,0),2))</f>
        <v/>
      </c>
      <c r="F105" s="66" t="str">
        <f>IF($B105="","",INDEX('[1]W &amp; FRAME -DATABASE'!$D$15:$J$17950,MATCH($B105,'[1]W &amp; FRAME -DATABASE'!$Q$15:$Q$4703,0),3))</f>
        <v/>
      </c>
      <c r="G105" s="66" t="str">
        <f>IF($B105="","",INDEX('[1]W &amp; FRAME -DATABASE'!$D$15:$J$17950,MATCH($B105,'[1]W &amp; FRAME -DATABASE'!$Q$15:$Q$4703,0),4))</f>
        <v/>
      </c>
      <c r="H105" s="66"/>
      <c r="I105" s="66" t="str">
        <f>IF($B105="","",INDEX('[1]W &amp; FRAME -DATABASE'!$D$15:$J$17950,MATCH($B105,'[1]W &amp; FRAME -DATABASE'!$Q$15:$Q$4703,0),7))</f>
        <v/>
      </c>
      <c r="J105" s="49">
        <f>+'[1]TAKT TIME'!N103</f>
        <v>1.5587499999999974</v>
      </c>
      <c r="K105" s="49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2:25" ht="15" hidden="1" customHeight="1" x14ac:dyDescent="0.25">
      <c r="B106" s="66" t="str">
        <f t="shared" si="2"/>
        <v/>
      </c>
      <c r="C106" s="66" t="str">
        <f t="shared" si="3"/>
        <v/>
      </c>
      <c r="D106" s="66" t="str">
        <f>IF($B106="","",INDEX('[1]W &amp; FRAME -DATABASE'!$D$15:$J$17950,MATCH($B106,'[1]W &amp; FRAME -DATABASE'!$Q$15:$Q$4703,0),1))</f>
        <v/>
      </c>
      <c r="E106" s="66" t="str">
        <f>IF($B106="","",INDEX('[1]W &amp; FRAME -DATABASE'!$D$15:$J$17950,MATCH($B106,'[1]W &amp; FRAME -DATABASE'!$Q$15:$Q$4703,0),2))</f>
        <v/>
      </c>
      <c r="F106" s="66" t="str">
        <f>IF($B106="","",INDEX('[1]W &amp; FRAME -DATABASE'!$D$15:$J$17950,MATCH($B106,'[1]W &amp; FRAME -DATABASE'!$Q$15:$Q$4703,0),3))</f>
        <v/>
      </c>
      <c r="G106" s="66" t="str">
        <f>IF($B106="","",INDEX('[1]W &amp; FRAME -DATABASE'!$D$15:$J$17950,MATCH($B106,'[1]W &amp; FRAME -DATABASE'!$Q$15:$Q$4703,0),4))</f>
        <v/>
      </c>
      <c r="H106" s="66"/>
      <c r="I106" s="66" t="str">
        <f>IF($B106="","",INDEX('[1]W &amp; FRAME -DATABASE'!$D$15:$J$17950,MATCH($B106,'[1]W &amp; FRAME -DATABASE'!$Q$15:$Q$4703,0),7))</f>
        <v/>
      </c>
      <c r="J106" s="49">
        <f>+'[1]TAKT TIME'!N104</f>
        <v>1.571041666666664</v>
      </c>
      <c r="K106" s="49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2:25" ht="15" hidden="1" customHeight="1" x14ac:dyDescent="0.25">
      <c r="B107" s="66" t="str">
        <f t="shared" si="2"/>
        <v/>
      </c>
      <c r="C107" s="66" t="str">
        <f t="shared" si="3"/>
        <v/>
      </c>
      <c r="D107" s="66" t="str">
        <f>IF($B107="","",INDEX('[1]W &amp; FRAME -DATABASE'!$D$15:$J$17950,MATCH($B107,'[1]W &amp; FRAME -DATABASE'!$Q$15:$Q$4703,0),1))</f>
        <v/>
      </c>
      <c r="E107" s="66" t="str">
        <f>IF($B107="","",INDEX('[1]W &amp; FRAME -DATABASE'!$D$15:$J$17950,MATCH($B107,'[1]W &amp; FRAME -DATABASE'!$Q$15:$Q$4703,0),2))</f>
        <v/>
      </c>
      <c r="F107" s="66" t="str">
        <f>IF($B107="","",INDEX('[1]W &amp; FRAME -DATABASE'!$D$15:$J$17950,MATCH($B107,'[1]W &amp; FRAME -DATABASE'!$Q$15:$Q$4703,0),3))</f>
        <v/>
      </c>
      <c r="G107" s="66" t="str">
        <f>IF($B107="","",INDEX('[1]W &amp; FRAME -DATABASE'!$D$15:$J$17950,MATCH($B107,'[1]W &amp; FRAME -DATABASE'!$Q$15:$Q$4703,0),4))</f>
        <v/>
      </c>
      <c r="H107" s="66"/>
      <c r="I107" s="66" t="str">
        <f>IF($B107="","",INDEX('[1]W &amp; FRAME -DATABASE'!$D$15:$J$17950,MATCH($B107,'[1]W &amp; FRAME -DATABASE'!$Q$15:$Q$4703,0),7))</f>
        <v/>
      </c>
      <c r="J107" s="49">
        <f>+'[1]TAKT TIME'!N105</f>
        <v>1.5833333333333306</v>
      </c>
      <c r="K107" s="49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2:25" ht="15" hidden="1" customHeight="1" x14ac:dyDescent="0.25">
      <c r="B108" s="66" t="str">
        <f t="shared" si="2"/>
        <v/>
      </c>
      <c r="C108" s="66" t="str">
        <f t="shared" si="3"/>
        <v/>
      </c>
      <c r="D108" s="66" t="str">
        <f>IF($B108="","",INDEX('[1]W &amp; FRAME -DATABASE'!$D$15:$J$17950,MATCH($B108,'[1]W &amp; FRAME -DATABASE'!$Q$15:$Q$4703,0),1))</f>
        <v/>
      </c>
      <c r="E108" s="66" t="str">
        <f>IF($B108="","",INDEX('[1]W &amp; FRAME -DATABASE'!$D$15:$J$17950,MATCH($B108,'[1]W &amp; FRAME -DATABASE'!$Q$15:$Q$4703,0),2))</f>
        <v/>
      </c>
      <c r="F108" s="66" t="str">
        <f>IF($B108="","",INDEX('[1]W &amp; FRAME -DATABASE'!$D$15:$J$17950,MATCH($B108,'[1]W &amp; FRAME -DATABASE'!$Q$15:$Q$4703,0),3))</f>
        <v/>
      </c>
      <c r="G108" s="66" t="str">
        <f>IF($B108="","",INDEX('[1]W &amp; FRAME -DATABASE'!$D$15:$J$17950,MATCH($B108,'[1]W &amp; FRAME -DATABASE'!$Q$15:$Q$4703,0),4))</f>
        <v/>
      </c>
      <c r="H108" s="66"/>
      <c r="I108" s="66" t="str">
        <f>IF($B108="","",INDEX('[1]W &amp; FRAME -DATABASE'!$D$15:$J$17950,MATCH($B108,'[1]W &amp; FRAME -DATABASE'!$Q$15:$Q$4703,0),7))</f>
        <v/>
      </c>
      <c r="J108" s="49">
        <f>+'[1]TAKT TIME'!N106</f>
        <v>1.5956249999999972</v>
      </c>
      <c r="K108" s="49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2:25" ht="15" hidden="1" customHeight="1" x14ac:dyDescent="0.25">
      <c r="B109" s="66" t="str">
        <f t="shared" si="2"/>
        <v/>
      </c>
      <c r="C109" s="66" t="str">
        <f t="shared" si="3"/>
        <v/>
      </c>
      <c r="D109" s="66" t="str">
        <f>IF($B109="","",INDEX('[1]W &amp; FRAME -DATABASE'!$D$15:$J$17950,MATCH($B109,'[1]W &amp; FRAME -DATABASE'!$Q$15:$Q$4703,0),1))</f>
        <v/>
      </c>
      <c r="E109" s="66" t="str">
        <f>IF($B109="","",INDEX('[1]W &amp; FRAME -DATABASE'!$D$15:$J$17950,MATCH($B109,'[1]W &amp; FRAME -DATABASE'!$Q$15:$Q$4703,0),2))</f>
        <v/>
      </c>
      <c r="F109" s="66" t="str">
        <f>IF($B109="","",INDEX('[1]W &amp; FRAME -DATABASE'!$D$15:$J$17950,MATCH($B109,'[1]W &amp; FRAME -DATABASE'!$Q$15:$Q$4703,0),3))</f>
        <v/>
      </c>
      <c r="G109" s="66" t="str">
        <f>IF($B109="","",INDEX('[1]W &amp; FRAME -DATABASE'!$D$15:$J$17950,MATCH($B109,'[1]W &amp; FRAME -DATABASE'!$Q$15:$Q$4703,0),4))</f>
        <v/>
      </c>
      <c r="H109" s="66"/>
      <c r="I109" s="66" t="str">
        <f>IF($B109="","",INDEX('[1]W &amp; FRAME -DATABASE'!$D$15:$J$17950,MATCH($B109,'[1]W &amp; FRAME -DATABASE'!$Q$15:$Q$4703,0),7))</f>
        <v/>
      </c>
      <c r="J109" s="49">
        <f>+'[1]TAKT TIME'!N107</f>
        <v>1.6079166666666638</v>
      </c>
      <c r="K109" s="49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2:25" ht="15" hidden="1" customHeight="1" x14ac:dyDescent="0.25">
      <c r="B110" s="66" t="str">
        <f t="shared" si="2"/>
        <v/>
      </c>
      <c r="C110" s="66" t="str">
        <f t="shared" si="3"/>
        <v/>
      </c>
      <c r="D110" s="66" t="str">
        <f>IF($B110="","",INDEX('[1]W &amp; FRAME -DATABASE'!$D$15:$J$17950,MATCH($B110,'[1]W &amp; FRAME -DATABASE'!$Q$15:$Q$4703,0),1))</f>
        <v/>
      </c>
      <c r="E110" s="66" t="str">
        <f>IF($B110="","",INDEX('[1]W &amp; FRAME -DATABASE'!$D$15:$J$17950,MATCH($B110,'[1]W &amp; FRAME -DATABASE'!$Q$15:$Q$4703,0),2))</f>
        <v/>
      </c>
      <c r="F110" s="66" t="str">
        <f>IF($B110="","",INDEX('[1]W &amp; FRAME -DATABASE'!$D$15:$J$17950,MATCH($B110,'[1]W &amp; FRAME -DATABASE'!$Q$15:$Q$4703,0),3))</f>
        <v/>
      </c>
      <c r="G110" s="66" t="str">
        <f>IF($B110="","",INDEX('[1]W &amp; FRAME -DATABASE'!$D$15:$J$17950,MATCH($B110,'[1]W &amp; FRAME -DATABASE'!$Q$15:$Q$4703,0),4))</f>
        <v/>
      </c>
      <c r="H110" s="66"/>
      <c r="I110" s="66" t="str">
        <f>IF($B110="","",INDEX('[1]W &amp; FRAME -DATABASE'!$D$15:$J$17950,MATCH($B110,'[1]W &amp; FRAME -DATABASE'!$Q$15:$Q$4703,0),7))</f>
        <v/>
      </c>
      <c r="J110" s="49">
        <f>+'[1]TAKT TIME'!N108</f>
        <v>1.6202083333333304</v>
      </c>
      <c r="K110" s="49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2:25" ht="15" hidden="1" customHeight="1" x14ac:dyDescent="0.25">
      <c r="B111" s="66" t="str">
        <f t="shared" si="2"/>
        <v/>
      </c>
      <c r="C111" s="66" t="str">
        <f t="shared" si="3"/>
        <v/>
      </c>
      <c r="D111" s="66" t="str">
        <f>IF($B111="","",INDEX('[1]W &amp; FRAME -DATABASE'!$D$15:$J$17950,MATCH($B111,'[1]W &amp; FRAME -DATABASE'!$Q$15:$Q$4703,0),1))</f>
        <v/>
      </c>
      <c r="E111" s="66" t="str">
        <f>IF($B111="","",INDEX('[1]W &amp; FRAME -DATABASE'!$D$15:$J$17950,MATCH($B111,'[1]W &amp; FRAME -DATABASE'!$Q$15:$Q$4703,0),2))</f>
        <v/>
      </c>
      <c r="F111" s="66" t="str">
        <f>IF($B111="","",INDEX('[1]W &amp; FRAME -DATABASE'!$D$15:$J$17950,MATCH($B111,'[1]W &amp; FRAME -DATABASE'!$Q$15:$Q$4703,0),3))</f>
        <v/>
      </c>
      <c r="G111" s="66" t="str">
        <f>IF($B111="","",INDEX('[1]W &amp; FRAME -DATABASE'!$D$15:$J$17950,MATCH($B111,'[1]W &amp; FRAME -DATABASE'!$Q$15:$Q$4703,0),4))</f>
        <v/>
      </c>
      <c r="H111" s="66"/>
      <c r="I111" s="66" t="str">
        <f>IF($B111="","",INDEX('[1]W &amp; FRAME -DATABASE'!$D$15:$J$17950,MATCH($B111,'[1]W &amp; FRAME -DATABASE'!$Q$15:$Q$4703,0),7))</f>
        <v/>
      </c>
      <c r="J111" s="49">
        <f>+'[1]TAKT TIME'!N109</f>
        <v>1.632499999999997</v>
      </c>
      <c r="K111" s="49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2:25" ht="15" hidden="1" customHeight="1" x14ac:dyDescent="0.25">
      <c r="B112" s="66" t="str">
        <f t="shared" si="2"/>
        <v/>
      </c>
      <c r="C112" s="66" t="str">
        <f t="shared" si="3"/>
        <v/>
      </c>
      <c r="D112" s="66" t="str">
        <f>IF($B112="","",INDEX('[1]W &amp; FRAME -DATABASE'!$D$15:$J$17950,MATCH($B112,'[1]W &amp; FRAME -DATABASE'!$Q$15:$Q$4703,0),1))</f>
        <v/>
      </c>
      <c r="E112" s="66" t="str">
        <f>IF($B112="","",INDEX('[1]W &amp; FRAME -DATABASE'!$D$15:$J$17950,MATCH($B112,'[1]W &amp; FRAME -DATABASE'!$Q$15:$Q$4703,0),2))</f>
        <v/>
      </c>
      <c r="F112" s="66" t="str">
        <f>IF($B112="","",INDEX('[1]W &amp; FRAME -DATABASE'!$D$15:$J$17950,MATCH($B112,'[1]W &amp; FRAME -DATABASE'!$Q$15:$Q$4703,0),3))</f>
        <v/>
      </c>
      <c r="G112" s="66" t="str">
        <f>IF($B112="","",INDEX('[1]W &amp; FRAME -DATABASE'!$D$15:$J$17950,MATCH($B112,'[1]W &amp; FRAME -DATABASE'!$Q$15:$Q$4703,0),4))</f>
        <v/>
      </c>
      <c r="H112" s="66"/>
      <c r="I112" s="66" t="str">
        <f>IF($B112="","",INDEX('[1]W &amp; FRAME -DATABASE'!$D$15:$J$17950,MATCH($B112,'[1]W &amp; FRAME -DATABASE'!$Q$15:$Q$4703,0),7))</f>
        <v/>
      </c>
      <c r="J112" s="49">
        <f>+'[1]TAKT TIME'!N110</f>
        <v>1.6447916666666635</v>
      </c>
      <c r="K112" s="49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2:25" ht="15" hidden="1" customHeight="1" x14ac:dyDescent="0.25">
      <c r="B113" s="66" t="str">
        <f t="shared" si="2"/>
        <v/>
      </c>
      <c r="C113" s="66" t="str">
        <f t="shared" si="3"/>
        <v/>
      </c>
      <c r="D113" s="66" t="str">
        <f>IF($B113="","",INDEX('[1]W &amp; FRAME -DATABASE'!$D$15:$J$17950,MATCH($B113,'[1]W &amp; FRAME -DATABASE'!$Q$15:$Q$4703,0),1))</f>
        <v/>
      </c>
      <c r="E113" s="66" t="str">
        <f>IF($B113="","",INDEX('[1]W &amp; FRAME -DATABASE'!$D$15:$J$17950,MATCH($B113,'[1]W &amp; FRAME -DATABASE'!$Q$15:$Q$4703,0),2))</f>
        <v/>
      </c>
      <c r="F113" s="66" t="str">
        <f>IF($B113="","",INDEX('[1]W &amp; FRAME -DATABASE'!$D$15:$J$17950,MATCH($B113,'[1]W &amp; FRAME -DATABASE'!$Q$15:$Q$4703,0),3))</f>
        <v/>
      </c>
      <c r="G113" s="66" t="str">
        <f>IF($B113="","",INDEX('[1]W &amp; FRAME -DATABASE'!$D$15:$J$17950,MATCH($B113,'[1]W &amp; FRAME -DATABASE'!$Q$15:$Q$4703,0),4))</f>
        <v/>
      </c>
      <c r="H113" s="66"/>
      <c r="I113" s="66" t="str">
        <f>IF($B113="","",INDEX('[1]W &amp; FRAME -DATABASE'!$D$15:$J$17950,MATCH($B113,'[1]W &amp; FRAME -DATABASE'!$Q$15:$Q$4703,0),7))</f>
        <v/>
      </c>
      <c r="J113" s="49">
        <f>+'[1]TAKT TIME'!N111</f>
        <v>1.6570833333333301</v>
      </c>
      <c r="K113" s="49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2:25" ht="15" hidden="1" customHeight="1" x14ac:dyDescent="0.25">
      <c r="B114" s="66" t="str">
        <f t="shared" si="2"/>
        <v/>
      </c>
      <c r="C114" s="66" t="str">
        <f t="shared" si="3"/>
        <v/>
      </c>
      <c r="D114" s="66" t="str">
        <f>IF($B114="","",INDEX('[1]W &amp; FRAME -DATABASE'!$D$15:$J$17950,MATCH($B114,'[1]W &amp; FRAME -DATABASE'!$Q$15:$Q$4703,0),1))</f>
        <v/>
      </c>
      <c r="E114" s="66" t="str">
        <f>IF($B114="","",INDEX('[1]W &amp; FRAME -DATABASE'!$D$15:$J$17950,MATCH($B114,'[1]W &amp; FRAME -DATABASE'!$Q$15:$Q$4703,0),2))</f>
        <v/>
      </c>
      <c r="F114" s="66" t="str">
        <f>IF($B114="","",INDEX('[1]W &amp; FRAME -DATABASE'!$D$15:$J$17950,MATCH($B114,'[1]W &amp; FRAME -DATABASE'!$Q$15:$Q$4703,0),3))</f>
        <v/>
      </c>
      <c r="G114" s="66" t="str">
        <f>IF($B114="","",INDEX('[1]W &amp; FRAME -DATABASE'!$D$15:$J$17950,MATCH($B114,'[1]W &amp; FRAME -DATABASE'!$Q$15:$Q$4703,0),4))</f>
        <v/>
      </c>
      <c r="H114" s="66"/>
      <c r="I114" s="66" t="str">
        <f>IF($B114="","",INDEX('[1]W &amp; FRAME -DATABASE'!$D$15:$J$17950,MATCH($B114,'[1]W &amp; FRAME -DATABASE'!$Q$15:$Q$4703,0),7))</f>
        <v/>
      </c>
      <c r="J114" s="49">
        <f>+'[1]TAKT TIME'!N112</f>
        <v>1.6693749999999967</v>
      </c>
      <c r="K114" s="49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2:25" ht="15" hidden="1" customHeight="1" x14ac:dyDescent="0.25">
      <c r="B115" s="66" t="str">
        <f t="shared" si="2"/>
        <v/>
      </c>
      <c r="C115" s="66" t="str">
        <f t="shared" si="3"/>
        <v/>
      </c>
      <c r="D115" s="66" t="str">
        <f>IF($B115="","",INDEX('[1]W &amp; FRAME -DATABASE'!$D$15:$J$17950,MATCH($B115,'[1]W &amp; FRAME -DATABASE'!$Q$15:$Q$4703,0),1))</f>
        <v/>
      </c>
      <c r="E115" s="66" t="str">
        <f>IF($B115="","",INDEX('[1]W &amp; FRAME -DATABASE'!$D$15:$J$17950,MATCH($B115,'[1]W &amp; FRAME -DATABASE'!$Q$15:$Q$4703,0),2))</f>
        <v/>
      </c>
      <c r="F115" s="66" t="str">
        <f>IF($B115="","",INDEX('[1]W &amp; FRAME -DATABASE'!$D$15:$J$17950,MATCH($B115,'[1]W &amp; FRAME -DATABASE'!$Q$15:$Q$4703,0),3))</f>
        <v/>
      </c>
      <c r="G115" s="66" t="str">
        <f>IF($B115="","",INDEX('[1]W &amp; FRAME -DATABASE'!$D$15:$J$17950,MATCH($B115,'[1]W &amp; FRAME -DATABASE'!$Q$15:$Q$4703,0),4))</f>
        <v/>
      </c>
      <c r="H115" s="66"/>
      <c r="I115" s="66" t="str">
        <f>IF($B115="","",INDEX('[1]W &amp; FRAME -DATABASE'!$D$15:$J$17950,MATCH($B115,'[1]W &amp; FRAME -DATABASE'!$Q$15:$Q$4703,0),7))</f>
        <v/>
      </c>
      <c r="J115" s="49">
        <f>+'[1]TAKT TIME'!N113</f>
        <v>1.6816666666666633</v>
      </c>
      <c r="K115" s="49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2:25" ht="15" hidden="1" customHeight="1" x14ac:dyDescent="0.25">
      <c r="B116" s="66" t="str">
        <f t="shared" si="2"/>
        <v/>
      </c>
      <c r="C116" s="66" t="str">
        <f t="shared" si="3"/>
        <v/>
      </c>
      <c r="D116" s="66" t="str">
        <f>IF($B116="","",INDEX('[1]W &amp; FRAME -DATABASE'!$D$15:$J$17950,MATCH($B116,'[1]W &amp; FRAME -DATABASE'!$Q$15:$Q$4703,0),1))</f>
        <v/>
      </c>
      <c r="E116" s="66" t="str">
        <f>IF($B116="","",INDEX('[1]W &amp; FRAME -DATABASE'!$D$15:$J$17950,MATCH($B116,'[1]W &amp; FRAME -DATABASE'!$Q$15:$Q$4703,0),2))</f>
        <v/>
      </c>
      <c r="F116" s="66" t="str">
        <f>IF($B116="","",INDEX('[1]W &amp; FRAME -DATABASE'!$D$15:$J$17950,MATCH($B116,'[1]W &amp; FRAME -DATABASE'!$Q$15:$Q$4703,0),3))</f>
        <v/>
      </c>
      <c r="G116" s="66" t="str">
        <f>IF($B116="","",INDEX('[1]W &amp; FRAME -DATABASE'!$D$15:$J$17950,MATCH($B116,'[1]W &amp; FRAME -DATABASE'!$Q$15:$Q$4703,0),4))</f>
        <v/>
      </c>
      <c r="H116" s="66"/>
      <c r="I116" s="66" t="str">
        <f>IF($B116="","",INDEX('[1]W &amp; FRAME -DATABASE'!$D$15:$J$17950,MATCH($B116,'[1]W &amp; FRAME -DATABASE'!$Q$15:$Q$4703,0),7))</f>
        <v/>
      </c>
      <c r="J116" s="49">
        <f>+'[1]TAKT TIME'!N114</f>
        <v>1.6939583333333299</v>
      </c>
      <c r="K116" s="49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2:25" ht="15" hidden="1" customHeight="1" x14ac:dyDescent="0.25">
      <c r="B117" s="66" t="str">
        <f t="shared" si="2"/>
        <v/>
      </c>
      <c r="C117" s="66" t="str">
        <f t="shared" si="3"/>
        <v/>
      </c>
      <c r="D117" s="66" t="str">
        <f>IF($B117="","",INDEX('[1]W &amp; FRAME -DATABASE'!$D$15:$J$17950,MATCH($B117,'[1]W &amp; FRAME -DATABASE'!$Q$15:$Q$4703,0),1))</f>
        <v/>
      </c>
      <c r="E117" s="66" t="str">
        <f>IF($B117="","",INDEX('[1]W &amp; FRAME -DATABASE'!$D$15:$J$17950,MATCH($B117,'[1]W &amp; FRAME -DATABASE'!$Q$15:$Q$4703,0),2))</f>
        <v/>
      </c>
      <c r="F117" s="66" t="str">
        <f>IF($B117="","",INDEX('[1]W &amp; FRAME -DATABASE'!$D$15:$J$17950,MATCH($B117,'[1]W &amp; FRAME -DATABASE'!$Q$15:$Q$4703,0),3))</f>
        <v/>
      </c>
      <c r="G117" s="66" t="str">
        <f>IF($B117="","",INDEX('[1]W &amp; FRAME -DATABASE'!$D$15:$J$17950,MATCH($B117,'[1]W &amp; FRAME -DATABASE'!$Q$15:$Q$4703,0),4))</f>
        <v/>
      </c>
      <c r="H117" s="66"/>
      <c r="I117" s="66" t="str">
        <f>IF($B117="","",INDEX('[1]W &amp; FRAME -DATABASE'!$D$15:$J$17950,MATCH($B117,'[1]W &amp; FRAME -DATABASE'!$Q$15:$Q$4703,0),7))</f>
        <v/>
      </c>
      <c r="J117" s="49">
        <f>+'[1]TAKT TIME'!N115</f>
        <v>1.7062499999999965</v>
      </c>
      <c r="K117" s="49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2:25" ht="15" hidden="1" customHeight="1" x14ac:dyDescent="0.25">
      <c r="B118" s="66" t="str">
        <f t="shared" si="2"/>
        <v/>
      </c>
      <c r="C118" s="66" t="str">
        <f t="shared" si="3"/>
        <v/>
      </c>
      <c r="D118" s="66" t="str">
        <f>IF($B118="","",INDEX('[1]W &amp; FRAME -DATABASE'!$D$15:$J$17950,MATCH($B118,'[1]W &amp; FRAME -DATABASE'!$Q$15:$Q$4703,0),1))</f>
        <v/>
      </c>
      <c r="E118" s="66" t="str">
        <f>IF($B118="","",INDEX('[1]W &amp; FRAME -DATABASE'!$D$15:$J$17950,MATCH($B118,'[1]W &amp; FRAME -DATABASE'!$Q$15:$Q$4703,0),2))</f>
        <v/>
      </c>
      <c r="F118" s="66" t="str">
        <f>IF($B118="","",INDEX('[1]W &amp; FRAME -DATABASE'!$D$15:$J$17950,MATCH($B118,'[1]W &amp; FRAME -DATABASE'!$Q$15:$Q$4703,0),3))</f>
        <v/>
      </c>
      <c r="G118" s="66" t="str">
        <f>IF($B118="","",INDEX('[1]W &amp; FRAME -DATABASE'!$D$15:$J$17950,MATCH($B118,'[1]W &amp; FRAME -DATABASE'!$Q$15:$Q$4703,0),4))</f>
        <v/>
      </c>
      <c r="H118" s="66"/>
      <c r="I118" s="66" t="str">
        <f>IF($B118="","",INDEX('[1]W &amp; FRAME -DATABASE'!$D$15:$J$17950,MATCH($B118,'[1]W &amp; FRAME -DATABASE'!$Q$15:$Q$4703,0),7))</f>
        <v/>
      </c>
      <c r="J118" s="49">
        <f>+'[1]TAKT TIME'!N116</f>
        <v>1.7185416666666631</v>
      </c>
      <c r="K118" s="49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2:25" ht="15" hidden="1" customHeight="1" x14ac:dyDescent="0.25">
      <c r="B119" s="66" t="str">
        <f t="shared" si="2"/>
        <v/>
      </c>
      <c r="C119" s="66" t="str">
        <f t="shared" si="3"/>
        <v/>
      </c>
      <c r="D119" s="66" t="str">
        <f>IF($B119="","",INDEX('[1]W &amp; FRAME -DATABASE'!$D$15:$J$17950,MATCH($B119,'[1]W &amp; FRAME -DATABASE'!$Q$15:$Q$4703,0),1))</f>
        <v/>
      </c>
      <c r="E119" s="66" t="str">
        <f>IF($B119="","",INDEX('[1]W &amp; FRAME -DATABASE'!$D$15:$J$17950,MATCH($B119,'[1]W &amp; FRAME -DATABASE'!$Q$15:$Q$4703,0),2))</f>
        <v/>
      </c>
      <c r="F119" s="66" t="str">
        <f>IF($B119="","",INDEX('[1]W &amp; FRAME -DATABASE'!$D$15:$J$17950,MATCH($B119,'[1]W &amp; FRAME -DATABASE'!$Q$15:$Q$4703,0),3))</f>
        <v/>
      </c>
      <c r="G119" s="66" t="str">
        <f>IF($B119="","",INDEX('[1]W &amp; FRAME -DATABASE'!$D$15:$J$17950,MATCH($B119,'[1]W &amp; FRAME -DATABASE'!$Q$15:$Q$4703,0),4))</f>
        <v/>
      </c>
      <c r="H119" s="66"/>
      <c r="I119" s="66" t="str">
        <f>IF($B119="","",INDEX('[1]W &amp; FRAME -DATABASE'!$D$15:$J$17950,MATCH($B119,'[1]W &amp; FRAME -DATABASE'!$Q$15:$Q$4703,0),7))</f>
        <v/>
      </c>
      <c r="J119" s="49">
        <f>+'[1]TAKT TIME'!N117</f>
        <v>1.7308333333333297</v>
      </c>
      <c r="K119" s="49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2:25" ht="15" hidden="1" customHeight="1" x14ac:dyDescent="0.25">
      <c r="B120" s="66" t="str">
        <f t="shared" si="2"/>
        <v/>
      </c>
      <c r="C120" s="66" t="str">
        <f t="shared" si="3"/>
        <v/>
      </c>
      <c r="D120" s="66" t="str">
        <f>IF($B120="","",INDEX('[1]W &amp; FRAME -DATABASE'!$D$15:$J$17950,MATCH($B120,'[1]W &amp; FRAME -DATABASE'!$Q$15:$Q$4703,0),1))</f>
        <v/>
      </c>
      <c r="E120" s="66" t="str">
        <f>IF($B120="","",INDEX('[1]W &amp; FRAME -DATABASE'!$D$15:$J$17950,MATCH($B120,'[1]W &amp; FRAME -DATABASE'!$Q$15:$Q$4703,0),2))</f>
        <v/>
      </c>
      <c r="F120" s="66" t="str">
        <f>IF($B120="","",INDEX('[1]W &amp; FRAME -DATABASE'!$D$15:$J$17950,MATCH($B120,'[1]W &amp; FRAME -DATABASE'!$Q$15:$Q$4703,0),3))</f>
        <v/>
      </c>
      <c r="G120" s="66" t="str">
        <f>IF($B120="","",INDEX('[1]W &amp; FRAME -DATABASE'!$D$15:$J$17950,MATCH($B120,'[1]W &amp; FRAME -DATABASE'!$Q$15:$Q$4703,0),4))</f>
        <v/>
      </c>
      <c r="H120" s="66"/>
      <c r="I120" s="66" t="str">
        <f>IF($B120="","",INDEX('[1]W &amp; FRAME -DATABASE'!$D$15:$J$17950,MATCH($B120,'[1]W &amp; FRAME -DATABASE'!$Q$15:$Q$4703,0),7))</f>
        <v/>
      </c>
      <c r="J120" s="49">
        <f>+'[1]TAKT TIME'!N118</f>
        <v>1.7431249999999963</v>
      </c>
      <c r="K120" s="49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2:25" ht="15" hidden="1" customHeight="1" x14ac:dyDescent="0.25">
      <c r="B121" s="66" t="str">
        <f t="shared" si="2"/>
        <v/>
      </c>
      <c r="C121" s="66" t="str">
        <f t="shared" si="3"/>
        <v/>
      </c>
      <c r="D121" s="66" t="str">
        <f>IF($B121="","",INDEX('[1]W &amp; FRAME -DATABASE'!$D$15:$J$17950,MATCH($B121,'[1]W &amp; FRAME -DATABASE'!$Q$15:$Q$4703,0),1))</f>
        <v/>
      </c>
      <c r="E121" s="66" t="str">
        <f>IF($B121="","",INDEX('[1]W &amp; FRAME -DATABASE'!$D$15:$J$17950,MATCH($B121,'[1]W &amp; FRAME -DATABASE'!$Q$15:$Q$4703,0),2))</f>
        <v/>
      </c>
      <c r="F121" s="66" t="str">
        <f>IF($B121="","",INDEX('[1]W &amp; FRAME -DATABASE'!$D$15:$J$17950,MATCH($B121,'[1]W &amp; FRAME -DATABASE'!$Q$15:$Q$4703,0),3))</f>
        <v/>
      </c>
      <c r="G121" s="66" t="str">
        <f>IF($B121="","",INDEX('[1]W &amp; FRAME -DATABASE'!$D$15:$J$17950,MATCH($B121,'[1]W &amp; FRAME -DATABASE'!$Q$15:$Q$4703,0),4))</f>
        <v/>
      </c>
      <c r="H121" s="66"/>
      <c r="I121" s="66" t="str">
        <f>IF($B121="","",INDEX('[1]W &amp; FRAME -DATABASE'!$D$15:$J$17950,MATCH($B121,'[1]W &amp; FRAME -DATABASE'!$Q$15:$Q$4703,0),7))</f>
        <v/>
      </c>
      <c r="J121" s="49">
        <f>+'[1]TAKT TIME'!N119</f>
        <v>1.7554166666666629</v>
      </c>
      <c r="K121" s="49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2:25" ht="15" hidden="1" customHeight="1" x14ac:dyDescent="0.25">
      <c r="B122" s="66" t="str">
        <f t="shared" si="2"/>
        <v/>
      </c>
      <c r="C122" s="66" t="str">
        <f t="shared" si="3"/>
        <v/>
      </c>
      <c r="D122" s="66" t="str">
        <f>IF($B122="","",INDEX('[1]W &amp; FRAME -DATABASE'!$D$15:$J$17950,MATCH($B122,'[1]W &amp; FRAME -DATABASE'!$Q$15:$Q$4703,0),1))</f>
        <v/>
      </c>
      <c r="E122" s="66" t="str">
        <f>IF($B122="","",INDEX('[1]W &amp; FRAME -DATABASE'!$D$15:$J$17950,MATCH($B122,'[1]W &amp; FRAME -DATABASE'!$Q$15:$Q$4703,0),2))</f>
        <v/>
      </c>
      <c r="F122" s="66" t="str">
        <f>IF($B122="","",INDEX('[1]W &amp; FRAME -DATABASE'!$D$15:$J$17950,MATCH($B122,'[1]W &amp; FRAME -DATABASE'!$Q$15:$Q$4703,0),3))</f>
        <v/>
      </c>
      <c r="G122" s="66" t="str">
        <f>IF($B122="","",INDEX('[1]W &amp; FRAME -DATABASE'!$D$15:$J$17950,MATCH($B122,'[1]W &amp; FRAME -DATABASE'!$Q$15:$Q$4703,0),4))</f>
        <v/>
      </c>
      <c r="H122" s="66"/>
      <c r="I122" s="66" t="str">
        <f>IF($B122="","",INDEX('[1]W &amp; FRAME -DATABASE'!$D$15:$J$17950,MATCH($B122,'[1]W &amp; FRAME -DATABASE'!$Q$15:$Q$4703,0),7))</f>
        <v/>
      </c>
      <c r="J122" s="49">
        <f>+'[1]TAKT TIME'!N120</f>
        <v>1.7677083333333294</v>
      </c>
      <c r="K122" s="49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2:25" ht="15" hidden="1" customHeight="1" x14ac:dyDescent="0.25">
      <c r="B123" s="66" t="str">
        <f t="shared" si="2"/>
        <v/>
      </c>
      <c r="C123" s="66" t="str">
        <f t="shared" si="3"/>
        <v/>
      </c>
      <c r="D123" s="66" t="str">
        <f>IF($B123="","",INDEX('[1]W &amp; FRAME -DATABASE'!$D$15:$J$17950,MATCH($B123,'[1]W &amp; FRAME -DATABASE'!$Q$15:$Q$4703,0),1))</f>
        <v/>
      </c>
      <c r="E123" s="66" t="str">
        <f>IF($B123="","",INDEX('[1]W &amp; FRAME -DATABASE'!$D$15:$J$17950,MATCH($B123,'[1]W &amp; FRAME -DATABASE'!$Q$15:$Q$4703,0),2))</f>
        <v/>
      </c>
      <c r="F123" s="66" t="str">
        <f>IF($B123="","",INDEX('[1]W &amp; FRAME -DATABASE'!$D$15:$J$17950,MATCH($B123,'[1]W &amp; FRAME -DATABASE'!$Q$15:$Q$4703,0),3))</f>
        <v/>
      </c>
      <c r="G123" s="66" t="str">
        <f>IF($B123="","",INDEX('[1]W &amp; FRAME -DATABASE'!$D$15:$J$17950,MATCH($B123,'[1]W &amp; FRAME -DATABASE'!$Q$15:$Q$4703,0),4))</f>
        <v/>
      </c>
      <c r="H123" s="66"/>
      <c r="I123" s="66" t="str">
        <f>IF($B123="","",INDEX('[1]W &amp; FRAME -DATABASE'!$D$15:$J$17950,MATCH($B123,'[1]W &amp; FRAME -DATABASE'!$Q$15:$Q$4703,0),7))</f>
        <v/>
      </c>
      <c r="J123" s="49">
        <f>+'[1]TAKT TIME'!N121</f>
        <v>1.779999999999996</v>
      </c>
      <c r="K123" s="49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2:25" ht="15" hidden="1" customHeight="1" x14ac:dyDescent="0.25">
      <c r="B124" s="66" t="str">
        <f t="shared" si="2"/>
        <v/>
      </c>
      <c r="C124" s="66" t="str">
        <f t="shared" si="3"/>
        <v/>
      </c>
      <c r="D124" s="66" t="str">
        <f>IF($B124="","",INDEX('[1]W &amp; FRAME -DATABASE'!$D$15:$J$17950,MATCH($B124,'[1]W &amp; FRAME -DATABASE'!$Q$15:$Q$4703,0),1))</f>
        <v/>
      </c>
      <c r="E124" s="66" t="str">
        <f>IF($B124="","",INDEX('[1]W &amp; FRAME -DATABASE'!$D$15:$J$17950,MATCH($B124,'[1]W &amp; FRAME -DATABASE'!$Q$15:$Q$4703,0),2))</f>
        <v/>
      </c>
      <c r="F124" s="66" t="str">
        <f>IF($B124="","",INDEX('[1]W &amp; FRAME -DATABASE'!$D$15:$J$17950,MATCH($B124,'[1]W &amp; FRAME -DATABASE'!$Q$15:$Q$4703,0),3))</f>
        <v/>
      </c>
      <c r="G124" s="66" t="str">
        <f>IF($B124="","",INDEX('[1]W &amp; FRAME -DATABASE'!$D$15:$J$17950,MATCH($B124,'[1]W &amp; FRAME -DATABASE'!$Q$15:$Q$4703,0),4))</f>
        <v/>
      </c>
      <c r="H124" s="66"/>
      <c r="I124" s="66" t="str">
        <f>IF($B124="","",INDEX('[1]W &amp; FRAME -DATABASE'!$D$15:$J$17950,MATCH($B124,'[1]W &amp; FRAME -DATABASE'!$Q$15:$Q$4703,0),7))</f>
        <v/>
      </c>
      <c r="J124" s="49">
        <f>+'[1]TAKT TIME'!N122</f>
        <v>1.7922916666666626</v>
      </c>
      <c r="K124" s="49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2:25" ht="15" hidden="1" customHeight="1" x14ac:dyDescent="0.25">
      <c r="B125" s="66" t="str">
        <f t="shared" si="2"/>
        <v/>
      </c>
      <c r="C125" s="66" t="str">
        <f t="shared" si="3"/>
        <v/>
      </c>
      <c r="D125" s="66" t="str">
        <f>IF($B125="","",INDEX('[1]W &amp; FRAME -DATABASE'!$D$15:$J$17950,MATCH($B125,'[1]W &amp; FRAME -DATABASE'!$Q$15:$Q$4703,0),1))</f>
        <v/>
      </c>
      <c r="E125" s="66" t="str">
        <f>IF($B125="","",INDEX('[1]W &amp; FRAME -DATABASE'!$D$15:$J$17950,MATCH($B125,'[1]W &amp; FRAME -DATABASE'!$Q$15:$Q$4703,0),2))</f>
        <v/>
      </c>
      <c r="F125" s="66" t="str">
        <f>IF($B125="","",INDEX('[1]W &amp; FRAME -DATABASE'!$D$15:$J$17950,MATCH($B125,'[1]W &amp; FRAME -DATABASE'!$Q$15:$Q$4703,0),3))</f>
        <v/>
      </c>
      <c r="G125" s="66" t="str">
        <f>IF($B125="","",INDEX('[1]W &amp; FRAME -DATABASE'!$D$15:$J$17950,MATCH($B125,'[1]W &amp; FRAME -DATABASE'!$Q$15:$Q$4703,0),4))</f>
        <v/>
      </c>
      <c r="H125" s="66"/>
      <c r="I125" s="66" t="str">
        <f>IF($B125="","",INDEX('[1]W &amp; FRAME -DATABASE'!$D$15:$J$17950,MATCH($B125,'[1]W &amp; FRAME -DATABASE'!$Q$15:$Q$4703,0),7))</f>
        <v/>
      </c>
      <c r="J125" s="49">
        <f>+'[1]TAKT TIME'!N123</f>
        <v>1.8045833333333292</v>
      </c>
      <c r="K125" s="49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2:25" ht="15" hidden="1" customHeight="1" x14ac:dyDescent="0.25">
      <c r="B126" s="66" t="str">
        <f t="shared" si="2"/>
        <v/>
      </c>
      <c r="C126" s="66" t="str">
        <f t="shared" si="3"/>
        <v/>
      </c>
      <c r="D126" s="66" t="str">
        <f>IF($B126="","",INDEX('[1]W &amp; FRAME -DATABASE'!$D$15:$J$17950,MATCH($B126,'[1]W &amp; FRAME -DATABASE'!$Q$15:$Q$4703,0),1))</f>
        <v/>
      </c>
      <c r="E126" s="66" t="str">
        <f>IF($B126="","",INDEX('[1]W &amp; FRAME -DATABASE'!$D$15:$J$17950,MATCH($B126,'[1]W &amp; FRAME -DATABASE'!$Q$15:$Q$4703,0),2))</f>
        <v/>
      </c>
      <c r="F126" s="66" t="str">
        <f>IF($B126="","",INDEX('[1]W &amp; FRAME -DATABASE'!$D$15:$J$17950,MATCH($B126,'[1]W &amp; FRAME -DATABASE'!$Q$15:$Q$4703,0),3))</f>
        <v/>
      </c>
      <c r="G126" s="66" t="str">
        <f>IF($B126="","",INDEX('[1]W &amp; FRAME -DATABASE'!$D$15:$J$17950,MATCH($B126,'[1]W &amp; FRAME -DATABASE'!$Q$15:$Q$4703,0),4))</f>
        <v/>
      </c>
      <c r="H126" s="66"/>
      <c r="I126" s="66" t="str">
        <f>IF($B126="","",INDEX('[1]W &amp; FRAME -DATABASE'!$D$15:$J$17950,MATCH($B126,'[1]W &amp; FRAME -DATABASE'!$Q$15:$Q$4703,0),7))</f>
        <v/>
      </c>
      <c r="J126" s="49">
        <f>+'[1]TAKT TIME'!N124</f>
        <v>1.8168749999999958</v>
      </c>
      <c r="K126" s="49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2:25" ht="15" hidden="1" customHeight="1" x14ac:dyDescent="0.25">
      <c r="B127" s="66" t="str">
        <f t="shared" si="2"/>
        <v/>
      </c>
      <c r="C127" s="66" t="str">
        <f t="shared" si="3"/>
        <v/>
      </c>
      <c r="D127" s="66" t="str">
        <f>IF($B127="","",INDEX('[1]W &amp; FRAME -DATABASE'!$D$15:$J$17950,MATCH($B127,'[1]W &amp; FRAME -DATABASE'!$Q$15:$Q$4703,0),1))</f>
        <v/>
      </c>
      <c r="E127" s="66" t="str">
        <f>IF($B127="","",INDEX('[1]W &amp; FRAME -DATABASE'!$D$15:$J$17950,MATCH($B127,'[1]W &amp; FRAME -DATABASE'!$Q$15:$Q$4703,0),2))</f>
        <v/>
      </c>
      <c r="F127" s="66" t="str">
        <f>IF($B127="","",INDEX('[1]W &amp; FRAME -DATABASE'!$D$15:$J$17950,MATCH($B127,'[1]W &amp; FRAME -DATABASE'!$Q$15:$Q$4703,0),3))</f>
        <v/>
      </c>
      <c r="G127" s="66" t="str">
        <f>IF($B127="","",INDEX('[1]W &amp; FRAME -DATABASE'!$D$15:$J$17950,MATCH($B127,'[1]W &amp; FRAME -DATABASE'!$Q$15:$Q$4703,0),4))</f>
        <v/>
      </c>
      <c r="H127" s="66"/>
      <c r="I127" s="66" t="str">
        <f>IF($B127="","",INDEX('[1]W &amp; FRAME -DATABASE'!$D$15:$J$17950,MATCH($B127,'[1]W &amp; FRAME -DATABASE'!$Q$15:$Q$4703,0),7))</f>
        <v/>
      </c>
      <c r="J127" s="49">
        <f>+'[1]TAKT TIME'!N125</f>
        <v>1.8291666666666624</v>
      </c>
      <c r="K127" s="49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2:25" ht="15" hidden="1" customHeight="1" x14ac:dyDescent="0.25">
      <c r="B128" s="66" t="str">
        <f t="shared" si="2"/>
        <v/>
      </c>
      <c r="C128" s="66" t="str">
        <f t="shared" si="3"/>
        <v/>
      </c>
      <c r="D128" s="66" t="str">
        <f>IF($B128="","",INDEX('[1]W &amp; FRAME -DATABASE'!$D$15:$J$17950,MATCH($B128,'[1]W &amp; FRAME -DATABASE'!$Q$15:$Q$4703,0),1))</f>
        <v/>
      </c>
      <c r="E128" s="66" t="str">
        <f>IF($B128="","",INDEX('[1]W &amp; FRAME -DATABASE'!$D$15:$J$17950,MATCH($B128,'[1]W &amp; FRAME -DATABASE'!$Q$15:$Q$4703,0),2))</f>
        <v/>
      </c>
      <c r="F128" s="66" t="str">
        <f>IF($B128="","",INDEX('[1]W &amp; FRAME -DATABASE'!$D$15:$J$17950,MATCH($B128,'[1]W &amp; FRAME -DATABASE'!$Q$15:$Q$4703,0),3))</f>
        <v/>
      </c>
      <c r="G128" s="66" t="str">
        <f>IF($B128="","",INDEX('[1]W &amp; FRAME -DATABASE'!$D$15:$J$17950,MATCH($B128,'[1]W &amp; FRAME -DATABASE'!$Q$15:$Q$4703,0),4))</f>
        <v/>
      </c>
      <c r="H128" s="66"/>
      <c r="I128" s="66" t="str">
        <f>IF($B128="","",INDEX('[1]W &amp; FRAME -DATABASE'!$D$15:$J$17950,MATCH($B128,'[1]W &amp; FRAME -DATABASE'!$Q$15:$Q$4703,0),7))</f>
        <v/>
      </c>
      <c r="J128" s="49">
        <f>+'[1]TAKT TIME'!N126</f>
        <v>1.841458333333329</v>
      </c>
      <c r="K128" s="49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2:25" ht="15" hidden="1" customHeight="1" x14ac:dyDescent="0.25">
      <c r="B129" s="66" t="str">
        <f t="shared" si="2"/>
        <v/>
      </c>
      <c r="C129" s="66" t="str">
        <f t="shared" si="3"/>
        <v/>
      </c>
      <c r="D129" s="66" t="str">
        <f>IF($B129="","",INDEX('[1]W &amp; FRAME -DATABASE'!$D$15:$J$17950,MATCH($B129,'[1]W &amp; FRAME -DATABASE'!$Q$15:$Q$4703,0),1))</f>
        <v/>
      </c>
      <c r="E129" s="66" t="str">
        <f>IF($B129="","",INDEX('[1]W &amp; FRAME -DATABASE'!$D$15:$J$17950,MATCH($B129,'[1]W &amp; FRAME -DATABASE'!$Q$15:$Q$4703,0),2))</f>
        <v/>
      </c>
      <c r="F129" s="66" t="str">
        <f>IF($B129="","",INDEX('[1]W &amp; FRAME -DATABASE'!$D$15:$J$17950,MATCH($B129,'[1]W &amp; FRAME -DATABASE'!$Q$15:$Q$4703,0),3))</f>
        <v/>
      </c>
      <c r="G129" s="66" t="str">
        <f>IF($B129="","",INDEX('[1]W &amp; FRAME -DATABASE'!$D$15:$J$17950,MATCH($B129,'[1]W &amp; FRAME -DATABASE'!$Q$15:$Q$4703,0),4))</f>
        <v/>
      </c>
      <c r="H129" s="66"/>
      <c r="I129" s="66" t="str">
        <f>IF($B129="","",INDEX('[1]W &amp; FRAME -DATABASE'!$D$15:$J$17950,MATCH($B129,'[1]W &amp; FRAME -DATABASE'!$Q$15:$Q$4703,0),7))</f>
        <v/>
      </c>
      <c r="J129" s="49">
        <f>+'[1]TAKT TIME'!N127</f>
        <v>1.8537499999999956</v>
      </c>
      <c r="K129" s="49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2:25" ht="15" hidden="1" customHeight="1" x14ac:dyDescent="0.25">
      <c r="B130" s="66" t="str">
        <f t="shared" si="2"/>
        <v/>
      </c>
      <c r="C130" s="66" t="str">
        <f t="shared" si="3"/>
        <v/>
      </c>
      <c r="D130" s="66" t="str">
        <f>IF($B130="","",INDEX('[1]W &amp; FRAME -DATABASE'!$D$15:$J$17950,MATCH($B130,'[1]W &amp; FRAME -DATABASE'!$Q$15:$Q$4703,0),1))</f>
        <v/>
      </c>
      <c r="E130" s="66" t="str">
        <f>IF($B130="","",INDEX('[1]W &amp; FRAME -DATABASE'!$D$15:$J$17950,MATCH($B130,'[1]W &amp; FRAME -DATABASE'!$Q$15:$Q$4703,0),2))</f>
        <v/>
      </c>
      <c r="F130" s="66" t="str">
        <f>IF($B130="","",INDEX('[1]W &amp; FRAME -DATABASE'!$D$15:$J$17950,MATCH($B130,'[1]W &amp; FRAME -DATABASE'!$Q$15:$Q$4703,0),3))</f>
        <v/>
      </c>
      <c r="G130" s="66" t="str">
        <f>IF($B130="","",INDEX('[1]W &amp; FRAME -DATABASE'!$D$15:$J$17950,MATCH($B130,'[1]W &amp; FRAME -DATABASE'!$Q$15:$Q$4703,0),4))</f>
        <v/>
      </c>
      <c r="H130" s="66"/>
      <c r="I130" s="66" t="str">
        <f>IF($B130="","",INDEX('[1]W &amp; FRAME -DATABASE'!$D$15:$J$17950,MATCH($B130,'[1]W &amp; FRAME -DATABASE'!$Q$15:$Q$4703,0),7))</f>
        <v/>
      </c>
      <c r="J130" s="49">
        <f>+'[1]TAKT TIME'!N128</f>
        <v>1.8660416666666622</v>
      </c>
      <c r="K130" s="49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2:25" ht="15" hidden="1" customHeight="1" x14ac:dyDescent="0.25">
      <c r="B131" s="66" t="str">
        <f t="shared" si="2"/>
        <v/>
      </c>
      <c r="C131" s="66" t="str">
        <f t="shared" si="3"/>
        <v/>
      </c>
      <c r="D131" s="66" t="str">
        <f>IF($B131="","",INDEX('[1]W &amp; FRAME -DATABASE'!$D$15:$J$17950,MATCH($B131,'[1]W &amp; FRAME -DATABASE'!$Q$15:$Q$4703,0),1))</f>
        <v/>
      </c>
      <c r="E131" s="66" t="str">
        <f>IF($B131="","",INDEX('[1]W &amp; FRAME -DATABASE'!$D$15:$J$17950,MATCH($B131,'[1]W &amp; FRAME -DATABASE'!$Q$15:$Q$4703,0),2))</f>
        <v/>
      </c>
      <c r="F131" s="66" t="str">
        <f>IF($B131="","",INDEX('[1]W &amp; FRAME -DATABASE'!$D$15:$J$17950,MATCH($B131,'[1]W &amp; FRAME -DATABASE'!$Q$15:$Q$4703,0),3))</f>
        <v/>
      </c>
      <c r="G131" s="66" t="str">
        <f>IF($B131="","",INDEX('[1]W &amp; FRAME -DATABASE'!$D$15:$J$17950,MATCH($B131,'[1]W &amp; FRAME -DATABASE'!$Q$15:$Q$4703,0),4))</f>
        <v/>
      </c>
      <c r="H131" s="66"/>
      <c r="I131" s="66" t="str">
        <f>IF($B131="","",INDEX('[1]W &amp; FRAME -DATABASE'!$D$15:$J$17950,MATCH($B131,'[1]W &amp; FRAME -DATABASE'!$Q$15:$Q$4703,0),7))</f>
        <v/>
      </c>
      <c r="J131" s="49">
        <f>+'[1]TAKT TIME'!N129</f>
        <v>1.8783333333333287</v>
      </c>
      <c r="K131" s="49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2:25" ht="15" hidden="1" customHeight="1" x14ac:dyDescent="0.25">
      <c r="B132" s="66" t="str">
        <f t="shared" si="2"/>
        <v/>
      </c>
      <c r="C132" s="66" t="str">
        <f t="shared" si="3"/>
        <v/>
      </c>
      <c r="D132" s="66" t="str">
        <f>IF($B132="","",INDEX('[1]W &amp; FRAME -DATABASE'!$D$15:$J$17950,MATCH($B132,'[1]W &amp; FRAME -DATABASE'!$Q$15:$Q$4703,0),1))</f>
        <v/>
      </c>
      <c r="E132" s="66" t="str">
        <f>IF($B132="","",INDEX('[1]W &amp; FRAME -DATABASE'!$D$15:$J$17950,MATCH($B132,'[1]W &amp; FRAME -DATABASE'!$Q$15:$Q$4703,0),2))</f>
        <v/>
      </c>
      <c r="F132" s="66" t="str">
        <f>IF($B132="","",INDEX('[1]W &amp; FRAME -DATABASE'!$D$15:$J$17950,MATCH($B132,'[1]W &amp; FRAME -DATABASE'!$Q$15:$Q$4703,0),3))</f>
        <v/>
      </c>
      <c r="G132" s="66" t="str">
        <f>IF($B132="","",INDEX('[1]W &amp; FRAME -DATABASE'!$D$15:$J$17950,MATCH($B132,'[1]W &amp; FRAME -DATABASE'!$Q$15:$Q$4703,0),4))</f>
        <v/>
      </c>
      <c r="H132" s="66"/>
      <c r="I132" s="66" t="str">
        <f>IF($B132="","",INDEX('[1]W &amp; FRAME -DATABASE'!$D$15:$J$17950,MATCH($B132,'[1]W &amp; FRAME -DATABASE'!$Q$15:$Q$4703,0),7))</f>
        <v/>
      </c>
      <c r="J132" s="49">
        <f>+'[1]TAKT TIME'!N130</f>
        <v>1.8906249999999953</v>
      </c>
      <c r="K132" s="49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2:25" ht="15" hidden="1" customHeight="1" x14ac:dyDescent="0.25">
      <c r="B133" s="66" t="str">
        <f t="shared" si="2"/>
        <v/>
      </c>
      <c r="C133" s="66" t="str">
        <f t="shared" si="3"/>
        <v/>
      </c>
      <c r="D133" s="66" t="str">
        <f>IF($B133="","",INDEX('[1]W &amp; FRAME -DATABASE'!$D$15:$J$17950,MATCH($B133,'[1]W &amp; FRAME -DATABASE'!$Q$15:$Q$4703,0),1))</f>
        <v/>
      </c>
      <c r="E133" s="66" t="str">
        <f>IF($B133="","",INDEX('[1]W &amp; FRAME -DATABASE'!$D$15:$J$17950,MATCH($B133,'[1]W &amp; FRAME -DATABASE'!$Q$15:$Q$4703,0),2))</f>
        <v/>
      </c>
      <c r="F133" s="66" t="str">
        <f>IF($B133="","",INDEX('[1]W &amp; FRAME -DATABASE'!$D$15:$J$17950,MATCH($B133,'[1]W &amp; FRAME -DATABASE'!$Q$15:$Q$4703,0),3))</f>
        <v/>
      </c>
      <c r="G133" s="66" t="str">
        <f>IF($B133="","",INDEX('[1]W &amp; FRAME -DATABASE'!$D$15:$J$17950,MATCH($B133,'[1]W &amp; FRAME -DATABASE'!$Q$15:$Q$4703,0),4))</f>
        <v/>
      </c>
      <c r="H133" s="66"/>
      <c r="I133" s="66" t="str">
        <f>IF($B133="","",INDEX('[1]W &amp; FRAME -DATABASE'!$D$15:$J$17950,MATCH($B133,'[1]W &amp; FRAME -DATABASE'!$Q$15:$Q$4703,0),7))</f>
        <v/>
      </c>
      <c r="J133" s="49">
        <f>+'[1]TAKT TIME'!N131</f>
        <v>1.9029166666666619</v>
      </c>
      <c r="K133" s="49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2:25" ht="15" hidden="1" customHeight="1" x14ac:dyDescent="0.25">
      <c r="B134" s="66" t="str">
        <f t="shared" si="2"/>
        <v/>
      </c>
      <c r="C134" s="66" t="str">
        <f t="shared" si="3"/>
        <v/>
      </c>
      <c r="D134" s="66" t="str">
        <f>IF($B134="","",INDEX('[1]W &amp; FRAME -DATABASE'!$D$15:$J$17950,MATCH($B134,'[1]W &amp; FRAME -DATABASE'!$Q$15:$Q$4703,0),1))</f>
        <v/>
      </c>
      <c r="E134" s="66" t="str">
        <f>IF($B134="","",INDEX('[1]W &amp; FRAME -DATABASE'!$D$15:$J$17950,MATCH($B134,'[1]W &amp; FRAME -DATABASE'!$Q$15:$Q$4703,0),2))</f>
        <v/>
      </c>
      <c r="F134" s="66" t="str">
        <f>IF($B134="","",INDEX('[1]W &amp; FRAME -DATABASE'!$D$15:$J$17950,MATCH($B134,'[1]W &amp; FRAME -DATABASE'!$Q$15:$Q$4703,0),3))</f>
        <v/>
      </c>
      <c r="G134" s="66" t="str">
        <f>IF($B134="","",INDEX('[1]W &amp; FRAME -DATABASE'!$D$15:$J$17950,MATCH($B134,'[1]W &amp; FRAME -DATABASE'!$Q$15:$Q$4703,0),4))</f>
        <v/>
      </c>
      <c r="H134" s="66"/>
      <c r="I134" s="66" t="str">
        <f>IF($B134="","",INDEX('[1]W &amp; FRAME -DATABASE'!$D$15:$J$17950,MATCH($B134,'[1]W &amp; FRAME -DATABASE'!$Q$15:$Q$4703,0),7))</f>
        <v/>
      </c>
      <c r="J134" s="49">
        <f>+'[1]TAKT TIME'!N132</f>
        <v>1.9152083333333285</v>
      </c>
      <c r="K134" s="49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2:25" ht="15" hidden="1" customHeight="1" x14ac:dyDescent="0.25">
      <c r="B135" s="66" t="str">
        <f t="shared" si="2"/>
        <v/>
      </c>
      <c r="C135" s="66" t="str">
        <f t="shared" si="3"/>
        <v/>
      </c>
      <c r="D135" s="66" t="str">
        <f>IF($B135="","",INDEX('[1]W &amp; FRAME -DATABASE'!$D$15:$J$17950,MATCH($B135,'[1]W &amp; FRAME -DATABASE'!$Q$15:$Q$4703,0),1))</f>
        <v/>
      </c>
      <c r="E135" s="66" t="str">
        <f>IF($B135="","",INDEX('[1]W &amp; FRAME -DATABASE'!$D$15:$J$17950,MATCH($B135,'[1]W &amp; FRAME -DATABASE'!$Q$15:$Q$4703,0),2))</f>
        <v/>
      </c>
      <c r="F135" s="66" t="str">
        <f>IF($B135="","",INDEX('[1]W &amp; FRAME -DATABASE'!$D$15:$J$17950,MATCH($B135,'[1]W &amp; FRAME -DATABASE'!$Q$15:$Q$4703,0),3))</f>
        <v/>
      </c>
      <c r="G135" s="66" t="str">
        <f>IF($B135="","",INDEX('[1]W &amp; FRAME -DATABASE'!$D$15:$J$17950,MATCH($B135,'[1]W &amp; FRAME -DATABASE'!$Q$15:$Q$4703,0),4))</f>
        <v/>
      </c>
      <c r="H135" s="66"/>
      <c r="I135" s="66" t="str">
        <f>IF($B135="","",INDEX('[1]W &amp; FRAME -DATABASE'!$D$15:$J$17950,MATCH($B135,'[1]W &amp; FRAME -DATABASE'!$Q$15:$Q$4703,0),7))</f>
        <v/>
      </c>
      <c r="J135" s="49">
        <f>+'[1]TAKT TIME'!N133</f>
        <v>1.9274999999999951</v>
      </c>
      <c r="K135" s="49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2:25" ht="15" hidden="1" customHeight="1" x14ac:dyDescent="0.25">
      <c r="B136" s="66" t="str">
        <f t="shared" si="2"/>
        <v/>
      </c>
      <c r="C136" s="66" t="str">
        <f t="shared" si="3"/>
        <v/>
      </c>
      <c r="D136" s="66" t="str">
        <f>IF($B136="","",INDEX('[1]W &amp; FRAME -DATABASE'!$D$15:$J$17950,MATCH($B136,'[1]W &amp; FRAME -DATABASE'!$Q$15:$Q$4703,0),1))</f>
        <v/>
      </c>
      <c r="E136" s="66" t="str">
        <f>IF($B136="","",INDEX('[1]W &amp; FRAME -DATABASE'!$D$15:$J$17950,MATCH($B136,'[1]W &amp; FRAME -DATABASE'!$Q$15:$Q$4703,0),2))</f>
        <v/>
      </c>
      <c r="F136" s="66" t="str">
        <f>IF($B136="","",INDEX('[1]W &amp; FRAME -DATABASE'!$D$15:$J$17950,MATCH($B136,'[1]W &amp; FRAME -DATABASE'!$Q$15:$Q$4703,0),3))</f>
        <v/>
      </c>
      <c r="G136" s="66" t="str">
        <f>IF($B136="","",INDEX('[1]W &amp; FRAME -DATABASE'!$D$15:$J$17950,MATCH($B136,'[1]W &amp; FRAME -DATABASE'!$Q$15:$Q$4703,0),4))</f>
        <v/>
      </c>
      <c r="H136" s="66"/>
      <c r="I136" s="66" t="str">
        <f>IF($B136="","",INDEX('[1]W &amp; FRAME -DATABASE'!$D$15:$J$17950,MATCH($B136,'[1]W &amp; FRAME -DATABASE'!$Q$15:$Q$4703,0),7))</f>
        <v/>
      </c>
      <c r="J136" s="49">
        <f>+'[1]TAKT TIME'!N134</f>
        <v>1.9397916666666617</v>
      </c>
      <c r="K136" s="49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2:25" ht="15" hidden="1" customHeight="1" x14ac:dyDescent="0.25">
      <c r="B137" s="66" t="str">
        <f t="shared" ref="B137:B193" si="4">+IF(B136&gt;=$AB$3,"",B136+1)</f>
        <v/>
      </c>
      <c r="C137" s="66" t="str">
        <f t="shared" ref="C137:C200" si="5">+LEFT(G137,1)</f>
        <v/>
      </c>
      <c r="D137" s="66" t="str">
        <f>IF($B137="","",INDEX('[1]W &amp; FRAME -DATABASE'!$D$15:$J$17950,MATCH($B137,'[1]W &amp; FRAME -DATABASE'!$Q$15:$Q$4703,0),1))</f>
        <v/>
      </c>
      <c r="E137" s="66" t="str">
        <f>IF($B137="","",INDEX('[1]W &amp; FRAME -DATABASE'!$D$15:$J$17950,MATCH($B137,'[1]W &amp; FRAME -DATABASE'!$Q$15:$Q$4703,0),2))</f>
        <v/>
      </c>
      <c r="F137" s="66" t="str">
        <f>IF($B137="","",INDEX('[1]W &amp; FRAME -DATABASE'!$D$15:$J$17950,MATCH($B137,'[1]W &amp; FRAME -DATABASE'!$Q$15:$Q$4703,0),3))</f>
        <v/>
      </c>
      <c r="G137" s="66" t="str">
        <f>IF($B137="","",INDEX('[1]W &amp; FRAME -DATABASE'!$D$15:$J$17950,MATCH($B137,'[1]W &amp; FRAME -DATABASE'!$Q$15:$Q$4703,0),4))</f>
        <v/>
      </c>
      <c r="H137" s="66"/>
      <c r="I137" s="66" t="str">
        <f>IF($B137="","",INDEX('[1]W &amp; FRAME -DATABASE'!$D$15:$J$17950,MATCH($B137,'[1]W &amp; FRAME -DATABASE'!$Q$15:$Q$4703,0),7))</f>
        <v/>
      </c>
      <c r="J137" s="49">
        <f>+'[1]TAKT TIME'!N135</f>
        <v>1.9520833333333283</v>
      </c>
      <c r="K137" s="49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2:25" ht="15" hidden="1" customHeight="1" x14ac:dyDescent="0.25">
      <c r="B138" s="66" t="str">
        <f t="shared" si="4"/>
        <v/>
      </c>
      <c r="C138" s="66" t="str">
        <f t="shared" si="5"/>
        <v/>
      </c>
      <c r="D138" s="66" t="str">
        <f>IF($B138="","",INDEX('[1]W &amp; FRAME -DATABASE'!$D$15:$J$17950,MATCH($B138,'[1]W &amp; FRAME -DATABASE'!$Q$15:$Q$4703,0),1))</f>
        <v/>
      </c>
      <c r="E138" s="66" t="str">
        <f>IF($B138="","",INDEX('[1]W &amp; FRAME -DATABASE'!$D$15:$J$17950,MATCH($B138,'[1]W &amp; FRAME -DATABASE'!$Q$15:$Q$4703,0),2))</f>
        <v/>
      </c>
      <c r="F138" s="66" t="str">
        <f>IF($B138="","",INDEX('[1]W &amp; FRAME -DATABASE'!$D$15:$J$17950,MATCH($B138,'[1]W &amp; FRAME -DATABASE'!$Q$15:$Q$4703,0),3))</f>
        <v/>
      </c>
      <c r="G138" s="66" t="str">
        <f>IF($B138="","",INDEX('[1]W &amp; FRAME -DATABASE'!$D$15:$J$17950,MATCH($B138,'[1]W &amp; FRAME -DATABASE'!$Q$15:$Q$4703,0),4))</f>
        <v/>
      </c>
      <c r="H138" s="66"/>
      <c r="I138" s="66" t="str">
        <f>IF($B138="","",INDEX('[1]W &amp; FRAME -DATABASE'!$D$15:$J$17950,MATCH($B138,'[1]W &amp; FRAME -DATABASE'!$Q$15:$Q$4703,0),7))</f>
        <v/>
      </c>
      <c r="J138" s="49">
        <f>+'[1]TAKT TIME'!N136</f>
        <v>1.9643749999999949</v>
      </c>
      <c r="K138" s="49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2:25" ht="15" hidden="1" customHeight="1" x14ac:dyDescent="0.25">
      <c r="B139" s="66" t="str">
        <f t="shared" si="4"/>
        <v/>
      </c>
      <c r="C139" s="66" t="str">
        <f t="shared" si="5"/>
        <v/>
      </c>
      <c r="D139" s="66" t="str">
        <f>IF($B139="","",INDEX('[1]W &amp; FRAME -DATABASE'!$D$15:$J$17950,MATCH($B139,'[1]W &amp; FRAME -DATABASE'!$Q$15:$Q$4703,0),1))</f>
        <v/>
      </c>
      <c r="E139" s="66" t="str">
        <f>IF($B139="","",INDEX('[1]W &amp; FRAME -DATABASE'!$D$15:$J$17950,MATCH($B139,'[1]W &amp; FRAME -DATABASE'!$Q$15:$Q$4703,0),2))</f>
        <v/>
      </c>
      <c r="F139" s="66" t="str">
        <f>IF($B139="","",INDEX('[1]W &amp; FRAME -DATABASE'!$D$15:$J$17950,MATCH($B139,'[1]W &amp; FRAME -DATABASE'!$Q$15:$Q$4703,0),3))</f>
        <v/>
      </c>
      <c r="G139" s="66" t="str">
        <f>IF($B139="","",INDEX('[1]W &amp; FRAME -DATABASE'!$D$15:$J$17950,MATCH($B139,'[1]W &amp; FRAME -DATABASE'!$Q$15:$Q$4703,0),4))</f>
        <v/>
      </c>
      <c r="H139" s="66"/>
      <c r="I139" s="66" t="str">
        <f>IF($B139="","",INDEX('[1]W &amp; FRAME -DATABASE'!$D$15:$J$17950,MATCH($B139,'[1]W &amp; FRAME -DATABASE'!$Q$15:$Q$4703,0),7))</f>
        <v/>
      </c>
      <c r="J139" s="49">
        <f>+'[1]TAKT TIME'!N137</f>
        <v>1.9766666666666615</v>
      </c>
      <c r="K139" s="49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2:25" ht="15" hidden="1" customHeight="1" x14ac:dyDescent="0.25">
      <c r="B140" s="66" t="str">
        <f t="shared" si="4"/>
        <v/>
      </c>
      <c r="C140" s="66" t="str">
        <f t="shared" si="5"/>
        <v/>
      </c>
      <c r="D140" s="66" t="str">
        <f>IF($B140="","",INDEX('[1]W &amp; FRAME -DATABASE'!$D$15:$J$17950,MATCH($B140,'[1]W &amp; FRAME -DATABASE'!$Q$15:$Q$4703,0),1))</f>
        <v/>
      </c>
      <c r="E140" s="66" t="str">
        <f>IF($B140="","",INDEX('[1]W &amp; FRAME -DATABASE'!$D$15:$J$17950,MATCH($B140,'[1]W &amp; FRAME -DATABASE'!$Q$15:$Q$4703,0),2))</f>
        <v/>
      </c>
      <c r="F140" s="66" t="str">
        <f>IF($B140="","",INDEX('[1]W &amp; FRAME -DATABASE'!$D$15:$J$17950,MATCH($B140,'[1]W &amp; FRAME -DATABASE'!$Q$15:$Q$4703,0),3))</f>
        <v/>
      </c>
      <c r="G140" s="66" t="str">
        <f>IF($B140="","",INDEX('[1]W &amp; FRAME -DATABASE'!$D$15:$J$17950,MATCH($B140,'[1]W &amp; FRAME -DATABASE'!$Q$15:$Q$4703,0),4))</f>
        <v/>
      </c>
      <c r="H140" s="66"/>
      <c r="I140" s="66" t="str">
        <f>IF($B140="","",INDEX('[1]W &amp; FRAME -DATABASE'!$D$15:$J$17950,MATCH($B140,'[1]W &amp; FRAME -DATABASE'!$Q$15:$Q$4703,0),7))</f>
        <v/>
      </c>
      <c r="J140" s="49">
        <f>+'[1]TAKT TIME'!N138</f>
        <v>1.9889583333333281</v>
      </c>
      <c r="K140" s="49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2:25" ht="15" hidden="1" customHeight="1" x14ac:dyDescent="0.25">
      <c r="B141" s="66" t="str">
        <f t="shared" si="4"/>
        <v/>
      </c>
      <c r="C141" s="66" t="str">
        <f t="shared" si="5"/>
        <v/>
      </c>
      <c r="D141" s="66" t="str">
        <f>IF($B141="","",INDEX('[1]W &amp; FRAME -DATABASE'!$D$15:$J$17950,MATCH($B141,'[1]W &amp; FRAME -DATABASE'!$Q$15:$Q$4703,0),1))</f>
        <v/>
      </c>
      <c r="E141" s="66" t="str">
        <f>IF($B141="","",INDEX('[1]W &amp; FRAME -DATABASE'!$D$15:$J$17950,MATCH($B141,'[1]W &amp; FRAME -DATABASE'!$Q$15:$Q$4703,0),2))</f>
        <v/>
      </c>
      <c r="F141" s="66" t="str">
        <f>IF($B141="","",INDEX('[1]W &amp; FRAME -DATABASE'!$D$15:$J$17950,MATCH($B141,'[1]W &amp; FRAME -DATABASE'!$Q$15:$Q$4703,0),3))</f>
        <v/>
      </c>
      <c r="G141" s="66" t="str">
        <f>IF($B141="","",INDEX('[1]W &amp; FRAME -DATABASE'!$D$15:$J$17950,MATCH($B141,'[1]W &amp; FRAME -DATABASE'!$Q$15:$Q$4703,0),4))</f>
        <v/>
      </c>
      <c r="H141" s="66"/>
      <c r="I141" s="66" t="str">
        <f>IF($B141="","",INDEX('[1]W &amp; FRAME -DATABASE'!$D$15:$J$17950,MATCH($B141,'[1]W &amp; FRAME -DATABASE'!$Q$15:$Q$4703,0),7))</f>
        <v/>
      </c>
      <c r="J141" s="49">
        <f>+'[1]TAKT TIME'!N139</f>
        <v>2.0012499999999949</v>
      </c>
      <c r="K141" s="49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2:25" ht="15" hidden="1" customHeight="1" x14ac:dyDescent="0.25">
      <c r="B142" s="66" t="str">
        <f t="shared" si="4"/>
        <v/>
      </c>
      <c r="C142" s="66" t="str">
        <f t="shared" si="5"/>
        <v/>
      </c>
      <c r="D142" s="66" t="str">
        <f>IF($B142="","",INDEX('[1]W &amp; FRAME -DATABASE'!$D$15:$J$17950,MATCH($B142,'[1]W &amp; FRAME -DATABASE'!$Q$15:$Q$4703,0),1))</f>
        <v/>
      </c>
      <c r="E142" s="66" t="str">
        <f>IF($B142="","",INDEX('[1]W &amp; FRAME -DATABASE'!$D$15:$J$17950,MATCH($B142,'[1]W &amp; FRAME -DATABASE'!$Q$15:$Q$4703,0),2))</f>
        <v/>
      </c>
      <c r="F142" s="66" t="str">
        <f>IF($B142="","",INDEX('[1]W &amp; FRAME -DATABASE'!$D$15:$J$17950,MATCH($B142,'[1]W &amp; FRAME -DATABASE'!$Q$15:$Q$4703,0),3))</f>
        <v/>
      </c>
      <c r="G142" s="66" t="str">
        <f>IF($B142="","",INDEX('[1]W &amp; FRAME -DATABASE'!$D$15:$J$17950,MATCH($B142,'[1]W &amp; FRAME -DATABASE'!$Q$15:$Q$4703,0),4))</f>
        <v/>
      </c>
      <c r="H142" s="66"/>
      <c r="I142" s="66" t="str">
        <f>IF($B142="","",INDEX('[1]W &amp; FRAME -DATABASE'!$D$15:$J$17950,MATCH($B142,'[1]W &amp; FRAME -DATABASE'!$Q$15:$Q$4703,0),7))</f>
        <v/>
      </c>
      <c r="J142" s="49">
        <f>+'[1]TAKT TIME'!N140</f>
        <v>2.0135416666666615</v>
      </c>
      <c r="K142" s="49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2:25" ht="15" hidden="1" customHeight="1" x14ac:dyDescent="0.25">
      <c r="B143" s="66" t="str">
        <f t="shared" si="4"/>
        <v/>
      </c>
      <c r="C143" s="66" t="str">
        <f t="shared" si="5"/>
        <v/>
      </c>
      <c r="D143" s="66" t="str">
        <f>IF($B143="","",INDEX('[1]W &amp; FRAME -DATABASE'!$D$15:$J$17950,MATCH($B143,'[1]W &amp; FRAME -DATABASE'!$Q$15:$Q$4703,0),1))</f>
        <v/>
      </c>
      <c r="E143" s="66" t="str">
        <f>IF($B143="","",INDEX('[1]W &amp; FRAME -DATABASE'!$D$15:$J$17950,MATCH($B143,'[1]W &amp; FRAME -DATABASE'!$Q$15:$Q$4703,0),2))</f>
        <v/>
      </c>
      <c r="F143" s="66" t="str">
        <f>IF($B143="","",INDEX('[1]W &amp; FRAME -DATABASE'!$D$15:$J$17950,MATCH($B143,'[1]W &amp; FRAME -DATABASE'!$Q$15:$Q$4703,0),3))</f>
        <v/>
      </c>
      <c r="G143" s="66" t="str">
        <f>IF($B143="","",INDEX('[1]W &amp; FRAME -DATABASE'!$D$15:$J$17950,MATCH($B143,'[1]W &amp; FRAME -DATABASE'!$Q$15:$Q$4703,0),4))</f>
        <v/>
      </c>
      <c r="H143" s="66"/>
      <c r="I143" s="66" t="str">
        <f>IF($B143="","",INDEX('[1]W &amp; FRAME -DATABASE'!$D$15:$J$17950,MATCH($B143,'[1]W &amp; FRAME -DATABASE'!$Q$15:$Q$4703,0),7))</f>
        <v/>
      </c>
      <c r="J143" s="49">
        <f>+'[1]TAKT TIME'!N141</f>
        <v>2.025833333333328</v>
      </c>
      <c r="K143" s="49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2:25" ht="15" hidden="1" customHeight="1" x14ac:dyDescent="0.25">
      <c r="B144" s="66" t="str">
        <f t="shared" si="4"/>
        <v/>
      </c>
      <c r="C144" s="66" t="str">
        <f t="shared" si="5"/>
        <v/>
      </c>
      <c r="D144" s="66" t="str">
        <f>IF($B144="","",INDEX('[1]W &amp; FRAME -DATABASE'!$D$15:$J$17950,MATCH($B144,'[1]W &amp; FRAME -DATABASE'!$Q$15:$Q$4703,0),1))</f>
        <v/>
      </c>
      <c r="E144" s="66" t="str">
        <f>IF($B144="","",INDEX('[1]W &amp; FRAME -DATABASE'!$D$15:$J$17950,MATCH($B144,'[1]W &amp; FRAME -DATABASE'!$Q$15:$Q$4703,0),2))</f>
        <v/>
      </c>
      <c r="F144" s="66" t="str">
        <f>IF($B144="","",INDEX('[1]W &amp; FRAME -DATABASE'!$D$15:$J$17950,MATCH($B144,'[1]W &amp; FRAME -DATABASE'!$Q$15:$Q$4703,0),3))</f>
        <v/>
      </c>
      <c r="G144" s="66" t="str">
        <f>IF($B144="","",INDEX('[1]W &amp; FRAME -DATABASE'!$D$15:$J$17950,MATCH($B144,'[1]W &amp; FRAME -DATABASE'!$Q$15:$Q$4703,0),4))</f>
        <v/>
      </c>
      <c r="H144" s="66"/>
      <c r="I144" s="66" t="str">
        <f>IF($B144="","",INDEX('[1]W &amp; FRAME -DATABASE'!$D$15:$J$17950,MATCH($B144,'[1]W &amp; FRAME -DATABASE'!$Q$15:$Q$4703,0),7))</f>
        <v/>
      </c>
      <c r="J144" s="49">
        <f>+'[1]TAKT TIME'!N142</f>
        <v>2.0381249999999946</v>
      </c>
      <c r="K144" s="49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2:25" ht="15" hidden="1" customHeight="1" x14ac:dyDescent="0.25">
      <c r="B145" s="66" t="str">
        <f t="shared" si="4"/>
        <v/>
      </c>
      <c r="C145" s="66" t="str">
        <f t="shared" si="5"/>
        <v/>
      </c>
      <c r="D145" s="66" t="str">
        <f>IF($B145="","",INDEX('[1]W &amp; FRAME -DATABASE'!$D$15:$J$17950,MATCH($B145,'[1]W &amp; FRAME -DATABASE'!$Q$15:$Q$4703,0),1))</f>
        <v/>
      </c>
      <c r="E145" s="66" t="str">
        <f>IF($B145="","",INDEX('[1]W &amp; FRAME -DATABASE'!$D$15:$J$17950,MATCH($B145,'[1]W &amp; FRAME -DATABASE'!$Q$15:$Q$4703,0),2))</f>
        <v/>
      </c>
      <c r="F145" s="66" t="str">
        <f>IF($B145="","",INDEX('[1]W &amp; FRAME -DATABASE'!$D$15:$J$17950,MATCH($B145,'[1]W &amp; FRAME -DATABASE'!$Q$15:$Q$4703,0),3))</f>
        <v/>
      </c>
      <c r="G145" s="66" t="str">
        <f>IF($B145="","",INDEX('[1]W &amp; FRAME -DATABASE'!$D$15:$J$17950,MATCH($B145,'[1]W &amp; FRAME -DATABASE'!$Q$15:$Q$4703,0),4))</f>
        <v/>
      </c>
      <c r="H145" s="66"/>
      <c r="I145" s="66" t="str">
        <f>IF($B145="","",INDEX('[1]W &amp; FRAME -DATABASE'!$D$15:$J$17950,MATCH($B145,'[1]W &amp; FRAME -DATABASE'!$Q$15:$Q$4703,0),7))</f>
        <v/>
      </c>
      <c r="J145" s="49">
        <f>+'[1]TAKT TIME'!N143</f>
        <v>2.0504166666666612</v>
      </c>
      <c r="K145" s="49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2:25" ht="15" hidden="1" customHeight="1" x14ac:dyDescent="0.25">
      <c r="B146" s="66" t="str">
        <f t="shared" si="4"/>
        <v/>
      </c>
      <c r="C146" s="66" t="str">
        <f t="shared" si="5"/>
        <v/>
      </c>
      <c r="D146" s="66" t="str">
        <f>IF($B146="","",INDEX('[1]W &amp; FRAME -DATABASE'!$D$15:$J$17950,MATCH($B146,'[1]W &amp; FRAME -DATABASE'!$Q$15:$Q$4703,0),1))</f>
        <v/>
      </c>
      <c r="E146" s="66" t="str">
        <f>IF($B146="","",INDEX('[1]W &amp; FRAME -DATABASE'!$D$15:$J$17950,MATCH($B146,'[1]W &amp; FRAME -DATABASE'!$Q$15:$Q$4703,0),2))</f>
        <v/>
      </c>
      <c r="F146" s="66" t="str">
        <f>IF($B146="","",INDEX('[1]W &amp; FRAME -DATABASE'!$D$15:$J$17950,MATCH($B146,'[1]W &amp; FRAME -DATABASE'!$Q$15:$Q$4703,0),3))</f>
        <v/>
      </c>
      <c r="G146" s="66" t="str">
        <f>IF($B146="","",INDEX('[1]W &amp; FRAME -DATABASE'!$D$15:$J$17950,MATCH($B146,'[1]W &amp; FRAME -DATABASE'!$Q$15:$Q$4703,0),4))</f>
        <v/>
      </c>
      <c r="H146" s="66"/>
      <c r="I146" s="66" t="str">
        <f>IF($B146="","",INDEX('[1]W &amp; FRAME -DATABASE'!$D$15:$J$17950,MATCH($B146,'[1]W &amp; FRAME -DATABASE'!$Q$15:$Q$4703,0),7))</f>
        <v/>
      </c>
      <c r="J146" s="49">
        <f>+'[1]TAKT TIME'!N144</f>
        <v>2.0627083333333278</v>
      </c>
      <c r="K146" s="49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2:25" ht="15" hidden="1" customHeight="1" x14ac:dyDescent="0.25">
      <c r="B147" s="66" t="str">
        <f t="shared" si="4"/>
        <v/>
      </c>
      <c r="C147" s="66" t="str">
        <f t="shared" si="5"/>
        <v/>
      </c>
      <c r="D147" s="66" t="str">
        <f>IF($B147="","",INDEX('[1]W &amp; FRAME -DATABASE'!$D$15:$J$17950,MATCH($B147,'[1]W &amp; FRAME -DATABASE'!$Q$15:$Q$4703,0),1))</f>
        <v/>
      </c>
      <c r="E147" s="66" t="str">
        <f>IF($B147="","",INDEX('[1]W &amp; FRAME -DATABASE'!$D$15:$J$17950,MATCH($B147,'[1]W &amp; FRAME -DATABASE'!$Q$15:$Q$4703,0),2))</f>
        <v/>
      </c>
      <c r="F147" s="66" t="str">
        <f>IF($B147="","",INDEX('[1]W &amp; FRAME -DATABASE'!$D$15:$J$17950,MATCH($B147,'[1]W &amp; FRAME -DATABASE'!$Q$15:$Q$4703,0),3))</f>
        <v/>
      </c>
      <c r="G147" s="66" t="str">
        <f>IF($B147="","",INDEX('[1]W &amp; FRAME -DATABASE'!$D$15:$J$17950,MATCH($B147,'[1]W &amp; FRAME -DATABASE'!$Q$15:$Q$4703,0),4))</f>
        <v/>
      </c>
      <c r="H147" s="66"/>
      <c r="I147" s="66" t="str">
        <f>IF($B147="","",INDEX('[1]W &amp; FRAME -DATABASE'!$D$15:$J$17950,MATCH($B147,'[1]W &amp; FRAME -DATABASE'!$Q$15:$Q$4703,0),7))</f>
        <v/>
      </c>
      <c r="J147" s="49">
        <f>+'[1]TAKT TIME'!N145</f>
        <v>2.0749999999999944</v>
      </c>
      <c r="K147" s="49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2:25" ht="15" hidden="1" customHeight="1" x14ac:dyDescent="0.25">
      <c r="B148" s="66" t="str">
        <f t="shared" si="4"/>
        <v/>
      </c>
      <c r="C148" s="66" t="str">
        <f t="shared" si="5"/>
        <v/>
      </c>
      <c r="D148" s="66" t="str">
        <f>IF($B148="","",INDEX('[1]W &amp; FRAME -DATABASE'!$D$15:$J$17950,MATCH($B148,'[1]W &amp; FRAME -DATABASE'!$Q$15:$Q$4703,0),1))</f>
        <v/>
      </c>
      <c r="E148" s="66" t="str">
        <f>IF($B148="","",INDEX('[1]W &amp; FRAME -DATABASE'!$D$15:$J$17950,MATCH($B148,'[1]W &amp; FRAME -DATABASE'!$Q$15:$Q$4703,0),2))</f>
        <v/>
      </c>
      <c r="F148" s="66" t="str">
        <f>IF($B148="","",INDEX('[1]W &amp; FRAME -DATABASE'!$D$15:$J$17950,MATCH($B148,'[1]W &amp; FRAME -DATABASE'!$Q$15:$Q$4703,0),3))</f>
        <v/>
      </c>
      <c r="G148" s="66" t="str">
        <f>IF($B148="","",INDEX('[1]W &amp; FRAME -DATABASE'!$D$15:$J$17950,MATCH($B148,'[1]W &amp; FRAME -DATABASE'!$Q$15:$Q$4703,0),4))</f>
        <v/>
      </c>
      <c r="H148" s="66"/>
      <c r="I148" s="66" t="str">
        <f>IF($B148="","",INDEX('[1]W &amp; FRAME -DATABASE'!$D$15:$J$17950,MATCH($B148,'[1]W &amp; FRAME -DATABASE'!$Q$15:$Q$4703,0),7))</f>
        <v/>
      </c>
      <c r="J148" s="49">
        <f>+'[1]TAKT TIME'!N146</f>
        <v>2.087291666666661</v>
      </c>
      <c r="K148" s="49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2:25" ht="15" hidden="1" customHeight="1" x14ac:dyDescent="0.25">
      <c r="B149" s="66" t="str">
        <f t="shared" si="4"/>
        <v/>
      </c>
      <c r="C149" s="66" t="str">
        <f t="shared" si="5"/>
        <v/>
      </c>
      <c r="D149" s="66" t="str">
        <f>IF($B149="","",INDEX('[1]W &amp; FRAME -DATABASE'!$D$15:$J$17950,MATCH($B149,'[1]W &amp; FRAME -DATABASE'!$Q$15:$Q$4703,0),1))</f>
        <v/>
      </c>
      <c r="E149" s="66" t="str">
        <f>IF($B149="","",INDEX('[1]W &amp; FRAME -DATABASE'!$D$15:$J$17950,MATCH($B149,'[1]W &amp; FRAME -DATABASE'!$Q$15:$Q$4703,0),2))</f>
        <v/>
      </c>
      <c r="F149" s="66" t="str">
        <f>IF($B149="","",INDEX('[1]W &amp; FRAME -DATABASE'!$D$15:$J$17950,MATCH($B149,'[1]W &amp; FRAME -DATABASE'!$Q$15:$Q$4703,0),3))</f>
        <v/>
      </c>
      <c r="G149" s="66" t="str">
        <f>IF($B149="","",INDEX('[1]W &amp; FRAME -DATABASE'!$D$15:$J$17950,MATCH($B149,'[1]W &amp; FRAME -DATABASE'!$Q$15:$Q$4703,0),4))</f>
        <v/>
      </c>
      <c r="H149" s="66"/>
      <c r="I149" s="66" t="str">
        <f>IF($B149="","",INDEX('[1]W &amp; FRAME -DATABASE'!$D$15:$J$17950,MATCH($B149,'[1]W &amp; FRAME -DATABASE'!$Q$15:$Q$4703,0),7))</f>
        <v/>
      </c>
      <c r="J149" s="49">
        <f>+'[1]TAKT TIME'!N147</f>
        <v>2.0995833333333276</v>
      </c>
      <c r="K149" s="49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2:25" ht="15" hidden="1" customHeight="1" x14ac:dyDescent="0.25">
      <c r="B150" s="66" t="str">
        <f t="shared" si="4"/>
        <v/>
      </c>
      <c r="C150" s="66" t="str">
        <f t="shared" si="5"/>
        <v/>
      </c>
      <c r="D150" s="66" t="str">
        <f>IF($B150="","",INDEX('[1]W &amp; FRAME -DATABASE'!$D$15:$J$17950,MATCH($B150,'[1]W &amp; FRAME -DATABASE'!$Q$15:$Q$4703,0),1))</f>
        <v/>
      </c>
      <c r="E150" s="66" t="str">
        <f>IF($B150="","",INDEX('[1]W &amp; FRAME -DATABASE'!$D$15:$J$17950,MATCH($B150,'[1]W &amp; FRAME -DATABASE'!$Q$15:$Q$4703,0),2))</f>
        <v/>
      </c>
      <c r="F150" s="66" t="str">
        <f>IF($B150="","",INDEX('[1]W &amp; FRAME -DATABASE'!$D$15:$J$17950,MATCH($B150,'[1]W &amp; FRAME -DATABASE'!$Q$15:$Q$4703,0),3))</f>
        <v/>
      </c>
      <c r="G150" s="66" t="str">
        <f>IF($B150="","",INDEX('[1]W &amp; FRAME -DATABASE'!$D$15:$J$17950,MATCH($B150,'[1]W &amp; FRAME -DATABASE'!$Q$15:$Q$4703,0),4))</f>
        <v/>
      </c>
      <c r="H150" s="66"/>
      <c r="I150" s="66" t="str">
        <f>IF($B150="","",INDEX('[1]W &amp; FRAME -DATABASE'!$D$15:$J$17950,MATCH($B150,'[1]W &amp; FRAME -DATABASE'!$Q$15:$Q$4703,0),7))</f>
        <v/>
      </c>
      <c r="J150" s="49">
        <f>+'[1]TAKT TIME'!N148</f>
        <v>2.1118749999999942</v>
      </c>
      <c r="K150" s="49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2:25" ht="15" hidden="1" customHeight="1" x14ac:dyDescent="0.25">
      <c r="B151" s="66" t="str">
        <f t="shared" si="4"/>
        <v/>
      </c>
      <c r="C151" s="66" t="str">
        <f t="shared" si="5"/>
        <v/>
      </c>
      <c r="D151" s="66" t="str">
        <f>IF($B151="","",INDEX('[1]W &amp; FRAME -DATABASE'!$D$15:$J$17950,MATCH($B151,'[1]W &amp; FRAME -DATABASE'!$Q$15:$Q$4703,0),1))</f>
        <v/>
      </c>
      <c r="E151" s="66" t="str">
        <f>IF($B151="","",INDEX('[1]W &amp; FRAME -DATABASE'!$D$15:$J$17950,MATCH($B151,'[1]W &amp; FRAME -DATABASE'!$Q$15:$Q$4703,0),2))</f>
        <v/>
      </c>
      <c r="F151" s="66" t="str">
        <f>IF($B151="","",INDEX('[1]W &amp; FRAME -DATABASE'!$D$15:$J$17950,MATCH($B151,'[1]W &amp; FRAME -DATABASE'!$Q$15:$Q$4703,0),3))</f>
        <v/>
      </c>
      <c r="G151" s="66" t="str">
        <f>IF($B151="","",INDEX('[1]W &amp; FRAME -DATABASE'!$D$15:$J$17950,MATCH($B151,'[1]W &amp; FRAME -DATABASE'!$Q$15:$Q$4703,0),4))</f>
        <v/>
      </c>
      <c r="H151" s="66"/>
      <c r="I151" s="66" t="str">
        <f>IF($B151="","",INDEX('[1]W &amp; FRAME -DATABASE'!$D$15:$J$17950,MATCH($B151,'[1]W &amp; FRAME -DATABASE'!$Q$15:$Q$4703,0),7))</f>
        <v/>
      </c>
      <c r="J151" s="49">
        <f>+'[1]TAKT TIME'!N149</f>
        <v>2.1241666666666608</v>
      </c>
      <c r="K151" s="49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2:25" ht="15" hidden="1" customHeight="1" x14ac:dyDescent="0.25">
      <c r="B152" s="66" t="str">
        <f t="shared" si="4"/>
        <v/>
      </c>
      <c r="C152" s="66" t="str">
        <f t="shared" si="5"/>
        <v/>
      </c>
      <c r="D152" s="66" t="str">
        <f>IF($B152="","",INDEX('[1]W &amp; FRAME -DATABASE'!$D$15:$J$17950,MATCH($B152,'[1]W &amp; FRAME -DATABASE'!$Q$15:$Q$4703,0),1))</f>
        <v/>
      </c>
      <c r="E152" s="66" t="str">
        <f>IF($B152="","",INDEX('[1]W &amp; FRAME -DATABASE'!$D$15:$J$17950,MATCH($B152,'[1]W &amp; FRAME -DATABASE'!$Q$15:$Q$4703,0),2))</f>
        <v/>
      </c>
      <c r="F152" s="66" t="str">
        <f>IF($B152="","",INDEX('[1]W &amp; FRAME -DATABASE'!$D$15:$J$17950,MATCH($B152,'[1]W &amp; FRAME -DATABASE'!$Q$15:$Q$4703,0),3))</f>
        <v/>
      </c>
      <c r="G152" s="66" t="str">
        <f>IF($B152="","",INDEX('[1]W &amp; FRAME -DATABASE'!$D$15:$J$17950,MATCH($B152,'[1]W &amp; FRAME -DATABASE'!$Q$15:$Q$4703,0),4))</f>
        <v/>
      </c>
      <c r="H152" s="66"/>
      <c r="I152" s="66" t="str">
        <f>IF($B152="","",INDEX('[1]W &amp; FRAME -DATABASE'!$D$15:$J$17950,MATCH($B152,'[1]W &amp; FRAME -DATABASE'!$Q$15:$Q$4703,0),7))</f>
        <v/>
      </c>
      <c r="J152" s="49">
        <f>+'[1]TAKT TIME'!N150</f>
        <v>2.1364583333333274</v>
      </c>
      <c r="K152" s="49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2:25" ht="15" hidden="1" customHeight="1" x14ac:dyDescent="0.25">
      <c r="B153" s="66" t="str">
        <f t="shared" si="4"/>
        <v/>
      </c>
      <c r="C153" s="66" t="str">
        <f t="shared" si="5"/>
        <v/>
      </c>
      <c r="D153" s="66" t="str">
        <f>IF($B153="","",INDEX('[1]W &amp; FRAME -DATABASE'!$D$15:$J$17950,MATCH($B153,'[1]W &amp; FRAME -DATABASE'!$Q$15:$Q$4703,0),1))</f>
        <v/>
      </c>
      <c r="E153" s="66" t="str">
        <f>IF($B153="","",INDEX('[1]W &amp; FRAME -DATABASE'!$D$15:$J$17950,MATCH($B153,'[1]W &amp; FRAME -DATABASE'!$Q$15:$Q$4703,0),2))</f>
        <v/>
      </c>
      <c r="F153" s="66" t="str">
        <f>IF($B153="","",INDEX('[1]W &amp; FRAME -DATABASE'!$D$15:$J$17950,MATCH($B153,'[1]W &amp; FRAME -DATABASE'!$Q$15:$Q$4703,0),3))</f>
        <v/>
      </c>
      <c r="G153" s="66" t="str">
        <f>IF($B153="","",INDEX('[1]W &amp; FRAME -DATABASE'!$D$15:$J$17950,MATCH($B153,'[1]W &amp; FRAME -DATABASE'!$Q$15:$Q$4703,0),4))</f>
        <v/>
      </c>
      <c r="H153" s="66"/>
      <c r="I153" s="66" t="str">
        <f>IF($B153="","",INDEX('[1]W &amp; FRAME -DATABASE'!$D$15:$J$17950,MATCH($B153,'[1]W &amp; FRAME -DATABASE'!$Q$15:$Q$4703,0),7))</f>
        <v/>
      </c>
      <c r="J153" s="49">
        <f>+'[1]TAKT TIME'!N151</f>
        <v>2.1487499999999939</v>
      </c>
      <c r="K153" s="49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2:25" ht="15" hidden="1" customHeight="1" x14ac:dyDescent="0.25">
      <c r="B154" s="66" t="str">
        <f t="shared" si="4"/>
        <v/>
      </c>
      <c r="C154" s="66" t="str">
        <f t="shared" si="5"/>
        <v/>
      </c>
      <c r="D154" s="66" t="str">
        <f>IF($B154="","",INDEX('[1]W &amp; FRAME -DATABASE'!$D$15:$J$17950,MATCH($B154,'[1]W &amp; FRAME -DATABASE'!$Q$15:$Q$4703,0),1))</f>
        <v/>
      </c>
      <c r="E154" s="66" t="str">
        <f>IF($B154="","",INDEX('[1]W &amp; FRAME -DATABASE'!$D$15:$J$17950,MATCH($B154,'[1]W &amp; FRAME -DATABASE'!$Q$15:$Q$4703,0),2))</f>
        <v/>
      </c>
      <c r="F154" s="66" t="str">
        <f>IF($B154="","",INDEX('[1]W &amp; FRAME -DATABASE'!$D$15:$J$17950,MATCH($B154,'[1]W &amp; FRAME -DATABASE'!$Q$15:$Q$4703,0),3))</f>
        <v/>
      </c>
      <c r="G154" s="66" t="str">
        <f>IF($B154="","",INDEX('[1]W &amp; FRAME -DATABASE'!$D$15:$J$17950,MATCH($B154,'[1]W &amp; FRAME -DATABASE'!$Q$15:$Q$4703,0),4))</f>
        <v/>
      </c>
      <c r="H154" s="66"/>
      <c r="I154" s="66" t="str">
        <f>IF($B154="","",INDEX('[1]W &amp; FRAME -DATABASE'!$D$15:$J$17950,MATCH($B154,'[1]W &amp; FRAME -DATABASE'!$Q$15:$Q$4703,0),7))</f>
        <v/>
      </c>
      <c r="J154" s="49">
        <f>+'[1]TAKT TIME'!N152</f>
        <v>2.1610416666666605</v>
      </c>
      <c r="K154" s="49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2:25" ht="15" hidden="1" customHeight="1" x14ac:dyDescent="0.25">
      <c r="B155" s="66" t="str">
        <f t="shared" si="4"/>
        <v/>
      </c>
      <c r="C155" s="66" t="str">
        <f t="shared" si="5"/>
        <v/>
      </c>
      <c r="D155" s="66" t="str">
        <f>IF($B155="","",INDEX('[1]W &amp; FRAME -DATABASE'!$D$15:$J$17950,MATCH($B155,'[1]W &amp; FRAME -DATABASE'!$Q$15:$Q$4703,0),1))</f>
        <v/>
      </c>
      <c r="E155" s="66" t="str">
        <f>IF($B155="","",INDEX('[1]W &amp; FRAME -DATABASE'!$D$15:$J$17950,MATCH($B155,'[1]W &amp; FRAME -DATABASE'!$Q$15:$Q$4703,0),2))</f>
        <v/>
      </c>
      <c r="F155" s="66" t="str">
        <f>IF($B155="","",INDEX('[1]W &amp; FRAME -DATABASE'!$D$15:$J$17950,MATCH($B155,'[1]W &amp; FRAME -DATABASE'!$Q$15:$Q$4703,0),3))</f>
        <v/>
      </c>
      <c r="G155" s="66" t="str">
        <f>IF($B155="","",INDEX('[1]W &amp; FRAME -DATABASE'!$D$15:$J$17950,MATCH($B155,'[1]W &amp; FRAME -DATABASE'!$Q$15:$Q$4703,0),4))</f>
        <v/>
      </c>
      <c r="H155" s="66"/>
      <c r="I155" s="66" t="str">
        <f>IF($B155="","",INDEX('[1]W &amp; FRAME -DATABASE'!$D$15:$J$17950,MATCH($B155,'[1]W &amp; FRAME -DATABASE'!$Q$15:$Q$4703,0),7))</f>
        <v/>
      </c>
      <c r="J155" s="49">
        <f>+'[1]TAKT TIME'!N153</f>
        <v>2.1733333333333271</v>
      </c>
      <c r="K155" s="49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2:25" ht="15" hidden="1" customHeight="1" x14ac:dyDescent="0.25">
      <c r="B156" s="66" t="str">
        <f t="shared" si="4"/>
        <v/>
      </c>
      <c r="C156" s="66" t="str">
        <f t="shared" si="5"/>
        <v/>
      </c>
      <c r="D156" s="66" t="str">
        <f>IF($B156="","",INDEX('[1]W &amp; FRAME -DATABASE'!$D$15:$J$17950,MATCH($B156,'[1]W &amp; FRAME -DATABASE'!$Q$15:$Q$4703,0),1))</f>
        <v/>
      </c>
      <c r="E156" s="66" t="str">
        <f>IF($B156="","",INDEX('[1]W &amp; FRAME -DATABASE'!$D$15:$J$17950,MATCH($B156,'[1]W &amp; FRAME -DATABASE'!$Q$15:$Q$4703,0),2))</f>
        <v/>
      </c>
      <c r="F156" s="66" t="str">
        <f>IF($B156="","",INDEX('[1]W &amp; FRAME -DATABASE'!$D$15:$J$17950,MATCH($B156,'[1]W &amp; FRAME -DATABASE'!$Q$15:$Q$4703,0),3))</f>
        <v/>
      </c>
      <c r="G156" s="66" t="str">
        <f>IF($B156="","",INDEX('[1]W &amp; FRAME -DATABASE'!$D$15:$J$17950,MATCH($B156,'[1]W &amp; FRAME -DATABASE'!$Q$15:$Q$4703,0),4))</f>
        <v/>
      </c>
      <c r="H156" s="66"/>
      <c r="I156" s="66" t="str">
        <f>IF($B156="","",INDEX('[1]W &amp; FRAME -DATABASE'!$D$15:$J$17950,MATCH($B156,'[1]W &amp; FRAME -DATABASE'!$Q$15:$Q$4703,0),7))</f>
        <v/>
      </c>
      <c r="J156" s="49">
        <f>+'[1]TAKT TIME'!N154</f>
        <v>2.1856249999999937</v>
      </c>
      <c r="K156" s="49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2:25" ht="15" hidden="1" customHeight="1" x14ac:dyDescent="0.25">
      <c r="B157" s="66" t="str">
        <f t="shared" si="4"/>
        <v/>
      </c>
      <c r="C157" s="66" t="str">
        <f t="shared" si="5"/>
        <v/>
      </c>
      <c r="D157" s="66" t="str">
        <f>IF($B157="","",INDEX('[1]W &amp; FRAME -DATABASE'!$D$15:$J$17950,MATCH($B157,'[1]W &amp; FRAME -DATABASE'!$Q$15:$Q$4703,0),1))</f>
        <v/>
      </c>
      <c r="E157" s="66" t="str">
        <f>IF($B157="","",INDEX('[1]W &amp; FRAME -DATABASE'!$D$15:$J$17950,MATCH($B157,'[1]W &amp; FRAME -DATABASE'!$Q$15:$Q$4703,0),2))</f>
        <v/>
      </c>
      <c r="F157" s="66" t="str">
        <f>IF($B157="","",INDEX('[1]W &amp; FRAME -DATABASE'!$D$15:$J$17950,MATCH($B157,'[1]W &amp; FRAME -DATABASE'!$Q$15:$Q$4703,0),3))</f>
        <v/>
      </c>
      <c r="G157" s="66" t="str">
        <f>IF($B157="","",INDEX('[1]W &amp; FRAME -DATABASE'!$D$15:$J$17950,MATCH($B157,'[1]W &amp; FRAME -DATABASE'!$Q$15:$Q$4703,0),4))</f>
        <v/>
      </c>
      <c r="H157" s="66"/>
      <c r="I157" s="66" t="str">
        <f>IF($B157="","",INDEX('[1]W &amp; FRAME -DATABASE'!$D$15:$J$17950,MATCH($B157,'[1]W &amp; FRAME -DATABASE'!$Q$15:$Q$4703,0),7))</f>
        <v/>
      </c>
      <c r="J157" s="49">
        <f>+'[1]TAKT TIME'!N155</f>
        <v>2.1979166666666603</v>
      </c>
      <c r="K157" s="49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2:25" ht="15" hidden="1" customHeight="1" x14ac:dyDescent="0.25">
      <c r="B158" s="66" t="str">
        <f t="shared" si="4"/>
        <v/>
      </c>
      <c r="C158" s="66" t="str">
        <f t="shared" si="5"/>
        <v/>
      </c>
      <c r="D158" s="66" t="str">
        <f>IF($B158="","",INDEX('[1]W &amp; FRAME -DATABASE'!$D$15:$J$17950,MATCH($B158,'[1]W &amp; FRAME -DATABASE'!$Q$15:$Q$4703,0),1))</f>
        <v/>
      </c>
      <c r="E158" s="66" t="str">
        <f>IF($B158="","",INDEX('[1]W &amp; FRAME -DATABASE'!$D$15:$J$17950,MATCH($B158,'[1]W &amp; FRAME -DATABASE'!$Q$15:$Q$4703,0),2))</f>
        <v/>
      </c>
      <c r="F158" s="66" t="str">
        <f>IF($B158="","",INDEX('[1]W &amp; FRAME -DATABASE'!$D$15:$J$17950,MATCH($B158,'[1]W &amp; FRAME -DATABASE'!$Q$15:$Q$4703,0),3))</f>
        <v/>
      </c>
      <c r="G158" s="66" t="str">
        <f>IF($B158="","",INDEX('[1]W &amp; FRAME -DATABASE'!$D$15:$J$17950,MATCH($B158,'[1]W &amp; FRAME -DATABASE'!$Q$15:$Q$4703,0),4))</f>
        <v/>
      </c>
      <c r="H158" s="66"/>
      <c r="I158" s="66" t="str">
        <f>IF($B158="","",INDEX('[1]W &amp; FRAME -DATABASE'!$D$15:$J$17950,MATCH($B158,'[1]W &amp; FRAME -DATABASE'!$Q$15:$Q$4703,0),7))</f>
        <v/>
      </c>
      <c r="J158" s="49">
        <f>+'[1]TAKT TIME'!N156</f>
        <v>2.2102083333333269</v>
      </c>
      <c r="K158" s="49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2:25" ht="15" hidden="1" customHeight="1" x14ac:dyDescent="0.25">
      <c r="B159" s="66" t="str">
        <f t="shared" si="4"/>
        <v/>
      </c>
      <c r="C159" s="66" t="str">
        <f t="shared" si="5"/>
        <v/>
      </c>
      <c r="D159" s="66" t="str">
        <f>IF($B159="","",INDEX('[1]W &amp; FRAME -DATABASE'!$D$15:$J$17950,MATCH($B159,'[1]W &amp; FRAME -DATABASE'!$Q$15:$Q$4703,0),1))</f>
        <v/>
      </c>
      <c r="E159" s="66" t="str">
        <f>IF($B159="","",INDEX('[1]W &amp; FRAME -DATABASE'!$D$15:$J$17950,MATCH($B159,'[1]W &amp; FRAME -DATABASE'!$Q$15:$Q$4703,0),2))</f>
        <v/>
      </c>
      <c r="F159" s="66" t="str">
        <f>IF($B159="","",INDEX('[1]W &amp; FRAME -DATABASE'!$D$15:$J$17950,MATCH($B159,'[1]W &amp; FRAME -DATABASE'!$Q$15:$Q$4703,0),3))</f>
        <v/>
      </c>
      <c r="G159" s="66" t="str">
        <f>IF($B159="","",INDEX('[1]W &amp; FRAME -DATABASE'!$D$15:$J$17950,MATCH($B159,'[1]W &amp; FRAME -DATABASE'!$Q$15:$Q$4703,0),4))</f>
        <v/>
      </c>
      <c r="H159" s="66"/>
      <c r="I159" s="66" t="str">
        <f>IF($B159="","",INDEX('[1]W &amp; FRAME -DATABASE'!$D$15:$J$17950,MATCH($B159,'[1]W &amp; FRAME -DATABASE'!$Q$15:$Q$4703,0),7))</f>
        <v/>
      </c>
      <c r="J159" s="49">
        <f>+'[1]TAKT TIME'!N157</f>
        <v>2.2224999999999935</v>
      </c>
      <c r="K159" s="49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2:25" ht="15" hidden="1" customHeight="1" x14ac:dyDescent="0.25">
      <c r="B160" s="66" t="str">
        <f t="shared" si="4"/>
        <v/>
      </c>
      <c r="C160" s="66" t="str">
        <f t="shared" si="5"/>
        <v/>
      </c>
      <c r="D160" s="66" t="str">
        <f>IF($B160="","",INDEX('[1]W &amp; FRAME -DATABASE'!$D$15:$J$17950,MATCH($B160,'[1]W &amp; FRAME -DATABASE'!$Q$15:$Q$4703,0),1))</f>
        <v/>
      </c>
      <c r="E160" s="66" t="str">
        <f>IF($B160="","",INDEX('[1]W &amp; FRAME -DATABASE'!$D$15:$J$17950,MATCH($B160,'[1]W &amp; FRAME -DATABASE'!$Q$15:$Q$4703,0),2))</f>
        <v/>
      </c>
      <c r="F160" s="66" t="str">
        <f>IF($B160="","",INDEX('[1]W &amp; FRAME -DATABASE'!$D$15:$J$17950,MATCH($B160,'[1]W &amp; FRAME -DATABASE'!$Q$15:$Q$4703,0),3))</f>
        <v/>
      </c>
      <c r="G160" s="66" t="str">
        <f>IF($B160="","",INDEX('[1]W &amp; FRAME -DATABASE'!$D$15:$J$17950,MATCH($B160,'[1]W &amp; FRAME -DATABASE'!$Q$15:$Q$4703,0),4))</f>
        <v/>
      </c>
      <c r="H160" s="66"/>
      <c r="I160" s="66" t="str">
        <f>IF($B160="","",INDEX('[1]W &amp; FRAME -DATABASE'!$D$15:$J$17950,MATCH($B160,'[1]W &amp; FRAME -DATABASE'!$Q$15:$Q$4703,0),7))</f>
        <v/>
      </c>
      <c r="J160" s="49">
        <f>+'[1]TAKT TIME'!N158</f>
        <v>2.2347916666666601</v>
      </c>
      <c r="K160" s="49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2:25" ht="15" hidden="1" customHeight="1" x14ac:dyDescent="0.25">
      <c r="B161" s="66" t="str">
        <f t="shared" si="4"/>
        <v/>
      </c>
      <c r="C161" s="66" t="str">
        <f t="shared" si="5"/>
        <v/>
      </c>
      <c r="D161" s="66" t="str">
        <f>IF($B161="","",INDEX('[1]W &amp; FRAME -DATABASE'!$D$15:$J$17950,MATCH($B161,'[1]W &amp; FRAME -DATABASE'!$Q$15:$Q$4703,0),1))</f>
        <v/>
      </c>
      <c r="E161" s="66" t="str">
        <f>IF($B161="","",INDEX('[1]W &amp; FRAME -DATABASE'!$D$15:$J$17950,MATCH($B161,'[1]W &amp; FRAME -DATABASE'!$Q$15:$Q$4703,0),2))</f>
        <v/>
      </c>
      <c r="F161" s="66" t="str">
        <f>IF($B161="","",INDEX('[1]W &amp; FRAME -DATABASE'!$D$15:$J$17950,MATCH($B161,'[1]W &amp; FRAME -DATABASE'!$Q$15:$Q$4703,0),3))</f>
        <v/>
      </c>
      <c r="G161" s="66" t="str">
        <f>IF($B161="","",INDEX('[1]W &amp; FRAME -DATABASE'!$D$15:$J$17950,MATCH($B161,'[1]W &amp; FRAME -DATABASE'!$Q$15:$Q$4703,0),4))</f>
        <v/>
      </c>
      <c r="H161" s="66"/>
      <c r="I161" s="66" t="str">
        <f>IF($B161="","",INDEX('[1]W &amp; FRAME -DATABASE'!$D$15:$J$17950,MATCH($B161,'[1]W &amp; FRAME -DATABASE'!$Q$15:$Q$4703,0),7))</f>
        <v/>
      </c>
      <c r="J161" s="49">
        <f>+'[1]TAKT TIME'!N159</f>
        <v>2.2470833333333267</v>
      </c>
      <c r="K161" s="49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2:25" ht="15" hidden="1" customHeight="1" x14ac:dyDescent="0.25">
      <c r="B162" s="66" t="str">
        <f t="shared" si="4"/>
        <v/>
      </c>
      <c r="C162" s="66" t="str">
        <f t="shared" si="5"/>
        <v/>
      </c>
      <c r="D162" s="66" t="str">
        <f>IF($B162="","",INDEX('[1]W &amp; FRAME -DATABASE'!$D$15:$J$17950,MATCH($B162,'[1]W &amp; FRAME -DATABASE'!$Q$15:$Q$4703,0),1))</f>
        <v/>
      </c>
      <c r="E162" s="66" t="str">
        <f>IF($B162="","",INDEX('[1]W &amp; FRAME -DATABASE'!$D$15:$J$17950,MATCH($B162,'[1]W &amp; FRAME -DATABASE'!$Q$15:$Q$4703,0),2))</f>
        <v/>
      </c>
      <c r="F162" s="66" t="str">
        <f>IF($B162="","",INDEX('[1]W &amp; FRAME -DATABASE'!$D$15:$J$17950,MATCH($B162,'[1]W &amp; FRAME -DATABASE'!$Q$15:$Q$4703,0),3))</f>
        <v/>
      </c>
      <c r="G162" s="66" t="str">
        <f>IF($B162="","",INDEX('[1]W &amp; FRAME -DATABASE'!$D$15:$J$17950,MATCH($B162,'[1]W &amp; FRAME -DATABASE'!$Q$15:$Q$4703,0),4))</f>
        <v/>
      </c>
      <c r="H162" s="66"/>
      <c r="I162" s="66" t="str">
        <f>IF($B162="","",INDEX('[1]W &amp; FRAME -DATABASE'!$D$15:$J$17950,MATCH($B162,'[1]W &amp; FRAME -DATABASE'!$Q$15:$Q$4703,0),7))</f>
        <v/>
      </c>
      <c r="J162" s="49">
        <f>+'[1]TAKT TIME'!N160</f>
        <v>2.2593749999999932</v>
      </c>
      <c r="K162" s="49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2:25" ht="15" hidden="1" customHeight="1" x14ac:dyDescent="0.25">
      <c r="B163" s="66" t="str">
        <f t="shared" si="4"/>
        <v/>
      </c>
      <c r="C163" s="66" t="str">
        <f t="shared" si="5"/>
        <v/>
      </c>
      <c r="D163" s="66" t="str">
        <f>IF($B163="","",INDEX('[1]W &amp; FRAME -DATABASE'!$D$15:$J$17950,MATCH($B163,'[1]W &amp; FRAME -DATABASE'!$Q$15:$Q$4703,0),1))</f>
        <v/>
      </c>
      <c r="E163" s="66" t="str">
        <f>IF($B163="","",INDEX('[1]W &amp; FRAME -DATABASE'!$D$15:$J$17950,MATCH($B163,'[1]W &amp; FRAME -DATABASE'!$Q$15:$Q$4703,0),2))</f>
        <v/>
      </c>
      <c r="F163" s="66" t="str">
        <f>IF($B163="","",INDEX('[1]W &amp; FRAME -DATABASE'!$D$15:$J$17950,MATCH($B163,'[1]W &amp; FRAME -DATABASE'!$Q$15:$Q$4703,0),3))</f>
        <v/>
      </c>
      <c r="G163" s="66" t="str">
        <f>IF($B163="","",INDEX('[1]W &amp; FRAME -DATABASE'!$D$15:$J$17950,MATCH($B163,'[1]W &amp; FRAME -DATABASE'!$Q$15:$Q$4703,0),4))</f>
        <v/>
      </c>
      <c r="H163" s="66"/>
      <c r="I163" s="66" t="str">
        <f>IF($B163="","",INDEX('[1]W &amp; FRAME -DATABASE'!$D$15:$J$17950,MATCH($B163,'[1]W &amp; FRAME -DATABASE'!$Q$15:$Q$4703,0),7))</f>
        <v/>
      </c>
      <c r="J163" s="49">
        <f>+'[1]TAKT TIME'!N161</f>
        <v>2.2716666666666598</v>
      </c>
      <c r="K163" s="49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2:25" ht="15" hidden="1" customHeight="1" x14ac:dyDescent="0.25">
      <c r="B164" s="66" t="str">
        <f t="shared" si="4"/>
        <v/>
      </c>
      <c r="C164" s="66" t="str">
        <f t="shared" si="5"/>
        <v/>
      </c>
      <c r="D164" s="66" t="str">
        <f>IF($B164="","",INDEX('[1]W &amp; FRAME -DATABASE'!$D$15:$J$17950,MATCH($B164,'[1]W &amp; FRAME -DATABASE'!$Q$15:$Q$4703,0),1))</f>
        <v/>
      </c>
      <c r="E164" s="66" t="str">
        <f>IF($B164="","",INDEX('[1]W &amp; FRAME -DATABASE'!$D$15:$J$17950,MATCH($B164,'[1]W &amp; FRAME -DATABASE'!$Q$15:$Q$4703,0),2))</f>
        <v/>
      </c>
      <c r="F164" s="66" t="str">
        <f>IF($B164="","",INDEX('[1]W &amp; FRAME -DATABASE'!$D$15:$J$17950,MATCH($B164,'[1]W &amp; FRAME -DATABASE'!$Q$15:$Q$4703,0),3))</f>
        <v/>
      </c>
      <c r="G164" s="66" t="str">
        <f>IF($B164="","",INDEX('[1]W &amp; FRAME -DATABASE'!$D$15:$J$17950,MATCH($B164,'[1]W &amp; FRAME -DATABASE'!$Q$15:$Q$4703,0),4))</f>
        <v/>
      </c>
      <c r="H164" s="66"/>
      <c r="I164" s="66" t="str">
        <f>IF($B164="","",INDEX('[1]W &amp; FRAME -DATABASE'!$D$15:$J$17950,MATCH($B164,'[1]W &amp; FRAME -DATABASE'!$Q$15:$Q$4703,0),7))</f>
        <v/>
      </c>
      <c r="J164" s="49">
        <f>+'[1]TAKT TIME'!N162</f>
        <v>2.2839583333333264</v>
      </c>
      <c r="K164" s="49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2:25" ht="15" hidden="1" customHeight="1" x14ac:dyDescent="0.25">
      <c r="B165" s="66" t="str">
        <f t="shared" si="4"/>
        <v/>
      </c>
      <c r="C165" s="66" t="str">
        <f t="shared" si="5"/>
        <v/>
      </c>
      <c r="D165" s="66" t="str">
        <f>IF($B165="","",INDEX('[1]W &amp; FRAME -DATABASE'!$D$15:$J$17950,MATCH($B165,'[1]W &amp; FRAME -DATABASE'!$Q$15:$Q$4703,0),1))</f>
        <v/>
      </c>
      <c r="E165" s="66" t="str">
        <f>IF($B165="","",INDEX('[1]W &amp; FRAME -DATABASE'!$D$15:$J$17950,MATCH($B165,'[1]W &amp; FRAME -DATABASE'!$Q$15:$Q$4703,0),2))</f>
        <v/>
      </c>
      <c r="F165" s="66" t="str">
        <f>IF($B165="","",INDEX('[1]W &amp; FRAME -DATABASE'!$D$15:$J$17950,MATCH($B165,'[1]W &amp; FRAME -DATABASE'!$Q$15:$Q$4703,0),3))</f>
        <v/>
      </c>
      <c r="G165" s="66" t="str">
        <f>IF($B165="","",INDEX('[1]W &amp; FRAME -DATABASE'!$D$15:$J$17950,MATCH($B165,'[1]W &amp; FRAME -DATABASE'!$Q$15:$Q$4703,0),4))</f>
        <v/>
      </c>
      <c r="H165" s="66"/>
      <c r="I165" s="66" t="str">
        <f>IF($B165="","",INDEX('[1]W &amp; FRAME -DATABASE'!$D$15:$J$17950,MATCH($B165,'[1]W &amp; FRAME -DATABASE'!$Q$15:$Q$4703,0),7))</f>
        <v/>
      </c>
      <c r="J165" s="49">
        <f>+'[1]TAKT TIME'!N163</f>
        <v>2.296249999999993</v>
      </c>
      <c r="K165" s="49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2:25" ht="15" hidden="1" customHeight="1" x14ac:dyDescent="0.25">
      <c r="B166" s="66" t="str">
        <f t="shared" si="4"/>
        <v/>
      </c>
      <c r="C166" s="66" t="str">
        <f t="shared" si="5"/>
        <v/>
      </c>
      <c r="D166" s="66" t="str">
        <f>IF($B166="","",INDEX('[1]W &amp; FRAME -DATABASE'!$D$15:$J$17950,MATCH($B166,'[1]W &amp; FRAME -DATABASE'!$Q$15:$Q$4703,0),1))</f>
        <v/>
      </c>
      <c r="E166" s="66" t="str">
        <f>IF($B166="","",INDEX('[1]W &amp; FRAME -DATABASE'!$D$15:$J$17950,MATCH($B166,'[1]W &amp; FRAME -DATABASE'!$Q$15:$Q$4703,0),2))</f>
        <v/>
      </c>
      <c r="F166" s="66" t="str">
        <f>IF($B166="","",INDEX('[1]W &amp; FRAME -DATABASE'!$D$15:$J$17950,MATCH($B166,'[1]W &amp; FRAME -DATABASE'!$Q$15:$Q$4703,0),3))</f>
        <v/>
      </c>
      <c r="G166" s="66" t="str">
        <f>IF($B166="","",INDEX('[1]W &amp; FRAME -DATABASE'!$D$15:$J$17950,MATCH($B166,'[1]W &amp; FRAME -DATABASE'!$Q$15:$Q$4703,0),4))</f>
        <v/>
      </c>
      <c r="H166" s="66"/>
      <c r="I166" s="66" t="str">
        <f>IF($B166="","",INDEX('[1]W &amp; FRAME -DATABASE'!$D$15:$J$17950,MATCH($B166,'[1]W &amp; FRAME -DATABASE'!$Q$15:$Q$4703,0),7))</f>
        <v/>
      </c>
      <c r="J166" s="49">
        <f>+'[1]TAKT TIME'!N164</f>
        <v>2.3085416666666596</v>
      </c>
      <c r="K166" s="49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2:25" ht="15" hidden="1" customHeight="1" x14ac:dyDescent="0.25">
      <c r="B167" s="66" t="str">
        <f t="shared" si="4"/>
        <v/>
      </c>
      <c r="C167" s="66" t="str">
        <f t="shared" si="5"/>
        <v/>
      </c>
      <c r="D167" s="66" t="str">
        <f>IF($B167="","",INDEX('[1]W &amp; FRAME -DATABASE'!$D$15:$J$17950,MATCH($B167,'[1]W &amp; FRAME -DATABASE'!$Q$15:$Q$4703,0),1))</f>
        <v/>
      </c>
      <c r="E167" s="66" t="str">
        <f>IF($B167="","",INDEX('[1]W &amp; FRAME -DATABASE'!$D$15:$J$17950,MATCH($B167,'[1]W &amp; FRAME -DATABASE'!$Q$15:$Q$4703,0),2))</f>
        <v/>
      </c>
      <c r="F167" s="66" t="str">
        <f>IF($B167="","",INDEX('[1]W &amp; FRAME -DATABASE'!$D$15:$J$17950,MATCH($B167,'[1]W &amp; FRAME -DATABASE'!$Q$15:$Q$4703,0),3))</f>
        <v/>
      </c>
      <c r="G167" s="66" t="str">
        <f>IF($B167="","",INDEX('[1]W &amp; FRAME -DATABASE'!$D$15:$J$17950,MATCH($B167,'[1]W &amp; FRAME -DATABASE'!$Q$15:$Q$4703,0),4))</f>
        <v/>
      </c>
      <c r="H167" s="66"/>
      <c r="I167" s="66" t="str">
        <f>IF($B167="","",INDEX('[1]W &amp; FRAME -DATABASE'!$D$15:$J$17950,MATCH($B167,'[1]W &amp; FRAME -DATABASE'!$Q$15:$Q$4703,0),7))</f>
        <v/>
      </c>
      <c r="J167" s="49">
        <f>+'[1]TAKT TIME'!N165</f>
        <v>2.3208333333333262</v>
      </c>
      <c r="K167" s="49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2:25" ht="15" hidden="1" customHeight="1" x14ac:dyDescent="0.25">
      <c r="B168" s="66" t="str">
        <f t="shared" si="4"/>
        <v/>
      </c>
      <c r="C168" s="66" t="str">
        <f t="shared" si="5"/>
        <v/>
      </c>
      <c r="D168" s="66" t="str">
        <f>IF($B168="","",INDEX('[1]W &amp; FRAME -DATABASE'!$D$15:$J$17950,MATCH($B168,'[1]W &amp; FRAME -DATABASE'!$Q$15:$Q$4703,0),1))</f>
        <v/>
      </c>
      <c r="E168" s="66" t="str">
        <f>IF($B168="","",INDEX('[1]W &amp; FRAME -DATABASE'!$D$15:$J$17950,MATCH($B168,'[1]W &amp; FRAME -DATABASE'!$Q$15:$Q$4703,0),2))</f>
        <v/>
      </c>
      <c r="F168" s="66" t="str">
        <f>IF($B168="","",INDEX('[1]W &amp; FRAME -DATABASE'!$D$15:$J$17950,MATCH($B168,'[1]W &amp; FRAME -DATABASE'!$Q$15:$Q$4703,0),3))</f>
        <v/>
      </c>
      <c r="G168" s="66" t="str">
        <f>IF($B168="","",INDEX('[1]W &amp; FRAME -DATABASE'!$D$15:$J$17950,MATCH($B168,'[1]W &amp; FRAME -DATABASE'!$Q$15:$Q$4703,0),4))</f>
        <v/>
      </c>
      <c r="H168" s="66"/>
      <c r="I168" s="66" t="str">
        <f>IF($B168="","",INDEX('[1]W &amp; FRAME -DATABASE'!$D$15:$J$17950,MATCH($B168,'[1]W &amp; FRAME -DATABASE'!$Q$15:$Q$4703,0),7))</f>
        <v/>
      </c>
      <c r="J168" s="49">
        <f>+'[1]TAKT TIME'!N166</f>
        <v>2.3331249999999928</v>
      </c>
      <c r="K168" s="49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2:25" ht="15" hidden="1" customHeight="1" x14ac:dyDescent="0.25">
      <c r="B169" s="66" t="str">
        <f t="shared" si="4"/>
        <v/>
      </c>
      <c r="C169" s="66" t="str">
        <f t="shared" si="5"/>
        <v/>
      </c>
      <c r="D169" s="66" t="str">
        <f>IF($B169="","",INDEX('[1]W &amp; FRAME -DATABASE'!$D$15:$J$17950,MATCH($B169,'[1]W &amp; FRAME -DATABASE'!$Q$15:$Q$4703,0),1))</f>
        <v/>
      </c>
      <c r="E169" s="66" t="str">
        <f>IF($B169="","",INDEX('[1]W &amp; FRAME -DATABASE'!$D$15:$J$17950,MATCH($B169,'[1]W &amp; FRAME -DATABASE'!$Q$15:$Q$4703,0),2))</f>
        <v/>
      </c>
      <c r="F169" s="66" t="str">
        <f>IF($B169="","",INDEX('[1]W &amp; FRAME -DATABASE'!$D$15:$J$17950,MATCH($B169,'[1]W &amp; FRAME -DATABASE'!$Q$15:$Q$4703,0),3))</f>
        <v/>
      </c>
      <c r="G169" s="66" t="str">
        <f>IF($B169="","",INDEX('[1]W &amp; FRAME -DATABASE'!$D$15:$J$17950,MATCH($B169,'[1]W &amp; FRAME -DATABASE'!$Q$15:$Q$4703,0),4))</f>
        <v/>
      </c>
      <c r="H169" s="66"/>
      <c r="I169" s="66" t="str">
        <f>IF($B169="","",INDEX('[1]W &amp; FRAME -DATABASE'!$D$15:$J$17950,MATCH($B169,'[1]W &amp; FRAME -DATABASE'!$Q$15:$Q$4703,0),7))</f>
        <v/>
      </c>
      <c r="J169" s="49">
        <f>+'[1]TAKT TIME'!N167</f>
        <v>2.3454166666666594</v>
      </c>
      <c r="K169" s="49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2:25" ht="15" hidden="1" customHeight="1" x14ac:dyDescent="0.25">
      <c r="B170" s="66" t="str">
        <f t="shared" si="4"/>
        <v/>
      </c>
      <c r="C170" s="66" t="str">
        <f t="shared" si="5"/>
        <v/>
      </c>
      <c r="D170" s="66" t="str">
        <f>IF($B170="","",INDEX('[1]W &amp; FRAME -DATABASE'!$D$15:$J$17950,MATCH($B170,'[1]W &amp; FRAME -DATABASE'!$Q$15:$Q$4703,0),1))</f>
        <v/>
      </c>
      <c r="E170" s="66" t="str">
        <f>IF($B170="","",INDEX('[1]W &amp; FRAME -DATABASE'!$D$15:$J$17950,MATCH($B170,'[1]W &amp; FRAME -DATABASE'!$Q$15:$Q$4703,0),2))</f>
        <v/>
      </c>
      <c r="F170" s="66" t="str">
        <f>IF($B170="","",INDEX('[1]W &amp; FRAME -DATABASE'!$D$15:$J$17950,MATCH($B170,'[1]W &amp; FRAME -DATABASE'!$Q$15:$Q$4703,0),3))</f>
        <v/>
      </c>
      <c r="G170" s="66" t="str">
        <f>IF($B170="","",INDEX('[1]W &amp; FRAME -DATABASE'!$D$15:$J$17950,MATCH($B170,'[1]W &amp; FRAME -DATABASE'!$Q$15:$Q$4703,0),4))</f>
        <v/>
      </c>
      <c r="H170" s="66"/>
      <c r="I170" s="66" t="str">
        <f>IF($B170="","",INDEX('[1]W &amp; FRAME -DATABASE'!$D$15:$J$17950,MATCH($B170,'[1]W &amp; FRAME -DATABASE'!$Q$15:$Q$4703,0),7))</f>
        <v/>
      </c>
      <c r="J170" s="49">
        <f>+'[1]TAKT TIME'!N168</f>
        <v>2.357708333333326</v>
      </c>
      <c r="K170" s="49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2:25" ht="15" hidden="1" customHeight="1" x14ac:dyDescent="0.25">
      <c r="B171" s="66" t="str">
        <f t="shared" si="4"/>
        <v/>
      </c>
      <c r="C171" s="66" t="str">
        <f t="shared" si="5"/>
        <v/>
      </c>
      <c r="D171" s="66" t="str">
        <f>IF($B171="","",INDEX('[1]W &amp; FRAME -DATABASE'!$D$15:$J$17950,MATCH($B171,'[1]W &amp; FRAME -DATABASE'!$Q$15:$Q$4703,0),1))</f>
        <v/>
      </c>
      <c r="E171" s="66" t="str">
        <f>IF($B171="","",INDEX('[1]W &amp; FRAME -DATABASE'!$D$15:$J$17950,MATCH($B171,'[1]W &amp; FRAME -DATABASE'!$Q$15:$Q$4703,0),2))</f>
        <v/>
      </c>
      <c r="F171" s="66" t="str">
        <f>IF($B171="","",INDEX('[1]W &amp; FRAME -DATABASE'!$D$15:$J$17950,MATCH($B171,'[1]W &amp; FRAME -DATABASE'!$Q$15:$Q$4703,0),3))</f>
        <v/>
      </c>
      <c r="G171" s="66" t="str">
        <f>IF($B171="","",INDEX('[1]W &amp; FRAME -DATABASE'!$D$15:$J$17950,MATCH($B171,'[1]W &amp; FRAME -DATABASE'!$Q$15:$Q$4703,0),4))</f>
        <v/>
      </c>
      <c r="H171" s="66"/>
      <c r="I171" s="66" t="str">
        <f>IF($B171="","",INDEX('[1]W &amp; FRAME -DATABASE'!$D$15:$J$17950,MATCH($B171,'[1]W &amp; FRAME -DATABASE'!$Q$15:$Q$4703,0),7))</f>
        <v/>
      </c>
      <c r="J171" s="49">
        <f>+'[1]TAKT TIME'!N169</f>
        <v>2.3699999999999926</v>
      </c>
      <c r="K171" s="49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2:25" ht="15" hidden="1" customHeight="1" x14ac:dyDescent="0.25">
      <c r="B172" s="66" t="str">
        <f t="shared" si="4"/>
        <v/>
      </c>
      <c r="C172" s="66" t="str">
        <f t="shared" si="5"/>
        <v/>
      </c>
      <c r="D172" s="66" t="str">
        <f>IF($B172="","",INDEX('[1]W &amp; FRAME -DATABASE'!$D$15:$J$17950,MATCH($B172,'[1]W &amp; FRAME -DATABASE'!$Q$15:$Q$4703,0),1))</f>
        <v/>
      </c>
      <c r="E172" s="66" t="str">
        <f>IF($B172="","",INDEX('[1]W &amp; FRAME -DATABASE'!$D$15:$J$17950,MATCH($B172,'[1]W &amp; FRAME -DATABASE'!$Q$15:$Q$4703,0),2))</f>
        <v/>
      </c>
      <c r="F172" s="66" t="str">
        <f>IF($B172="","",INDEX('[1]W &amp; FRAME -DATABASE'!$D$15:$J$17950,MATCH($B172,'[1]W &amp; FRAME -DATABASE'!$Q$15:$Q$4703,0),3))</f>
        <v/>
      </c>
      <c r="G172" s="66" t="str">
        <f>IF($B172="","",INDEX('[1]W &amp; FRAME -DATABASE'!$D$15:$J$17950,MATCH($B172,'[1]W &amp; FRAME -DATABASE'!$Q$15:$Q$4703,0),4))</f>
        <v/>
      </c>
      <c r="H172" s="66"/>
      <c r="I172" s="66" t="str">
        <f>IF($B172="","",INDEX('[1]W &amp; FRAME -DATABASE'!$D$15:$J$17950,MATCH($B172,'[1]W &amp; FRAME -DATABASE'!$Q$15:$Q$4703,0),7))</f>
        <v/>
      </c>
      <c r="J172" s="49">
        <f>+'[1]TAKT TIME'!N170</f>
        <v>2.3822916666666591</v>
      </c>
      <c r="K172" s="49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2:25" ht="15" hidden="1" customHeight="1" x14ac:dyDescent="0.25">
      <c r="B173" s="66" t="str">
        <f t="shared" si="4"/>
        <v/>
      </c>
      <c r="C173" s="66" t="str">
        <f t="shared" si="5"/>
        <v/>
      </c>
      <c r="D173" s="66" t="str">
        <f>IF($B173="","",INDEX('[1]W &amp; FRAME -DATABASE'!$D$15:$J$17950,MATCH($B173,'[1]W &amp; FRAME -DATABASE'!$Q$15:$Q$4703,0),1))</f>
        <v/>
      </c>
      <c r="E173" s="66" t="str">
        <f>IF($B173="","",INDEX('[1]W &amp; FRAME -DATABASE'!$D$15:$J$17950,MATCH($B173,'[1]W &amp; FRAME -DATABASE'!$Q$15:$Q$4703,0),2))</f>
        <v/>
      </c>
      <c r="F173" s="66" t="str">
        <f>IF($B173="","",INDEX('[1]W &amp; FRAME -DATABASE'!$D$15:$J$17950,MATCH($B173,'[1]W &amp; FRAME -DATABASE'!$Q$15:$Q$4703,0),3))</f>
        <v/>
      </c>
      <c r="G173" s="66" t="str">
        <f>IF($B173="","",INDEX('[1]W &amp; FRAME -DATABASE'!$D$15:$J$17950,MATCH($B173,'[1]W &amp; FRAME -DATABASE'!$Q$15:$Q$4703,0),4))</f>
        <v/>
      </c>
      <c r="H173" s="66"/>
      <c r="I173" s="66" t="str">
        <f>IF($B173="","",INDEX('[1]W &amp; FRAME -DATABASE'!$D$15:$J$17950,MATCH($B173,'[1]W &amp; FRAME -DATABASE'!$Q$15:$Q$4703,0),7))</f>
        <v/>
      </c>
      <c r="J173" s="49">
        <f>+'[1]TAKT TIME'!N171</f>
        <v>2.3945833333333257</v>
      </c>
      <c r="K173" s="49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2:25" ht="15" hidden="1" customHeight="1" x14ac:dyDescent="0.25">
      <c r="B174" s="66" t="str">
        <f t="shared" si="4"/>
        <v/>
      </c>
      <c r="C174" s="66" t="str">
        <f t="shared" si="5"/>
        <v/>
      </c>
      <c r="D174" s="66" t="str">
        <f>IF($B174="","",INDEX('[1]W &amp; FRAME -DATABASE'!$D$15:$J$17950,MATCH($B174,'[1]W &amp; FRAME -DATABASE'!$Q$15:$Q$4703,0),1))</f>
        <v/>
      </c>
      <c r="E174" s="66" t="str">
        <f>IF($B174="","",INDEX('[1]W &amp; FRAME -DATABASE'!$D$15:$J$17950,MATCH($B174,'[1]W &amp; FRAME -DATABASE'!$Q$15:$Q$4703,0),2))</f>
        <v/>
      </c>
      <c r="F174" s="66" t="str">
        <f>IF($B174="","",INDEX('[1]W &amp; FRAME -DATABASE'!$D$15:$J$17950,MATCH($B174,'[1]W &amp; FRAME -DATABASE'!$Q$15:$Q$4703,0),3))</f>
        <v/>
      </c>
      <c r="G174" s="66" t="str">
        <f>IF($B174="","",INDEX('[1]W &amp; FRAME -DATABASE'!$D$15:$J$17950,MATCH($B174,'[1]W &amp; FRAME -DATABASE'!$Q$15:$Q$4703,0),4))</f>
        <v/>
      </c>
      <c r="H174" s="66"/>
      <c r="I174" s="66" t="str">
        <f>IF($B174="","",INDEX('[1]W &amp; FRAME -DATABASE'!$D$15:$J$17950,MATCH($B174,'[1]W &amp; FRAME -DATABASE'!$Q$15:$Q$4703,0),7))</f>
        <v/>
      </c>
      <c r="J174" s="49">
        <f>+'[1]TAKT TIME'!N172</f>
        <v>2.4068749999999923</v>
      </c>
      <c r="K174" s="49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2:25" ht="15" hidden="1" customHeight="1" x14ac:dyDescent="0.25">
      <c r="B175" s="66" t="str">
        <f t="shared" si="4"/>
        <v/>
      </c>
      <c r="C175" s="66" t="str">
        <f t="shared" si="5"/>
        <v/>
      </c>
      <c r="D175" s="66" t="str">
        <f>IF($B175="","",INDEX('[1]W &amp; FRAME -DATABASE'!$D$15:$J$17950,MATCH($B175,'[1]W &amp; FRAME -DATABASE'!$Q$15:$Q$4703,0),1))</f>
        <v/>
      </c>
      <c r="E175" s="66" t="str">
        <f>IF($B175="","",INDEX('[1]W &amp; FRAME -DATABASE'!$D$15:$J$17950,MATCH($B175,'[1]W &amp; FRAME -DATABASE'!$Q$15:$Q$4703,0),2))</f>
        <v/>
      </c>
      <c r="F175" s="66" t="str">
        <f>IF($B175="","",INDEX('[1]W &amp; FRAME -DATABASE'!$D$15:$J$17950,MATCH($B175,'[1]W &amp; FRAME -DATABASE'!$Q$15:$Q$4703,0),3))</f>
        <v/>
      </c>
      <c r="G175" s="66" t="str">
        <f>IF($B175="","",INDEX('[1]W &amp; FRAME -DATABASE'!$D$15:$J$17950,MATCH($B175,'[1]W &amp; FRAME -DATABASE'!$Q$15:$Q$4703,0),4))</f>
        <v/>
      </c>
      <c r="H175" s="66"/>
      <c r="I175" s="66" t="str">
        <f>IF($B175="","",INDEX('[1]W &amp; FRAME -DATABASE'!$D$15:$J$17950,MATCH($B175,'[1]W &amp; FRAME -DATABASE'!$Q$15:$Q$4703,0),7))</f>
        <v/>
      </c>
      <c r="J175" s="49">
        <f>+'[1]TAKT TIME'!N173</f>
        <v>2.4191666666666589</v>
      </c>
      <c r="K175" s="49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2:25" ht="15" hidden="1" customHeight="1" x14ac:dyDescent="0.25">
      <c r="B176" s="66" t="str">
        <f t="shared" si="4"/>
        <v/>
      </c>
      <c r="C176" s="66" t="str">
        <f t="shared" si="5"/>
        <v/>
      </c>
      <c r="D176" s="66" t="str">
        <f>IF($B176="","",INDEX('[1]W &amp; FRAME -DATABASE'!$D$15:$J$17950,MATCH($B176,'[1]W &amp; FRAME -DATABASE'!$Q$15:$Q$4703,0),1))</f>
        <v/>
      </c>
      <c r="E176" s="66" t="str">
        <f>IF($B176="","",INDEX('[1]W &amp; FRAME -DATABASE'!$D$15:$J$17950,MATCH($B176,'[1]W &amp; FRAME -DATABASE'!$Q$15:$Q$4703,0),2))</f>
        <v/>
      </c>
      <c r="F176" s="66" t="str">
        <f>IF($B176="","",INDEX('[1]W &amp; FRAME -DATABASE'!$D$15:$J$17950,MATCH($B176,'[1]W &amp; FRAME -DATABASE'!$Q$15:$Q$4703,0),3))</f>
        <v/>
      </c>
      <c r="G176" s="66" t="str">
        <f>IF($B176="","",INDEX('[1]W &amp; FRAME -DATABASE'!$D$15:$J$17950,MATCH($B176,'[1]W &amp; FRAME -DATABASE'!$Q$15:$Q$4703,0),4))</f>
        <v/>
      </c>
      <c r="H176" s="66"/>
      <c r="I176" s="66" t="str">
        <f>IF($B176="","",INDEX('[1]W &amp; FRAME -DATABASE'!$D$15:$J$17950,MATCH($B176,'[1]W &amp; FRAME -DATABASE'!$Q$15:$Q$4703,0),7))</f>
        <v/>
      </c>
      <c r="J176" s="49">
        <f>+'[1]TAKT TIME'!N174</f>
        <v>2.4314583333333255</v>
      </c>
      <c r="K176" s="49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2:25" ht="15" hidden="1" customHeight="1" x14ac:dyDescent="0.25">
      <c r="B177" s="66" t="str">
        <f t="shared" si="4"/>
        <v/>
      </c>
      <c r="C177" s="66" t="str">
        <f t="shared" si="5"/>
        <v/>
      </c>
      <c r="D177" s="66" t="str">
        <f>IF($B177="","",INDEX('[1]W &amp; FRAME -DATABASE'!$D$15:$J$17950,MATCH($B177,'[1]W &amp; FRAME -DATABASE'!$Q$15:$Q$4703,0),1))</f>
        <v/>
      </c>
      <c r="E177" s="66" t="str">
        <f>IF($B177="","",INDEX('[1]W &amp; FRAME -DATABASE'!$D$15:$J$17950,MATCH($B177,'[1]W &amp; FRAME -DATABASE'!$Q$15:$Q$4703,0),2))</f>
        <v/>
      </c>
      <c r="F177" s="66" t="str">
        <f>IF($B177="","",INDEX('[1]W &amp; FRAME -DATABASE'!$D$15:$J$17950,MATCH($B177,'[1]W &amp; FRAME -DATABASE'!$Q$15:$Q$4703,0),3))</f>
        <v/>
      </c>
      <c r="G177" s="66" t="str">
        <f>IF($B177="","",INDEX('[1]W &amp; FRAME -DATABASE'!$D$15:$J$17950,MATCH($B177,'[1]W &amp; FRAME -DATABASE'!$Q$15:$Q$4703,0),4))</f>
        <v/>
      </c>
      <c r="H177" s="66"/>
      <c r="I177" s="66" t="str">
        <f>IF($B177="","",INDEX('[1]W &amp; FRAME -DATABASE'!$D$15:$J$17950,MATCH($B177,'[1]W &amp; FRAME -DATABASE'!$Q$15:$Q$4703,0),7))</f>
        <v/>
      </c>
      <c r="J177" s="49">
        <f>+'[1]TAKT TIME'!N175</f>
        <v>2.4437499999999921</v>
      </c>
      <c r="K177" s="49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2:25" ht="15" hidden="1" customHeight="1" x14ac:dyDescent="0.25">
      <c r="B178" s="66" t="str">
        <f t="shared" si="4"/>
        <v/>
      </c>
      <c r="C178" s="66" t="str">
        <f t="shared" si="5"/>
        <v/>
      </c>
      <c r="D178" s="66" t="str">
        <f>IF($B178="","",INDEX('[1]W &amp; FRAME -DATABASE'!$D$15:$J$17950,MATCH($B178,'[1]W &amp; FRAME -DATABASE'!$Q$15:$Q$4703,0),1))</f>
        <v/>
      </c>
      <c r="E178" s="66" t="str">
        <f>IF($B178="","",INDEX('[1]W &amp; FRAME -DATABASE'!$D$15:$J$17950,MATCH($B178,'[1]W &amp; FRAME -DATABASE'!$Q$15:$Q$4703,0),2))</f>
        <v/>
      </c>
      <c r="F178" s="66" t="str">
        <f>IF($B178="","",INDEX('[1]W &amp; FRAME -DATABASE'!$D$15:$J$17950,MATCH($B178,'[1]W &amp; FRAME -DATABASE'!$Q$15:$Q$4703,0),3))</f>
        <v/>
      </c>
      <c r="G178" s="66" t="str">
        <f>IF($B178="","",INDEX('[1]W &amp; FRAME -DATABASE'!$D$15:$J$17950,MATCH($B178,'[1]W &amp; FRAME -DATABASE'!$Q$15:$Q$4703,0),4))</f>
        <v/>
      </c>
      <c r="H178" s="66"/>
      <c r="I178" s="66" t="str">
        <f>IF($B178="","",INDEX('[1]W &amp; FRAME -DATABASE'!$D$15:$J$17950,MATCH($B178,'[1]W &amp; FRAME -DATABASE'!$Q$15:$Q$4703,0),7))</f>
        <v/>
      </c>
      <c r="J178" s="49">
        <f>+'[1]TAKT TIME'!N176</f>
        <v>2.4560416666666587</v>
      </c>
      <c r="K178" s="49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2:25" ht="15" hidden="1" customHeight="1" x14ac:dyDescent="0.25">
      <c r="B179" s="66" t="str">
        <f t="shared" si="4"/>
        <v/>
      </c>
      <c r="C179" s="66" t="str">
        <f t="shared" si="5"/>
        <v/>
      </c>
      <c r="D179" s="66" t="str">
        <f>IF($B179="","",INDEX('[1]W &amp; FRAME -DATABASE'!$D$15:$J$17950,MATCH($B179,'[1]W &amp; FRAME -DATABASE'!$Q$15:$Q$4703,0),1))</f>
        <v/>
      </c>
      <c r="E179" s="66" t="str">
        <f>IF($B179="","",INDEX('[1]W &amp; FRAME -DATABASE'!$D$15:$J$17950,MATCH($B179,'[1]W &amp; FRAME -DATABASE'!$Q$15:$Q$4703,0),2))</f>
        <v/>
      </c>
      <c r="F179" s="66" t="str">
        <f>IF($B179="","",INDEX('[1]W &amp; FRAME -DATABASE'!$D$15:$J$17950,MATCH($B179,'[1]W &amp; FRAME -DATABASE'!$Q$15:$Q$4703,0),3))</f>
        <v/>
      </c>
      <c r="G179" s="66" t="str">
        <f>IF($B179="","",INDEX('[1]W &amp; FRAME -DATABASE'!$D$15:$J$17950,MATCH($B179,'[1]W &amp; FRAME -DATABASE'!$Q$15:$Q$4703,0),4))</f>
        <v/>
      </c>
      <c r="H179" s="66"/>
      <c r="I179" s="66" t="str">
        <f>IF($B179="","",INDEX('[1]W &amp; FRAME -DATABASE'!$D$15:$J$17950,MATCH($B179,'[1]W &amp; FRAME -DATABASE'!$Q$15:$Q$4703,0),7))</f>
        <v/>
      </c>
      <c r="J179" s="49">
        <f>+'[1]TAKT TIME'!N177</f>
        <v>2.4683333333333253</v>
      </c>
      <c r="K179" s="49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2:25" ht="15" hidden="1" customHeight="1" x14ac:dyDescent="0.25">
      <c r="B180" s="66" t="str">
        <f t="shared" si="4"/>
        <v/>
      </c>
      <c r="C180" s="66" t="str">
        <f t="shared" si="5"/>
        <v/>
      </c>
      <c r="D180" s="66" t="str">
        <f>IF($B180="","",INDEX('[1]W &amp; FRAME -DATABASE'!$D$15:$J$17950,MATCH($B180,'[1]W &amp; FRAME -DATABASE'!$Q$15:$Q$4703,0),1))</f>
        <v/>
      </c>
      <c r="E180" s="66" t="str">
        <f>IF($B180="","",INDEX('[1]W &amp; FRAME -DATABASE'!$D$15:$J$17950,MATCH($B180,'[1]W &amp; FRAME -DATABASE'!$Q$15:$Q$4703,0),2))</f>
        <v/>
      </c>
      <c r="F180" s="66" t="str">
        <f>IF($B180="","",INDEX('[1]W &amp; FRAME -DATABASE'!$D$15:$J$17950,MATCH($B180,'[1]W &amp; FRAME -DATABASE'!$Q$15:$Q$4703,0),3))</f>
        <v/>
      </c>
      <c r="G180" s="66" t="str">
        <f>IF($B180="","",INDEX('[1]W &amp; FRAME -DATABASE'!$D$15:$J$17950,MATCH($B180,'[1]W &amp; FRAME -DATABASE'!$Q$15:$Q$4703,0),4))</f>
        <v/>
      </c>
      <c r="H180" s="66"/>
      <c r="I180" s="66" t="str">
        <f>IF($B180="","",INDEX('[1]W &amp; FRAME -DATABASE'!$D$15:$J$17950,MATCH($B180,'[1]W &amp; FRAME -DATABASE'!$Q$15:$Q$4703,0),7))</f>
        <v/>
      </c>
      <c r="J180" s="49">
        <f>+'[1]TAKT TIME'!N178</f>
        <v>2.4806249999999919</v>
      </c>
      <c r="K180" s="49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2:25" ht="15" hidden="1" customHeight="1" x14ac:dyDescent="0.25">
      <c r="B181" s="66" t="str">
        <f t="shared" si="4"/>
        <v/>
      </c>
      <c r="C181" s="66" t="str">
        <f t="shared" si="5"/>
        <v/>
      </c>
      <c r="D181" s="66" t="str">
        <f>IF($B181="","",INDEX('[1]W &amp; FRAME -DATABASE'!$D$15:$J$17950,MATCH($B181,'[1]W &amp; FRAME -DATABASE'!$Q$15:$Q$4703,0),1))</f>
        <v/>
      </c>
      <c r="E181" s="66" t="str">
        <f>IF($B181="","",INDEX('[1]W &amp; FRAME -DATABASE'!$D$15:$J$17950,MATCH($B181,'[1]W &amp; FRAME -DATABASE'!$Q$15:$Q$4703,0),2))</f>
        <v/>
      </c>
      <c r="F181" s="66" t="str">
        <f>IF($B181="","",INDEX('[1]W &amp; FRAME -DATABASE'!$D$15:$J$17950,MATCH($B181,'[1]W &amp; FRAME -DATABASE'!$Q$15:$Q$4703,0),3))</f>
        <v/>
      </c>
      <c r="G181" s="66" t="str">
        <f>IF($B181="","",INDEX('[1]W &amp; FRAME -DATABASE'!$D$15:$J$17950,MATCH($B181,'[1]W &amp; FRAME -DATABASE'!$Q$15:$Q$4703,0),4))</f>
        <v/>
      </c>
      <c r="H181" s="66"/>
      <c r="I181" s="66" t="str">
        <f>IF($B181="","",INDEX('[1]W &amp; FRAME -DATABASE'!$D$15:$J$17950,MATCH($B181,'[1]W &amp; FRAME -DATABASE'!$Q$15:$Q$4703,0),7))</f>
        <v/>
      </c>
      <c r="J181" s="49">
        <f>+'[1]TAKT TIME'!N179</f>
        <v>2.4929166666666585</v>
      </c>
      <c r="K181" s="49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2:25" ht="15" hidden="1" customHeight="1" x14ac:dyDescent="0.25">
      <c r="B182" s="66" t="str">
        <f t="shared" si="4"/>
        <v/>
      </c>
      <c r="C182" s="66" t="str">
        <f t="shared" si="5"/>
        <v/>
      </c>
      <c r="D182" s="66" t="str">
        <f>IF($B182="","",INDEX('[1]W &amp; FRAME -DATABASE'!$D$15:$J$17950,MATCH($B182,'[1]W &amp; FRAME -DATABASE'!$Q$15:$Q$4703,0),1))</f>
        <v/>
      </c>
      <c r="E182" s="66" t="str">
        <f>IF($B182="","",INDEX('[1]W &amp; FRAME -DATABASE'!$D$15:$J$17950,MATCH($B182,'[1]W &amp; FRAME -DATABASE'!$Q$15:$Q$4703,0),2))</f>
        <v/>
      </c>
      <c r="F182" s="66" t="str">
        <f>IF($B182="","",INDEX('[1]W &amp; FRAME -DATABASE'!$D$15:$J$17950,MATCH($B182,'[1]W &amp; FRAME -DATABASE'!$Q$15:$Q$4703,0),3))</f>
        <v/>
      </c>
      <c r="G182" s="66" t="str">
        <f>IF($B182="","",INDEX('[1]W &amp; FRAME -DATABASE'!$D$15:$J$17950,MATCH($B182,'[1]W &amp; FRAME -DATABASE'!$Q$15:$Q$4703,0),4))</f>
        <v/>
      </c>
      <c r="H182" s="66"/>
      <c r="I182" s="66" t="str">
        <f>IF($B182="","",INDEX('[1]W &amp; FRAME -DATABASE'!$D$15:$J$17950,MATCH($B182,'[1]W &amp; FRAME -DATABASE'!$Q$15:$Q$4703,0),7))</f>
        <v/>
      </c>
      <c r="J182" s="49">
        <f>+'[1]TAKT TIME'!N180</f>
        <v>2.505208333333325</v>
      </c>
      <c r="K182" s="49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2:25" ht="15" hidden="1" customHeight="1" x14ac:dyDescent="0.25">
      <c r="B183" s="66" t="str">
        <f t="shared" si="4"/>
        <v/>
      </c>
      <c r="C183" s="66" t="str">
        <f t="shared" si="5"/>
        <v/>
      </c>
      <c r="D183" s="66" t="str">
        <f>IF($B183="","",INDEX('[1]W &amp; FRAME -DATABASE'!$D$15:$J$17950,MATCH($B183,'[1]W &amp; FRAME -DATABASE'!$Q$15:$Q$4703,0),1))</f>
        <v/>
      </c>
      <c r="E183" s="66" t="str">
        <f>IF($B183="","",INDEX('[1]W &amp; FRAME -DATABASE'!$D$15:$J$17950,MATCH($B183,'[1]W &amp; FRAME -DATABASE'!$Q$15:$Q$4703,0),2))</f>
        <v/>
      </c>
      <c r="F183" s="66" t="str">
        <f>IF($B183="","",INDEX('[1]W &amp; FRAME -DATABASE'!$D$15:$J$17950,MATCH($B183,'[1]W &amp; FRAME -DATABASE'!$Q$15:$Q$4703,0),3))</f>
        <v/>
      </c>
      <c r="G183" s="66" t="str">
        <f>IF($B183="","",INDEX('[1]W &amp; FRAME -DATABASE'!$D$15:$J$17950,MATCH($B183,'[1]W &amp; FRAME -DATABASE'!$Q$15:$Q$4703,0),4))</f>
        <v/>
      </c>
      <c r="H183" s="66"/>
      <c r="I183" s="66" t="str">
        <f>IF($B183="","",INDEX('[1]W &amp; FRAME -DATABASE'!$D$15:$J$17950,MATCH($B183,'[1]W &amp; FRAME -DATABASE'!$Q$15:$Q$4703,0),7))</f>
        <v/>
      </c>
      <c r="J183" s="49">
        <f>+'[1]TAKT TIME'!N181</f>
        <v>2.5174999999999916</v>
      </c>
      <c r="K183" s="49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2:25" ht="15" hidden="1" customHeight="1" x14ac:dyDescent="0.25">
      <c r="B184" s="66" t="str">
        <f t="shared" si="4"/>
        <v/>
      </c>
      <c r="C184" s="66" t="str">
        <f t="shared" si="5"/>
        <v/>
      </c>
      <c r="D184" s="66" t="str">
        <f>IF($B184="","",INDEX('[1]W &amp; FRAME -DATABASE'!$D$15:$J$17950,MATCH($B184,'[1]W &amp; FRAME -DATABASE'!$Q$15:$Q$4703,0),1))</f>
        <v/>
      </c>
      <c r="E184" s="66" t="str">
        <f>IF($B184="","",INDEX('[1]W &amp; FRAME -DATABASE'!$D$15:$J$17950,MATCH($B184,'[1]W &amp; FRAME -DATABASE'!$Q$15:$Q$4703,0),2))</f>
        <v/>
      </c>
      <c r="F184" s="66" t="str">
        <f>IF($B184="","",INDEX('[1]W &amp; FRAME -DATABASE'!$D$15:$J$17950,MATCH($B184,'[1]W &amp; FRAME -DATABASE'!$Q$15:$Q$4703,0),3))</f>
        <v/>
      </c>
      <c r="G184" s="66" t="str">
        <f>IF($B184="","",INDEX('[1]W &amp; FRAME -DATABASE'!$D$15:$J$17950,MATCH($B184,'[1]W &amp; FRAME -DATABASE'!$Q$15:$Q$4703,0),4))</f>
        <v/>
      </c>
      <c r="H184" s="66"/>
      <c r="I184" s="66" t="str">
        <f>IF($B184="","",INDEX('[1]W &amp; FRAME -DATABASE'!$D$15:$J$17950,MATCH($B184,'[1]W &amp; FRAME -DATABASE'!$Q$15:$Q$4703,0),7))</f>
        <v/>
      </c>
      <c r="J184" s="49">
        <f>+'[1]TAKT TIME'!N182</f>
        <v>2.5297916666666582</v>
      </c>
      <c r="K184" s="49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2:25" ht="15" hidden="1" customHeight="1" x14ac:dyDescent="0.25">
      <c r="B185" s="66" t="str">
        <f t="shared" si="4"/>
        <v/>
      </c>
      <c r="C185" s="66" t="str">
        <f t="shared" si="5"/>
        <v/>
      </c>
      <c r="D185" s="66" t="str">
        <f>IF($B185="","",INDEX('[1]W &amp; FRAME -DATABASE'!$D$15:$J$17950,MATCH($B185,'[1]W &amp; FRAME -DATABASE'!$Q$15:$Q$4703,0),1))</f>
        <v/>
      </c>
      <c r="E185" s="66" t="str">
        <f>IF($B185="","",INDEX('[1]W &amp; FRAME -DATABASE'!$D$15:$J$17950,MATCH($B185,'[1]W &amp; FRAME -DATABASE'!$Q$15:$Q$4703,0),2))</f>
        <v/>
      </c>
      <c r="F185" s="66" t="str">
        <f>IF($B185="","",INDEX('[1]W &amp; FRAME -DATABASE'!$D$15:$J$17950,MATCH($B185,'[1]W &amp; FRAME -DATABASE'!$Q$15:$Q$4703,0),3))</f>
        <v/>
      </c>
      <c r="G185" s="66" t="str">
        <f>IF($B185="","",INDEX('[1]W &amp; FRAME -DATABASE'!$D$15:$J$17950,MATCH($B185,'[1]W &amp; FRAME -DATABASE'!$Q$15:$Q$4703,0),4))</f>
        <v/>
      </c>
      <c r="H185" s="66"/>
      <c r="I185" s="66" t="str">
        <f>IF($B185="","",INDEX('[1]W &amp; FRAME -DATABASE'!$D$15:$J$17950,MATCH($B185,'[1]W &amp; FRAME -DATABASE'!$Q$15:$Q$4703,0),7))</f>
        <v/>
      </c>
      <c r="J185" s="49">
        <f>+'[1]TAKT TIME'!N183</f>
        <v>2.5420833333333248</v>
      </c>
      <c r="K185" s="49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2:25" ht="15" hidden="1" customHeight="1" x14ac:dyDescent="0.25">
      <c r="B186" s="66" t="str">
        <f t="shared" si="4"/>
        <v/>
      </c>
      <c r="C186" s="66" t="str">
        <f t="shared" si="5"/>
        <v/>
      </c>
      <c r="D186" s="66" t="str">
        <f>IF($B186="","",INDEX('[1]W &amp; FRAME -DATABASE'!$D$15:$J$17950,MATCH($B186,'[1]W &amp; FRAME -DATABASE'!$Q$15:$Q$4703,0),1))</f>
        <v/>
      </c>
      <c r="E186" s="66" t="str">
        <f>IF($B186="","",INDEX('[1]W &amp; FRAME -DATABASE'!$D$15:$J$17950,MATCH($B186,'[1]W &amp; FRAME -DATABASE'!$Q$15:$Q$4703,0),2))</f>
        <v/>
      </c>
      <c r="F186" s="66" t="str">
        <f>IF($B186="","",INDEX('[1]W &amp; FRAME -DATABASE'!$D$15:$J$17950,MATCH($B186,'[1]W &amp; FRAME -DATABASE'!$Q$15:$Q$4703,0),3))</f>
        <v/>
      </c>
      <c r="G186" s="66" t="str">
        <f>IF($B186="","",INDEX('[1]W &amp; FRAME -DATABASE'!$D$15:$J$17950,MATCH($B186,'[1]W &amp; FRAME -DATABASE'!$Q$15:$Q$4703,0),4))</f>
        <v/>
      </c>
      <c r="H186" s="66"/>
      <c r="I186" s="66" t="str">
        <f>IF($B186="","",INDEX('[1]W &amp; FRAME -DATABASE'!$D$15:$J$17950,MATCH($B186,'[1]W &amp; FRAME -DATABASE'!$Q$15:$Q$4703,0),7))</f>
        <v/>
      </c>
      <c r="J186" s="49">
        <f>+'[1]TAKT TIME'!N184</f>
        <v>2.5543749999999914</v>
      </c>
      <c r="K186" s="49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2:25" ht="15" hidden="1" customHeight="1" x14ac:dyDescent="0.25">
      <c r="B187" s="66" t="str">
        <f t="shared" si="4"/>
        <v/>
      </c>
      <c r="C187" s="66" t="str">
        <f t="shared" si="5"/>
        <v/>
      </c>
      <c r="D187" s="66" t="str">
        <f>IF($B187="","",INDEX('[1]W &amp; FRAME -DATABASE'!$D$15:$J$17950,MATCH($B187,'[1]W &amp; FRAME -DATABASE'!$Q$15:$Q$4703,0),1))</f>
        <v/>
      </c>
      <c r="E187" s="66" t="str">
        <f>IF($B187="","",INDEX('[1]W &amp; FRAME -DATABASE'!$D$15:$J$17950,MATCH($B187,'[1]W &amp; FRAME -DATABASE'!$Q$15:$Q$4703,0),2))</f>
        <v/>
      </c>
      <c r="F187" s="66" t="str">
        <f>IF($B187="","",INDEX('[1]W &amp; FRAME -DATABASE'!$D$15:$J$17950,MATCH($B187,'[1]W &amp; FRAME -DATABASE'!$Q$15:$Q$4703,0),3))</f>
        <v/>
      </c>
      <c r="G187" s="66" t="str">
        <f>IF($B187="","",INDEX('[1]W &amp; FRAME -DATABASE'!$D$15:$J$17950,MATCH($B187,'[1]W &amp; FRAME -DATABASE'!$Q$15:$Q$4703,0),4))</f>
        <v/>
      </c>
      <c r="H187" s="66"/>
      <c r="I187" s="66" t="str">
        <f>IF($B187="","",INDEX('[1]W &amp; FRAME -DATABASE'!$D$15:$J$17950,MATCH($B187,'[1]W &amp; FRAME -DATABASE'!$Q$15:$Q$4703,0),7))</f>
        <v/>
      </c>
      <c r="J187" s="49">
        <f>+'[1]TAKT TIME'!N185</f>
        <v>2.566666666666658</v>
      </c>
      <c r="K187" s="49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2:25" ht="15" hidden="1" customHeight="1" x14ac:dyDescent="0.25">
      <c r="B188" s="66" t="str">
        <f t="shared" si="4"/>
        <v/>
      </c>
      <c r="C188" s="66" t="str">
        <f t="shared" si="5"/>
        <v/>
      </c>
      <c r="D188" s="66" t="str">
        <f>IF($B188="","",INDEX('[1]W &amp; FRAME -DATABASE'!$D$15:$J$17950,MATCH($B188,'[1]W &amp; FRAME -DATABASE'!$Q$15:$Q$4703,0),1))</f>
        <v/>
      </c>
      <c r="E188" s="66" t="str">
        <f>IF($B188="","",INDEX('[1]W &amp; FRAME -DATABASE'!$D$15:$J$17950,MATCH($B188,'[1]W &amp; FRAME -DATABASE'!$Q$15:$Q$4703,0),2))</f>
        <v/>
      </c>
      <c r="F188" s="66" t="str">
        <f>IF($B188="","",INDEX('[1]W &amp; FRAME -DATABASE'!$D$15:$J$17950,MATCH($B188,'[1]W &amp; FRAME -DATABASE'!$Q$15:$Q$4703,0),3))</f>
        <v/>
      </c>
      <c r="G188" s="66" t="str">
        <f>IF($B188="","",INDEX('[1]W &amp; FRAME -DATABASE'!$D$15:$J$17950,MATCH($B188,'[1]W &amp; FRAME -DATABASE'!$Q$15:$Q$4703,0),4))</f>
        <v/>
      </c>
      <c r="H188" s="66"/>
      <c r="I188" s="66" t="str">
        <f>IF($B188="","",INDEX('[1]W &amp; FRAME -DATABASE'!$D$15:$J$17950,MATCH($B188,'[1]W &amp; FRAME -DATABASE'!$Q$15:$Q$4703,0),7))</f>
        <v/>
      </c>
      <c r="J188" s="49">
        <f>+'[1]TAKT TIME'!N186</f>
        <v>2.5789583333333246</v>
      </c>
      <c r="K188" s="49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2:25" ht="15" hidden="1" customHeight="1" x14ac:dyDescent="0.25">
      <c r="B189" s="66" t="str">
        <f t="shared" si="4"/>
        <v/>
      </c>
      <c r="C189" s="66" t="str">
        <f t="shared" si="5"/>
        <v/>
      </c>
      <c r="D189" s="66" t="str">
        <f>IF($B189="","",INDEX('[1]W &amp; FRAME -DATABASE'!$D$15:$J$17950,MATCH($B189,'[1]W &amp; FRAME -DATABASE'!$Q$15:$Q$4703,0),1))</f>
        <v/>
      </c>
      <c r="E189" s="66" t="str">
        <f>IF($B189="","",INDEX('[1]W &amp; FRAME -DATABASE'!$D$15:$J$17950,MATCH($B189,'[1]W &amp; FRAME -DATABASE'!$Q$15:$Q$4703,0),2))</f>
        <v/>
      </c>
      <c r="F189" s="66" t="str">
        <f>IF($B189="","",INDEX('[1]W &amp; FRAME -DATABASE'!$D$15:$J$17950,MATCH($B189,'[1]W &amp; FRAME -DATABASE'!$Q$15:$Q$4703,0),3))</f>
        <v/>
      </c>
      <c r="G189" s="66" t="str">
        <f>IF($B189="","",INDEX('[1]W &amp; FRAME -DATABASE'!$D$15:$J$17950,MATCH($B189,'[1]W &amp; FRAME -DATABASE'!$Q$15:$Q$4703,0),4))</f>
        <v/>
      </c>
      <c r="H189" s="66"/>
      <c r="I189" s="66" t="str">
        <f>IF($B189="","",INDEX('[1]W &amp; FRAME -DATABASE'!$D$15:$J$17950,MATCH($B189,'[1]W &amp; FRAME -DATABASE'!$Q$15:$Q$4703,0),7))</f>
        <v/>
      </c>
      <c r="J189" s="49">
        <f>+'[1]TAKT TIME'!N187</f>
        <v>2.5912499999999912</v>
      </c>
      <c r="K189" s="49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2:25" ht="15" hidden="1" customHeight="1" x14ac:dyDescent="0.25">
      <c r="B190" s="66" t="str">
        <f t="shared" si="4"/>
        <v/>
      </c>
      <c r="C190" s="66" t="str">
        <f t="shared" si="5"/>
        <v/>
      </c>
      <c r="D190" s="66" t="str">
        <f>IF($B190="","",INDEX('[1]W &amp; FRAME -DATABASE'!$D$15:$J$17950,MATCH($B190,'[1]W &amp; FRAME -DATABASE'!$Q$15:$Q$4703,0),1))</f>
        <v/>
      </c>
      <c r="E190" s="66" t="str">
        <f>IF($B190="","",INDEX('[1]W &amp; FRAME -DATABASE'!$D$15:$J$17950,MATCH($B190,'[1]W &amp; FRAME -DATABASE'!$Q$15:$Q$4703,0),2))</f>
        <v/>
      </c>
      <c r="F190" s="66" t="str">
        <f>IF($B190="","",INDEX('[1]W &amp; FRAME -DATABASE'!$D$15:$J$17950,MATCH($B190,'[1]W &amp; FRAME -DATABASE'!$Q$15:$Q$4703,0),3))</f>
        <v/>
      </c>
      <c r="G190" s="66" t="str">
        <f>IF($B190="","",INDEX('[1]W &amp; FRAME -DATABASE'!$D$15:$J$17950,MATCH($B190,'[1]W &amp; FRAME -DATABASE'!$Q$15:$Q$4703,0),4))</f>
        <v/>
      </c>
      <c r="H190" s="66"/>
      <c r="I190" s="66" t="str">
        <f>IF($B190="","",INDEX('[1]W &amp; FRAME -DATABASE'!$D$15:$J$17950,MATCH($B190,'[1]W &amp; FRAME -DATABASE'!$Q$15:$Q$4703,0),7))</f>
        <v/>
      </c>
      <c r="J190" s="49">
        <f>+'[1]TAKT TIME'!N188</f>
        <v>2.6035416666666578</v>
      </c>
      <c r="K190" s="49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2:25" ht="15" hidden="1" customHeight="1" x14ac:dyDescent="0.25">
      <c r="B191" s="66" t="str">
        <f t="shared" si="4"/>
        <v/>
      </c>
      <c r="C191" s="66" t="str">
        <f t="shared" si="5"/>
        <v/>
      </c>
      <c r="D191" s="66" t="str">
        <f>IF($B191="","",INDEX('[1]W &amp; FRAME -DATABASE'!$D$15:$J$17950,MATCH($B191,'[1]W &amp; FRAME -DATABASE'!$Q$15:$Q$4703,0),1))</f>
        <v/>
      </c>
      <c r="E191" s="66" t="str">
        <f>IF($B191="","",INDEX('[1]W &amp; FRAME -DATABASE'!$D$15:$J$17950,MATCH($B191,'[1]W &amp; FRAME -DATABASE'!$Q$15:$Q$4703,0),2))</f>
        <v/>
      </c>
      <c r="F191" s="66" t="str">
        <f>IF($B191="","",INDEX('[1]W &amp; FRAME -DATABASE'!$D$15:$J$17950,MATCH($B191,'[1]W &amp; FRAME -DATABASE'!$Q$15:$Q$4703,0),3))</f>
        <v/>
      </c>
      <c r="G191" s="66" t="str">
        <f>IF($B191="","",INDEX('[1]W &amp; FRAME -DATABASE'!$D$15:$J$17950,MATCH($B191,'[1]W &amp; FRAME -DATABASE'!$Q$15:$Q$4703,0),4))</f>
        <v/>
      </c>
      <c r="H191" s="66"/>
      <c r="I191" s="66" t="str">
        <f>IF($B191="","",INDEX('[1]W &amp; FRAME -DATABASE'!$D$15:$J$17950,MATCH($B191,'[1]W &amp; FRAME -DATABASE'!$Q$15:$Q$4703,0),7))</f>
        <v/>
      </c>
      <c r="J191" s="49">
        <f>+'[1]TAKT TIME'!N189</f>
        <v>2.6158333333333244</v>
      </c>
      <c r="K191" s="49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2:25" ht="15" hidden="1" customHeight="1" x14ac:dyDescent="0.25">
      <c r="B192" s="66" t="str">
        <f t="shared" si="4"/>
        <v/>
      </c>
      <c r="C192" s="66" t="str">
        <f t="shared" si="5"/>
        <v/>
      </c>
      <c r="D192" s="66" t="str">
        <f>IF($B192="","",INDEX('[1]W &amp; FRAME -DATABASE'!$D$15:$J$17950,MATCH($B192,'[1]W &amp; FRAME -DATABASE'!$Q$15:$Q$4703,0),1))</f>
        <v/>
      </c>
      <c r="E192" s="66" t="str">
        <f>IF($B192="","",INDEX('[1]W &amp; FRAME -DATABASE'!$D$15:$J$17950,MATCH($B192,'[1]W &amp; FRAME -DATABASE'!$Q$15:$Q$4703,0),2))</f>
        <v/>
      </c>
      <c r="F192" s="66" t="str">
        <f>IF($B192="","",INDEX('[1]W &amp; FRAME -DATABASE'!$D$15:$J$17950,MATCH($B192,'[1]W &amp; FRAME -DATABASE'!$Q$15:$Q$4703,0),3))</f>
        <v/>
      </c>
      <c r="G192" s="66" t="str">
        <f>IF($B192="","",INDEX('[1]W &amp; FRAME -DATABASE'!$D$15:$J$17950,MATCH($B192,'[1]W &amp; FRAME -DATABASE'!$Q$15:$Q$4703,0),4))</f>
        <v/>
      </c>
      <c r="H192" s="66"/>
      <c r="I192" s="66" t="str">
        <f>IF($B192="","",INDEX('[1]W &amp; FRAME -DATABASE'!$D$15:$J$17950,MATCH($B192,'[1]W &amp; FRAME -DATABASE'!$Q$15:$Q$4703,0),7))</f>
        <v/>
      </c>
      <c r="J192" s="49">
        <f>+'[1]TAKT TIME'!N190</f>
        <v>2.6281249999999909</v>
      </c>
      <c r="K192" s="49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2:25" ht="15" hidden="1" customHeight="1" x14ac:dyDescent="0.25">
      <c r="B193" s="67" t="str">
        <f t="shared" si="4"/>
        <v/>
      </c>
      <c r="C193" s="67" t="str">
        <f t="shared" si="5"/>
        <v/>
      </c>
      <c r="D193" s="67" t="str">
        <f>IF($B193="","",INDEX('[1]W &amp; FRAME -DATABASE'!$D$15:$J$17950,MATCH($B193,'[1]W &amp; FRAME -DATABASE'!$Q$15:$Q$4703,0),1))</f>
        <v/>
      </c>
      <c r="E193" s="67" t="str">
        <f>IF($B193="","",INDEX('[1]W &amp; FRAME -DATABASE'!$D$15:$J$17950,MATCH($B193,'[1]W &amp; FRAME -DATABASE'!$Q$15:$Q$4703,0),2))</f>
        <v/>
      </c>
      <c r="F193" s="67" t="str">
        <f>IF($B193="","",INDEX('[1]W &amp; FRAME -DATABASE'!$D$15:$J$17950,MATCH($B193,'[1]W &amp; FRAME -DATABASE'!$Q$15:$Q$4703,0),3))</f>
        <v/>
      </c>
      <c r="G193" s="67" t="str">
        <f>IF($B193="","",INDEX('[1]W &amp; FRAME -DATABASE'!$D$15:$J$17950,MATCH($B193,'[1]W &amp; FRAME -DATABASE'!$Q$15:$Q$4703,0),4))</f>
        <v/>
      </c>
      <c r="H193" s="67"/>
      <c r="I193" s="67" t="str">
        <f>IF($B193="","",INDEX('[1]W &amp; FRAME -DATABASE'!$D$15:$J$17950,MATCH($B193,'[1]W &amp; FRAME -DATABASE'!$Q$15:$Q$4703,0),7))</f>
        <v/>
      </c>
      <c r="J193" s="68">
        <f>+'[1]TAKT TIME'!N191</f>
        <v>2.6404166666666575</v>
      </c>
      <c r="K193" s="68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</row>
    <row r="194" spans="2:25" s="90" customFormat="1" ht="39" customHeight="1" x14ac:dyDescent="0.25">
      <c r="B194" s="122" t="s">
        <v>33</v>
      </c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6"/>
      <c r="R194" s="77"/>
      <c r="S194" s="77"/>
      <c r="T194" s="77"/>
      <c r="U194" s="77"/>
      <c r="V194" s="77"/>
      <c r="W194" s="77"/>
      <c r="X194" s="77"/>
      <c r="Y194" s="79"/>
    </row>
    <row r="195" spans="2:25" ht="16.5" customHeight="1" x14ac:dyDescent="0.25">
      <c r="B195" s="2"/>
      <c r="H195" s="123"/>
      <c r="I195" s="124" t="str">
        <f>'[1]W2 IN'!$I$1</f>
        <v>W2 UU &amp; UF IN PLAN</v>
      </c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3"/>
      <c r="X195" s="123"/>
    </row>
    <row r="196" spans="2:25" ht="24.75" hidden="1" customHeight="1" x14ac:dyDescent="0.25">
      <c r="B196" s="2"/>
      <c r="G196" s="123"/>
      <c r="H196" s="123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3"/>
      <c r="X196" s="123"/>
    </row>
    <row r="197" spans="2:25" ht="39" customHeight="1" x14ac:dyDescent="0.25">
      <c r="B197" s="5"/>
      <c r="G197" s="123"/>
      <c r="H197" s="123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3"/>
      <c r="X197" s="123"/>
    </row>
    <row r="198" spans="2:25" ht="30.75" customHeight="1" x14ac:dyDescent="0.35">
      <c r="B198" s="125" t="s">
        <v>44</v>
      </c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</row>
    <row r="199" spans="2:25" ht="24" customHeight="1" x14ac:dyDescent="0.25">
      <c r="B199" s="10"/>
      <c r="C199" s="22" t="s">
        <v>2</v>
      </c>
      <c r="D199" s="116">
        <f>+[1]CONTROL!$J$24</f>
        <v>44846</v>
      </c>
      <c r="E199" s="116"/>
      <c r="F199" s="116"/>
      <c r="G199" s="13"/>
      <c r="H199" s="13"/>
      <c r="I199" s="13"/>
      <c r="J199" s="13"/>
      <c r="K199" s="13"/>
      <c r="L199" s="14"/>
      <c r="M199" s="15"/>
      <c r="N199" s="117" t="s">
        <v>3</v>
      </c>
      <c r="O199" s="118"/>
      <c r="P199" s="18">
        <f>P5</f>
        <v>17.7</v>
      </c>
      <c r="Q199" s="18"/>
      <c r="R199" s="18"/>
      <c r="S199" s="18"/>
      <c r="T199" s="18"/>
      <c r="U199" s="18"/>
      <c r="V199" s="19"/>
      <c r="W199" s="20" t="s">
        <v>43</v>
      </c>
      <c r="X199" s="19"/>
      <c r="Y199" s="20" t="s">
        <v>5</v>
      </c>
    </row>
    <row r="200" spans="2:25" ht="24" customHeight="1" x14ac:dyDescent="0.25">
      <c r="B200" s="21" t="s">
        <v>6</v>
      </c>
      <c r="C200" s="22"/>
      <c r="D200" s="23"/>
      <c r="E200" s="13"/>
      <c r="F200" s="13"/>
      <c r="G200" s="13" t="s">
        <v>7</v>
      </c>
      <c r="H200" s="13"/>
      <c r="I200" s="13"/>
      <c r="J200" s="13"/>
      <c r="K200" s="13"/>
      <c r="L200" s="24" t="s">
        <v>8</v>
      </c>
      <c r="M200" s="15"/>
      <c r="N200" s="119"/>
      <c r="O200" s="98"/>
      <c r="P200" s="24" t="s">
        <v>11</v>
      </c>
      <c r="Q200" s="14"/>
      <c r="R200" s="14"/>
      <c r="S200" s="14"/>
      <c r="T200" s="14"/>
      <c r="U200" s="14"/>
      <c r="V200" s="15"/>
      <c r="W200" s="27" t="s">
        <v>12</v>
      </c>
      <c r="X200" s="27" t="s">
        <v>13</v>
      </c>
      <c r="Y200" s="28" t="s">
        <v>14</v>
      </c>
    </row>
    <row r="201" spans="2:25" ht="60.75" customHeight="1" x14ac:dyDescent="0.25">
      <c r="B201" s="30"/>
      <c r="C201" s="31" t="s">
        <v>15</v>
      </c>
      <c r="D201" s="31" t="s">
        <v>16</v>
      </c>
      <c r="E201" s="32" t="s">
        <v>17</v>
      </c>
      <c r="F201" s="31" t="s">
        <v>18</v>
      </c>
      <c r="G201" s="31" t="s">
        <v>19</v>
      </c>
      <c r="H201" s="33" t="s">
        <v>20</v>
      </c>
      <c r="I201" s="33" t="s">
        <v>21</v>
      </c>
      <c r="J201" s="99" t="str">
        <f>J7</f>
        <v>Finish time
Eff: 100%</v>
      </c>
      <c r="K201" s="35" t="str">
        <f>K7</f>
        <v xml:space="preserve">Time
Eff: </v>
      </c>
      <c r="L201" s="31" t="s">
        <v>24</v>
      </c>
      <c r="M201" s="31" t="s">
        <v>25</v>
      </c>
      <c r="N201" s="126" t="s">
        <v>9</v>
      </c>
      <c r="O201" s="105" t="s">
        <v>40</v>
      </c>
      <c r="P201" s="31" t="s">
        <v>26</v>
      </c>
      <c r="Q201" s="31" t="s">
        <v>27</v>
      </c>
      <c r="R201" s="31" t="s">
        <v>28</v>
      </c>
      <c r="S201" s="31" t="s">
        <v>29</v>
      </c>
      <c r="T201" s="31" t="s">
        <v>30</v>
      </c>
      <c r="U201" s="31" t="s">
        <v>31</v>
      </c>
      <c r="V201" s="38" t="s">
        <v>32</v>
      </c>
      <c r="W201" s="39"/>
      <c r="X201" s="39"/>
      <c r="Y201" s="40"/>
    </row>
    <row r="202" spans="2:25" ht="38.25" customHeight="1" x14ac:dyDescent="0.3">
      <c r="B202" s="41">
        <v>1</v>
      </c>
      <c r="C202" s="41" t="str">
        <f>+LEFT(G202,1)</f>
        <v>F</v>
      </c>
      <c r="D202" s="41" t="str">
        <f>IF($B202="","",INDEX('[1]W &amp; FRAME -DATABASE'!$D$15:$J$17950,MATCH($B202+$AB$3,'[1]W &amp; FRAME -DATABASE'!$Q$15:$Q$4703,0),1))</f>
        <v>LT-62</v>
      </c>
      <c r="E202" s="41">
        <f>IF($B202="","",INDEX('[1]W &amp; FRAME -DATABASE'!$D$15:$J$17950,MATCH($B202+$AB$3,'[1]W &amp; FRAME -DATABASE'!$Q$15:$Q$4703,0),2))</f>
        <v>2</v>
      </c>
      <c r="F202" s="41" t="str">
        <f>IF($B202="","",INDEX('[1]W &amp; FRAME -DATABASE'!$D$15:$J$17950,MATCH($B202+$AB$3,'[1]W &amp; FRAME -DATABASE'!$Q$15:$Q$4703,0),3))</f>
        <v>LT</v>
      </c>
      <c r="G202" s="41" t="str">
        <f>IF($B202="","",INDEX('[1]W &amp; FRAME -DATABASE'!$D$15:$J$17950,MATCH($B202+$AB$3,'[1]W &amp; FRAME -DATABASE'!$Q$15:$Q$4703,0),4))</f>
        <v>F92</v>
      </c>
      <c r="H202" s="41"/>
      <c r="I202" s="41" t="str">
        <f>IF($B202="","",INDEX('[1]W &amp; FRAME -DATABASE'!$D$15:$J$17950,MATCH($B202+$AB$3,'[1]W &amp; FRAME -DATABASE'!$Q$15:$Q$4703,0),7))</f>
        <v>RL4JB3GS</v>
      </c>
      <c r="J202" s="42">
        <f>+'[1]TAKT TIME'!N246</f>
        <v>0.77270833333333333</v>
      </c>
      <c r="K202" s="43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 t="str">
        <f>IFERROR(VLOOKUP(D202&amp;E202,'[1]TPM FOLLOW'!$R$8:$U$1056,4,),"")</f>
        <v/>
      </c>
      <c r="Y202" s="44"/>
    </row>
    <row r="203" spans="2:25" ht="38.25" customHeight="1" x14ac:dyDescent="0.3">
      <c r="B203" s="47">
        <f t="shared" ref="B203:B266" si="6">+IF(B202&gt;=$AC$3,"",B202+1)</f>
        <v>2</v>
      </c>
      <c r="C203" s="47" t="str">
        <f>+LEFT(G203,1)</f>
        <v>I</v>
      </c>
      <c r="D203" s="47" t="str">
        <f>IF($B203="","",INDEX('[1]W &amp; FRAME -DATABASE'!$D$15:$J$17950,MATCH($B203+$AB$3,'[1]W &amp; FRAME -DATABASE'!$Q$15:$Q$4703,0),1))</f>
        <v>JH-437</v>
      </c>
      <c r="E203" s="47">
        <f>IF($B203="","",INDEX('[1]W &amp; FRAME -DATABASE'!$D$15:$J$17950,MATCH($B203+$AB$3,'[1]W &amp; FRAME -DATABASE'!$Q$15:$Q$4703,0),2))</f>
        <v>10</v>
      </c>
      <c r="F203" s="47" t="str">
        <f>IF($B203="","",INDEX('[1]W &amp; FRAME -DATABASE'!$D$15:$J$17950,MATCH($B203+$AB$3,'[1]W &amp; FRAME -DATABASE'!$Q$15:$Q$4703,0),3))</f>
        <v>JH</v>
      </c>
      <c r="G203" s="47" t="str">
        <f>IF($B203="","",INDEX('[1]W &amp; FRAME -DATABASE'!$D$15:$J$17950,MATCH($B203+$AB$3,'[1]W &amp; FRAME -DATABASE'!$Q$15:$Q$4703,0),4))</f>
        <v>I63</v>
      </c>
      <c r="H203" s="47"/>
      <c r="I203" s="47" t="str">
        <f>IF($B203="","",INDEX('[1]W &amp; FRAME -DATABASE'!$D$15:$J$17950,MATCH($B203+$AB$3,'[1]W &amp; FRAME -DATABASE'!$Q$15:$Q$4703,0),7))</f>
        <v>RL4JW3EM</v>
      </c>
      <c r="J203" s="48">
        <f>+'[1]TAKT TIME'!N247</f>
        <v>0.78500000000000003</v>
      </c>
      <c r="K203" s="49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 t="str">
        <f>IFERROR(VLOOKUP(D203&amp;E203,'[1]TPM FOLLOW'!$R$8:$U$1056,4,),"")</f>
        <v/>
      </c>
      <c r="Y203" s="50"/>
    </row>
    <row r="204" spans="2:25" ht="38.25" customHeight="1" x14ac:dyDescent="0.3">
      <c r="B204" s="47">
        <f t="shared" si="6"/>
        <v>3</v>
      </c>
      <c r="C204" s="47" t="str">
        <f t="shared" ref="C204:C267" si="7">+LEFT(G204,1)</f>
        <v>F</v>
      </c>
      <c r="D204" s="47" t="str">
        <f>IF($B204="","",INDEX('[1]W &amp; FRAME -DATABASE'!$D$15:$J$17950,MATCH($B204+$AB$3,'[1]W &amp; FRAME -DATABASE'!$Q$15:$Q$4703,0),1))</f>
        <v>LS-27</v>
      </c>
      <c r="E204" s="47">
        <f>IF($B204="","",INDEX('[1]W &amp; FRAME -DATABASE'!$D$15:$J$17950,MATCH($B204+$AB$3,'[1]W &amp; FRAME -DATABASE'!$Q$15:$Q$4703,0),2))</f>
        <v>7</v>
      </c>
      <c r="F204" s="47" t="str">
        <f>IF($B204="","",INDEX('[1]W &amp; FRAME -DATABASE'!$D$15:$J$17950,MATCH($B204+$AB$3,'[1]W &amp; FRAME -DATABASE'!$Q$15:$Q$4703,0),3))</f>
        <v>LS</v>
      </c>
      <c r="G204" s="47" t="str">
        <f>IF($B204="","",INDEX('[1]W &amp; FRAME -DATABASE'!$D$15:$J$17950,MATCH($B204+$AB$3,'[1]W &amp; FRAME -DATABASE'!$Q$15:$Q$4703,0),4))</f>
        <v>F93</v>
      </c>
      <c r="H204" s="47"/>
      <c r="I204" s="47" t="str">
        <f>IF($B204="","",INDEX('[1]W &amp; FRAME -DATABASE'!$D$15:$J$17950,MATCH($B204+$AB$3,'[1]W &amp; FRAME -DATABASE'!$Q$15:$Q$4703,0),7))</f>
        <v>RL4AB3GS</v>
      </c>
      <c r="J204" s="48">
        <f>+'[1]TAKT TIME'!N248</f>
        <v>0.79729166666666673</v>
      </c>
      <c r="K204" s="49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 t="str">
        <f>IFERROR(VLOOKUP(D204&amp;E204,'[1]TPM FOLLOW'!$R$8:$U$1056,4,),"")</f>
        <v/>
      </c>
      <c r="Y204" s="50"/>
    </row>
    <row r="205" spans="2:25" ht="38.25" customHeight="1" x14ac:dyDescent="0.3">
      <c r="B205" s="47">
        <f t="shared" si="6"/>
        <v>4</v>
      </c>
      <c r="C205" s="47" t="str">
        <f t="shared" si="7"/>
        <v>F</v>
      </c>
      <c r="D205" s="47" t="str">
        <f>IF($B205="","",INDEX('[1]W &amp; FRAME -DATABASE'!$D$15:$J$17950,MATCH($B205+$AB$3,'[1]W &amp; FRAME -DATABASE'!$Q$15:$Q$4703,0),1))</f>
        <v>LP-35</v>
      </c>
      <c r="E205" s="47">
        <f>IF($B205="","",INDEX('[1]W &amp; FRAME -DATABASE'!$D$15:$J$17950,MATCH($B205+$AB$3,'[1]W &amp; FRAME -DATABASE'!$Q$15:$Q$4703,0),2))</f>
        <v>10</v>
      </c>
      <c r="F205" s="47" t="str">
        <f>IF($B205="","",INDEX('[1]W &amp; FRAME -DATABASE'!$D$15:$J$17950,MATCH($B205+$AB$3,'[1]W &amp; FRAME -DATABASE'!$Q$15:$Q$4703,0),3))</f>
        <v>LP</v>
      </c>
      <c r="G205" s="47" t="str">
        <f>IF($B205="","",INDEX('[1]W &amp; FRAME -DATABASE'!$D$15:$J$17950,MATCH($B205+$AB$3,'[1]W &amp; FRAME -DATABASE'!$Q$15:$Q$4703,0),4))</f>
        <v>F94</v>
      </c>
      <c r="H205" s="47"/>
      <c r="I205" s="47" t="str">
        <f>IF($B205="","",INDEX('[1]W &amp; FRAME -DATABASE'!$D$15:$J$17950,MATCH($B205+$AB$3,'[1]W &amp; FRAME -DATABASE'!$Q$15:$Q$4703,0),7))</f>
        <v>RL4CB3GS</v>
      </c>
      <c r="J205" s="48">
        <f>+'[1]TAKT TIME'!N249</f>
        <v>0.80958333333333343</v>
      </c>
      <c r="K205" s="49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 t="str">
        <f>IFERROR(VLOOKUP(D205&amp;E205,'[1]TPM FOLLOW'!$R$8:$U$1056,4,),"")</f>
        <v/>
      </c>
      <c r="Y205" s="50"/>
    </row>
    <row r="206" spans="2:25" ht="38.25" customHeight="1" x14ac:dyDescent="0.3">
      <c r="B206" s="47">
        <f t="shared" si="6"/>
        <v>5</v>
      </c>
      <c r="C206" s="47" t="str">
        <f t="shared" si="7"/>
        <v>I</v>
      </c>
      <c r="D206" s="47" t="str">
        <f>IF($B206="","",INDEX('[1]W &amp; FRAME -DATABASE'!$D$15:$J$17950,MATCH($B206+$AB$3,'[1]W &amp; FRAME -DATABASE'!$Q$15:$Q$4703,0),1))</f>
        <v>JL-192</v>
      </c>
      <c r="E206" s="47">
        <f>IF($B206="","",INDEX('[1]W &amp; FRAME -DATABASE'!$D$15:$J$17950,MATCH($B206+$AB$3,'[1]W &amp; FRAME -DATABASE'!$Q$15:$Q$4703,0),2))</f>
        <v>6</v>
      </c>
      <c r="F206" s="47" t="str">
        <f>IF($B206="","",INDEX('[1]W &amp; FRAME -DATABASE'!$D$15:$J$17950,MATCH($B206+$AB$3,'[1]W &amp; FRAME -DATABASE'!$Q$15:$Q$4703,0),3))</f>
        <v>JL</v>
      </c>
      <c r="G206" s="47" t="str">
        <f>IF($B206="","",INDEX('[1]W &amp; FRAME -DATABASE'!$D$15:$J$17950,MATCH($B206+$AB$3,'[1]W &amp; FRAME -DATABASE'!$Q$15:$Q$4703,0),4))</f>
        <v>I64</v>
      </c>
      <c r="H206" s="47"/>
      <c r="I206" s="47" t="str">
        <f>IF($B206="","",INDEX('[1]W &amp; FRAME -DATABASE'!$D$15:$J$17950,MATCH($B206+$AB$3,'[1]W &amp; FRAME -DATABASE'!$Q$15:$Q$4703,0),7))</f>
        <v>RL4AW3EM</v>
      </c>
      <c r="J206" s="48">
        <f>+'[1]TAKT TIME'!N250</f>
        <v>0.82187500000000013</v>
      </c>
      <c r="K206" s="49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 t="str">
        <f>IFERROR(VLOOKUP(D206&amp;E206,'[1]TPM FOLLOW'!$R$8:$U$1056,4,),"")</f>
        <v/>
      </c>
      <c r="Y206" s="50"/>
    </row>
    <row r="207" spans="2:25" ht="38.25" customHeight="1" x14ac:dyDescent="0.3">
      <c r="B207" s="47">
        <f t="shared" si="6"/>
        <v>6</v>
      </c>
      <c r="C207" s="47" t="str">
        <f t="shared" si="7"/>
        <v>F</v>
      </c>
      <c r="D207" s="47" t="str">
        <f>IF($B207="","",INDEX('[1]W &amp; FRAME -DATABASE'!$D$15:$J$17950,MATCH($B207+$AB$3,'[1]W &amp; FRAME -DATABASE'!$Q$15:$Q$4703,0),1))</f>
        <v>LT-62</v>
      </c>
      <c r="E207" s="47">
        <f>IF($B207="","",INDEX('[1]W &amp; FRAME -DATABASE'!$D$15:$J$17950,MATCH($B207+$AB$3,'[1]W &amp; FRAME -DATABASE'!$Q$15:$Q$4703,0),2))</f>
        <v>3</v>
      </c>
      <c r="F207" s="47" t="str">
        <f>IF($B207="","",INDEX('[1]W &amp; FRAME -DATABASE'!$D$15:$J$17950,MATCH($B207+$AB$3,'[1]W &amp; FRAME -DATABASE'!$Q$15:$Q$4703,0),3))</f>
        <v>LT</v>
      </c>
      <c r="G207" s="47" t="str">
        <f>IF($B207="","",INDEX('[1]W &amp; FRAME -DATABASE'!$D$15:$J$17950,MATCH($B207+$AB$3,'[1]W &amp; FRAME -DATABASE'!$Q$15:$Q$4703,0),4))</f>
        <v>F95</v>
      </c>
      <c r="H207" s="47"/>
      <c r="I207" s="47" t="str">
        <f>IF($B207="","",INDEX('[1]W &amp; FRAME -DATABASE'!$D$15:$J$17950,MATCH($B207+$AB$3,'[1]W &amp; FRAME -DATABASE'!$Q$15:$Q$4703,0),7))</f>
        <v>RL4JB3GS</v>
      </c>
      <c r="J207" s="48">
        <f>+'[1]TAKT TIME'!N251</f>
        <v>0.84458333333333346</v>
      </c>
      <c r="K207" s="49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 t="str">
        <f>IFERROR(VLOOKUP(D207&amp;E207,'[1]TPM FOLLOW'!$R$8:$U$1056,4,),"")</f>
        <v/>
      </c>
      <c r="Y207" s="50"/>
    </row>
    <row r="208" spans="2:25" ht="38.25" customHeight="1" x14ac:dyDescent="0.3">
      <c r="B208" s="47">
        <f t="shared" si="6"/>
        <v>7</v>
      </c>
      <c r="C208" s="47" t="str">
        <f t="shared" si="7"/>
        <v>F</v>
      </c>
      <c r="D208" s="47" t="str">
        <f>IF($B208="","",INDEX('[1]W &amp; FRAME -DATABASE'!$D$15:$J$17950,MATCH($B208+$AB$3,'[1]W &amp; FRAME -DATABASE'!$Q$15:$Q$4703,0),1))</f>
        <v>LS-27</v>
      </c>
      <c r="E208" s="47">
        <f>IF($B208="","",INDEX('[1]W &amp; FRAME -DATABASE'!$D$15:$J$17950,MATCH($B208+$AB$3,'[1]W &amp; FRAME -DATABASE'!$Q$15:$Q$4703,0),2))</f>
        <v>8</v>
      </c>
      <c r="F208" s="47" t="str">
        <f>IF($B208="","",INDEX('[1]W &amp; FRAME -DATABASE'!$D$15:$J$17950,MATCH($B208+$AB$3,'[1]W &amp; FRAME -DATABASE'!$Q$15:$Q$4703,0),3))</f>
        <v>LS</v>
      </c>
      <c r="G208" s="47" t="str">
        <f>IF($B208="","",INDEX('[1]W &amp; FRAME -DATABASE'!$D$15:$J$17950,MATCH($B208+$AB$3,'[1]W &amp; FRAME -DATABASE'!$Q$15:$Q$4703,0),4))</f>
        <v>F96</v>
      </c>
      <c r="H208" s="47"/>
      <c r="I208" s="47" t="str">
        <f>IF($B208="","",INDEX('[1]W &amp; FRAME -DATABASE'!$D$15:$J$17950,MATCH($B208+$AB$3,'[1]W &amp; FRAME -DATABASE'!$Q$15:$Q$4703,0),7))</f>
        <v>RL4AB3GS</v>
      </c>
      <c r="J208" s="48">
        <f>+'[1]TAKT TIME'!N252</f>
        <v>0.85687500000000016</v>
      </c>
      <c r="K208" s="49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 t="str">
        <f>IFERROR(VLOOKUP(D208&amp;E208,'[1]TPM FOLLOW'!$R$8:$U$1056,4,),"")</f>
        <v/>
      </c>
      <c r="Y208" s="50"/>
    </row>
    <row r="209" spans="2:25" ht="38.25" customHeight="1" x14ac:dyDescent="0.3">
      <c r="B209" s="47">
        <f t="shared" si="6"/>
        <v>8</v>
      </c>
      <c r="C209" s="47" t="str">
        <f t="shared" si="7"/>
        <v>F</v>
      </c>
      <c r="D209" s="47" t="str">
        <f>IF($B209="","",INDEX('[1]W &amp; FRAME -DATABASE'!$D$15:$J$17950,MATCH($B209+$AB$3,'[1]W &amp; FRAME -DATABASE'!$Q$15:$Q$4703,0),1))</f>
        <v>LS-27</v>
      </c>
      <c r="E209" s="47">
        <f>IF($B209="","",INDEX('[1]W &amp; FRAME -DATABASE'!$D$15:$J$17950,MATCH($B209+$AB$3,'[1]W &amp; FRAME -DATABASE'!$Q$15:$Q$4703,0),2))</f>
        <v>9</v>
      </c>
      <c r="F209" s="47" t="str">
        <f>IF($B209="","",INDEX('[1]W &amp; FRAME -DATABASE'!$D$15:$J$17950,MATCH($B209+$AB$3,'[1]W &amp; FRAME -DATABASE'!$Q$15:$Q$4703,0),3))</f>
        <v>LS</v>
      </c>
      <c r="G209" s="47" t="str">
        <f>IF($B209="","",INDEX('[1]W &amp; FRAME -DATABASE'!$D$15:$J$17950,MATCH($B209+$AB$3,'[1]W &amp; FRAME -DATABASE'!$Q$15:$Q$4703,0),4))</f>
        <v>F97</v>
      </c>
      <c r="H209" s="47"/>
      <c r="I209" s="47" t="str">
        <f>IF($B209="","",INDEX('[1]W &amp; FRAME -DATABASE'!$D$15:$J$17950,MATCH($B209+$AB$3,'[1]W &amp; FRAME -DATABASE'!$Q$15:$Q$4703,0),7))</f>
        <v>RL4AB3GS</v>
      </c>
      <c r="J209" s="48">
        <f>+'[1]TAKT TIME'!N253</f>
        <v>0.86916666666666687</v>
      </c>
      <c r="K209" s="49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 t="str">
        <f>IFERROR(VLOOKUP(D209&amp;E209,'[1]TPM FOLLOW'!$R$8:$U$1056,4,),"")</f>
        <v/>
      </c>
      <c r="Y209" s="50"/>
    </row>
    <row r="210" spans="2:25" ht="38.25" customHeight="1" x14ac:dyDescent="0.3">
      <c r="B210" s="47">
        <f t="shared" si="6"/>
        <v>9</v>
      </c>
      <c r="C210" s="47" t="str">
        <f t="shared" si="7"/>
        <v>I</v>
      </c>
      <c r="D210" s="47" t="str">
        <f>IF($B210="","",INDEX('[1]W &amp; FRAME -DATABASE'!$D$15:$J$17950,MATCH($B210+$AB$3,'[1]W &amp; FRAME -DATABASE'!$Q$15:$Q$4703,0),1))</f>
        <v>AA-58</v>
      </c>
      <c r="E210" s="47">
        <f>IF($B210="","",INDEX('[1]W &amp; FRAME -DATABASE'!$D$15:$J$17950,MATCH($B210+$AB$3,'[1]W &amp; FRAME -DATABASE'!$Q$15:$Q$4703,0),2))</f>
        <v>9</v>
      </c>
      <c r="F210" s="47" t="str">
        <f>IF($B210="","",INDEX('[1]W &amp; FRAME -DATABASE'!$D$15:$J$17950,MATCH($B210+$AB$3,'[1]W &amp; FRAME -DATABASE'!$Q$15:$Q$4703,0),3))</f>
        <v>AA</v>
      </c>
      <c r="G210" s="47" t="str">
        <f>IF($B210="","",INDEX('[1]W &amp; FRAME -DATABASE'!$D$15:$J$17950,MATCH($B210+$AB$3,'[1]W &amp; FRAME -DATABASE'!$Q$15:$Q$4703,0),4))</f>
        <v>I65</v>
      </c>
      <c r="H210" s="47"/>
      <c r="I210" s="47" t="str">
        <f>IF($B210="","",INDEX('[1]W &amp; FRAME -DATABASE'!$D$15:$J$17950,MATCH($B210+$AB$3,'[1]W &amp; FRAME -DATABASE'!$Q$15:$Q$4703,0),7))</f>
        <v>RL4AW3EM</v>
      </c>
      <c r="J210" s="48">
        <f>+'[1]TAKT TIME'!N254</f>
        <v>0.88145833333333357</v>
      </c>
      <c r="K210" s="49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 t="str">
        <f>IFERROR(VLOOKUP(D210&amp;E210,'[1]TPM FOLLOW'!$R$8:$U$1056,4,),"")</f>
        <v/>
      </c>
      <c r="Y210" s="50"/>
    </row>
    <row r="211" spans="2:25" ht="38.25" customHeight="1" x14ac:dyDescent="0.3">
      <c r="B211" s="47">
        <f t="shared" si="6"/>
        <v>10</v>
      </c>
      <c r="C211" s="47" t="str">
        <f t="shared" si="7"/>
        <v>F</v>
      </c>
      <c r="D211" s="47" t="str">
        <f>IF($B211="","",INDEX('[1]W &amp; FRAME -DATABASE'!$D$15:$J$17950,MATCH($B211+$AB$3,'[1]W &amp; FRAME -DATABASE'!$Q$15:$Q$4703,0),1))</f>
        <v>LT-62</v>
      </c>
      <c r="E211" s="47">
        <f>IF($B211="","",INDEX('[1]W &amp; FRAME -DATABASE'!$D$15:$J$17950,MATCH($B211+$AB$3,'[1]W &amp; FRAME -DATABASE'!$Q$15:$Q$4703,0),2))</f>
        <v>4</v>
      </c>
      <c r="F211" s="47" t="str">
        <f>IF($B211="","",INDEX('[1]W &amp; FRAME -DATABASE'!$D$15:$J$17950,MATCH($B211+$AB$3,'[1]W &amp; FRAME -DATABASE'!$Q$15:$Q$4703,0),3))</f>
        <v>LT</v>
      </c>
      <c r="G211" s="47" t="str">
        <f>IF($B211="","",INDEX('[1]W &amp; FRAME -DATABASE'!$D$15:$J$17950,MATCH($B211+$AB$3,'[1]W &amp; FRAME -DATABASE'!$Q$15:$Q$4703,0),4))</f>
        <v>F98</v>
      </c>
      <c r="H211" s="47"/>
      <c r="I211" s="47" t="str">
        <f>IF($B211="","",INDEX('[1]W &amp; FRAME -DATABASE'!$D$15:$J$17950,MATCH($B211+$AB$3,'[1]W &amp; FRAME -DATABASE'!$Q$15:$Q$4703,0),7))</f>
        <v>RL4JB3GS</v>
      </c>
      <c r="J211" s="48">
        <f>+'[1]TAKT TIME'!N255</f>
        <v>0.89375000000000027</v>
      </c>
      <c r="K211" s="49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 t="str">
        <f>IFERROR(VLOOKUP(D211&amp;E211,'[1]TPM FOLLOW'!$R$8:$U$1056,4,),"")</f>
        <v/>
      </c>
      <c r="Y211" s="50"/>
    </row>
    <row r="212" spans="2:25" ht="38.25" customHeight="1" x14ac:dyDescent="0.3">
      <c r="B212" s="47">
        <f t="shared" si="6"/>
        <v>11</v>
      </c>
      <c r="C212" s="47" t="str">
        <f t="shared" si="7"/>
        <v>F</v>
      </c>
      <c r="D212" s="47" t="str">
        <f>IF($B212="","",INDEX('[1]W &amp; FRAME -DATABASE'!$D$15:$J$17950,MATCH($B212+$AB$3,'[1]W &amp; FRAME -DATABASE'!$Q$15:$Q$4703,0),1))</f>
        <v>LS-27</v>
      </c>
      <c r="E212" s="47">
        <f>IF($B212="","",INDEX('[1]W &amp; FRAME -DATABASE'!$D$15:$J$17950,MATCH($B212+$AB$3,'[1]W &amp; FRAME -DATABASE'!$Q$15:$Q$4703,0),2))</f>
        <v>10</v>
      </c>
      <c r="F212" s="47" t="str">
        <f>IF($B212="","",INDEX('[1]W &amp; FRAME -DATABASE'!$D$15:$J$17950,MATCH($B212+$AB$3,'[1]W &amp; FRAME -DATABASE'!$Q$15:$Q$4703,0),3))</f>
        <v>LS</v>
      </c>
      <c r="G212" s="47" t="str">
        <f>IF($B212="","",INDEX('[1]W &amp; FRAME -DATABASE'!$D$15:$J$17950,MATCH($B212+$AB$3,'[1]W &amp; FRAME -DATABASE'!$Q$15:$Q$4703,0),4))</f>
        <v>F99</v>
      </c>
      <c r="H212" s="47"/>
      <c r="I212" s="47" t="str">
        <f>IF($B212="","",INDEX('[1]W &amp; FRAME -DATABASE'!$D$15:$J$17950,MATCH($B212+$AB$3,'[1]W &amp; FRAME -DATABASE'!$Q$15:$Q$4703,0),7))</f>
        <v>RL4AB3GS</v>
      </c>
      <c r="J212" s="48">
        <f>+'[1]TAKT TIME'!N256</f>
        <v>0.90604166666666697</v>
      </c>
      <c r="K212" s="49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 t="str">
        <f>IFERROR(VLOOKUP(D212&amp;E212,'[1]TPM FOLLOW'!$R$8:$U$1056,4,),"")</f>
        <v/>
      </c>
      <c r="Y212" s="50"/>
    </row>
    <row r="213" spans="2:25" ht="38.25" customHeight="1" x14ac:dyDescent="0.3">
      <c r="B213" s="47">
        <f t="shared" si="6"/>
        <v>12</v>
      </c>
      <c r="C213" s="47" t="str">
        <f t="shared" si="7"/>
        <v>F</v>
      </c>
      <c r="D213" s="47" t="str">
        <f>IF($B213="","",INDEX('[1]W &amp; FRAME -DATABASE'!$D$15:$J$17950,MATCH($B213+$AB$3,'[1]W &amp; FRAME -DATABASE'!$Q$15:$Q$4703,0),1))</f>
        <v>LT-62</v>
      </c>
      <c r="E213" s="47">
        <f>IF($B213="","",INDEX('[1]W &amp; FRAME -DATABASE'!$D$15:$J$17950,MATCH($B213+$AB$3,'[1]W &amp; FRAME -DATABASE'!$Q$15:$Q$4703,0),2))</f>
        <v>5</v>
      </c>
      <c r="F213" s="47" t="str">
        <f>IF($B213="","",INDEX('[1]W &amp; FRAME -DATABASE'!$D$15:$J$17950,MATCH($B213+$AB$3,'[1]W &amp; FRAME -DATABASE'!$Q$15:$Q$4703,0),3))</f>
        <v>LT</v>
      </c>
      <c r="G213" s="47" t="str">
        <f>IF($B213="","",INDEX('[1]W &amp; FRAME -DATABASE'!$D$15:$J$17950,MATCH($B213+$AB$3,'[1]W &amp; FRAME -DATABASE'!$Q$15:$Q$4703,0),4))</f>
        <v>F100</v>
      </c>
      <c r="H213" s="47"/>
      <c r="I213" s="47" t="str">
        <f>IF($B213="","",INDEX('[1]W &amp; FRAME -DATABASE'!$D$15:$J$17950,MATCH($B213+$AB$3,'[1]W &amp; FRAME -DATABASE'!$Q$15:$Q$4703,0),7))</f>
        <v>RL4JB3GS</v>
      </c>
      <c r="J213" s="48">
        <f>+'[1]TAKT TIME'!N257</f>
        <v>0.95305555555555588</v>
      </c>
      <c r="K213" s="49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 t="str">
        <f>IFERROR(VLOOKUP(D213&amp;E213,'[1]TPM FOLLOW'!$R$8:$U$1056,4,),"")</f>
        <v/>
      </c>
      <c r="Y213" s="50"/>
    </row>
    <row r="214" spans="2:25" ht="38.25" customHeight="1" x14ac:dyDescent="0.3">
      <c r="B214" s="47">
        <f t="shared" si="6"/>
        <v>13</v>
      </c>
      <c r="C214" s="47" t="str">
        <f t="shared" si="7"/>
        <v>I</v>
      </c>
      <c r="D214" s="47" t="str">
        <f>IF($B214="","",INDEX('[1]W &amp; FRAME -DATABASE'!$D$15:$J$17950,MATCH($B214+$AB$3,'[1]W &amp; FRAME -DATABASE'!$Q$15:$Q$4703,0),1))</f>
        <v>JH-438</v>
      </c>
      <c r="E214" s="47">
        <f>IF($B214="","",INDEX('[1]W &amp; FRAME -DATABASE'!$D$15:$J$17950,MATCH($B214+$AB$3,'[1]W &amp; FRAME -DATABASE'!$Q$15:$Q$4703,0),2))</f>
        <v>1</v>
      </c>
      <c r="F214" s="47" t="str">
        <f>IF($B214="","",INDEX('[1]W &amp; FRAME -DATABASE'!$D$15:$J$17950,MATCH($B214+$AB$3,'[1]W &amp; FRAME -DATABASE'!$Q$15:$Q$4703,0),3))</f>
        <v>JH</v>
      </c>
      <c r="G214" s="47" t="str">
        <f>IF($B214="","",INDEX('[1]W &amp; FRAME -DATABASE'!$D$15:$J$17950,MATCH($B214+$AB$3,'[1]W &amp; FRAME -DATABASE'!$Q$15:$Q$4703,0),4))</f>
        <v>I66</v>
      </c>
      <c r="H214" s="47"/>
      <c r="I214" s="47" t="str">
        <f>IF($B214="","",INDEX('[1]W &amp; FRAME -DATABASE'!$D$15:$J$17950,MATCH($B214+$AB$3,'[1]W &amp; FRAME -DATABASE'!$Q$15:$Q$4703,0),7))</f>
        <v>RL4JW3EM</v>
      </c>
      <c r="J214" s="48">
        <f>+'[1]TAKT TIME'!N258</f>
        <v>0.96534722222222258</v>
      </c>
      <c r="K214" s="49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 t="str">
        <f>IFERROR(VLOOKUP(D214&amp;E214,'[1]TPM FOLLOW'!$R$8:$U$1056,4,),"")</f>
        <v/>
      </c>
      <c r="Y214" s="50"/>
    </row>
    <row r="215" spans="2:25" ht="38.25" customHeight="1" x14ac:dyDescent="0.3">
      <c r="B215" s="47">
        <f t="shared" si="6"/>
        <v>14</v>
      </c>
      <c r="C215" s="47" t="str">
        <f t="shared" si="7"/>
        <v>F</v>
      </c>
      <c r="D215" s="47" t="str">
        <f>IF($B215="","",INDEX('[1]W &amp; FRAME -DATABASE'!$D$15:$J$17950,MATCH($B215+$AB$3,'[1]W &amp; FRAME -DATABASE'!$Q$15:$Q$4703,0),1))</f>
        <v>LN-5</v>
      </c>
      <c r="E215" s="47">
        <f>IF($B215="","",INDEX('[1]W &amp; FRAME -DATABASE'!$D$15:$J$17950,MATCH($B215+$AB$3,'[1]W &amp; FRAME -DATABASE'!$Q$15:$Q$4703,0),2))</f>
        <v>6</v>
      </c>
      <c r="F215" s="47" t="str">
        <f>IF($B215="","",INDEX('[1]W &amp; FRAME -DATABASE'!$D$15:$J$17950,MATCH($B215+$AB$3,'[1]W &amp; FRAME -DATABASE'!$Q$15:$Q$4703,0),3))</f>
        <v>LN</v>
      </c>
      <c r="G215" s="47" t="str">
        <f>IF($B215="","",INDEX('[1]W &amp; FRAME -DATABASE'!$D$15:$J$17950,MATCH($B215+$AB$3,'[1]W &amp; FRAME -DATABASE'!$Q$15:$Q$4703,0),4))</f>
        <v>F1</v>
      </c>
      <c r="H215" s="47"/>
      <c r="I215" s="47" t="str">
        <f>IF($B215="","",INDEX('[1]W &amp; FRAME -DATABASE'!$D$15:$J$17950,MATCH($B215+$AB$3,'[1]W &amp; FRAME -DATABASE'!$Q$15:$Q$4703,0),7))</f>
        <v>RL4BA3FS</v>
      </c>
      <c r="J215" s="48">
        <f>+'[1]TAKT TIME'!N259</f>
        <v>0.97763888888888928</v>
      </c>
      <c r="K215" s="49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 t="str">
        <f>IFERROR(VLOOKUP(D215&amp;E215,'[1]TPM FOLLOW'!$R$8:$U$1056,4,),"")</f>
        <v/>
      </c>
      <c r="Y215" s="50"/>
    </row>
    <row r="216" spans="2:25" ht="38.25" customHeight="1" x14ac:dyDescent="0.3">
      <c r="B216" s="47">
        <f t="shared" si="6"/>
        <v>15</v>
      </c>
      <c r="C216" s="47" t="str">
        <f t="shared" si="7"/>
        <v>F</v>
      </c>
      <c r="D216" s="47" t="str">
        <f>IF($B216="","",INDEX('[1]W &amp; FRAME -DATABASE'!$D$15:$J$17950,MATCH($B216+$AB$3,'[1]W &amp; FRAME -DATABASE'!$Q$15:$Q$4703,0),1))</f>
        <v>LS-28</v>
      </c>
      <c r="E216" s="47">
        <f>IF($B216="","",INDEX('[1]W &amp; FRAME -DATABASE'!$D$15:$J$17950,MATCH($B216+$AB$3,'[1]W &amp; FRAME -DATABASE'!$Q$15:$Q$4703,0),2))</f>
        <v>1</v>
      </c>
      <c r="F216" s="47" t="str">
        <f>IF($B216="","",INDEX('[1]W &amp; FRAME -DATABASE'!$D$15:$J$17950,MATCH($B216+$AB$3,'[1]W &amp; FRAME -DATABASE'!$Q$15:$Q$4703,0),3))</f>
        <v>LS</v>
      </c>
      <c r="G216" s="47" t="str">
        <f>IF($B216="","",INDEX('[1]W &amp; FRAME -DATABASE'!$D$15:$J$17950,MATCH($B216+$AB$3,'[1]W &amp; FRAME -DATABASE'!$Q$15:$Q$4703,0),4))</f>
        <v>F2</v>
      </c>
      <c r="H216" s="47"/>
      <c r="I216" s="47" t="str">
        <f>IF($B216="","",INDEX('[1]W &amp; FRAME -DATABASE'!$D$15:$J$17950,MATCH($B216+$AB$3,'[1]W &amp; FRAME -DATABASE'!$Q$15:$Q$4703,0),7))</f>
        <v>RL4AB3GS</v>
      </c>
      <c r="J216" s="48">
        <f>+'[1]TAKT TIME'!N260</f>
        <v>0.98993055555555598</v>
      </c>
      <c r="K216" s="49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 t="str">
        <f>IFERROR(VLOOKUP(D216&amp;E216,'[1]TPM FOLLOW'!$R$8:$U$1056,4,),"")</f>
        <v/>
      </c>
      <c r="Y216" s="50"/>
    </row>
    <row r="217" spans="2:25" ht="38.25" customHeight="1" x14ac:dyDescent="0.3">
      <c r="B217" s="47">
        <f t="shared" si="6"/>
        <v>16</v>
      </c>
      <c r="C217" s="47" t="str">
        <f t="shared" si="7"/>
        <v>I</v>
      </c>
      <c r="D217" s="47" t="str">
        <f>IF($B217="","",INDEX('[1]W &amp; FRAME -DATABASE'!$D$15:$J$17950,MATCH($B217+$AB$3,'[1]W &amp; FRAME -DATABASE'!$Q$15:$Q$4703,0),1))</f>
        <v>JH-438</v>
      </c>
      <c r="E217" s="47">
        <f>IF($B217="","",INDEX('[1]W &amp; FRAME -DATABASE'!$D$15:$J$17950,MATCH($B217+$AB$3,'[1]W &amp; FRAME -DATABASE'!$Q$15:$Q$4703,0),2))</f>
        <v>2</v>
      </c>
      <c r="F217" s="47" t="str">
        <f>IF($B217="","",INDEX('[1]W &amp; FRAME -DATABASE'!$D$15:$J$17950,MATCH($B217+$AB$3,'[1]W &amp; FRAME -DATABASE'!$Q$15:$Q$4703,0),3))</f>
        <v>JH</v>
      </c>
      <c r="G217" s="47" t="str">
        <f>IF($B217="","",INDEX('[1]W &amp; FRAME -DATABASE'!$D$15:$J$17950,MATCH($B217+$AB$3,'[1]W &amp; FRAME -DATABASE'!$Q$15:$Q$4703,0),4))</f>
        <v>I67</v>
      </c>
      <c r="H217" s="47"/>
      <c r="I217" s="47" t="str">
        <f>IF($B217="","",INDEX('[1]W &amp; FRAME -DATABASE'!$D$15:$J$17950,MATCH($B217+$AB$3,'[1]W &amp; FRAME -DATABASE'!$Q$15:$Q$4703,0),7))</f>
        <v>RL4JW3EM</v>
      </c>
      <c r="J217" s="48">
        <f>+'[1]TAKT TIME'!N261</f>
        <v>1.0022222222222226</v>
      </c>
      <c r="K217" s="49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 t="str">
        <f>IFERROR(VLOOKUP(D217&amp;E217,'[1]TPM FOLLOW'!$R$8:$U$1056,4,),"")</f>
        <v/>
      </c>
      <c r="Y217" s="50"/>
    </row>
    <row r="218" spans="2:25" ht="38.25" customHeight="1" x14ac:dyDescent="0.3">
      <c r="B218" s="47">
        <f t="shared" si="6"/>
        <v>17</v>
      </c>
      <c r="C218" s="47" t="str">
        <f t="shared" si="7"/>
        <v>F</v>
      </c>
      <c r="D218" s="47" t="str">
        <f>IF($B218="","",INDEX('[1]W &amp; FRAME -DATABASE'!$D$15:$J$17950,MATCH($B218+$AB$3,'[1]W &amp; FRAME -DATABASE'!$Q$15:$Q$4703,0),1))</f>
        <v>LS-28</v>
      </c>
      <c r="E218" s="47">
        <f>IF($B218="","",INDEX('[1]W &amp; FRAME -DATABASE'!$D$15:$J$17950,MATCH($B218+$AB$3,'[1]W &amp; FRAME -DATABASE'!$Q$15:$Q$4703,0),2))</f>
        <v>2</v>
      </c>
      <c r="F218" s="47" t="str">
        <f>IF($B218="","",INDEX('[1]W &amp; FRAME -DATABASE'!$D$15:$J$17950,MATCH($B218+$AB$3,'[1]W &amp; FRAME -DATABASE'!$Q$15:$Q$4703,0),3))</f>
        <v>LS</v>
      </c>
      <c r="G218" s="47" t="str">
        <f>IF($B218="","",INDEX('[1]W &amp; FRAME -DATABASE'!$D$15:$J$17950,MATCH($B218+$AB$3,'[1]W &amp; FRAME -DATABASE'!$Q$15:$Q$4703,0),4))</f>
        <v>F3</v>
      </c>
      <c r="H218" s="47"/>
      <c r="I218" s="47" t="str">
        <f>IF($B218="","",INDEX('[1]W &amp; FRAME -DATABASE'!$D$15:$J$17950,MATCH($B218+$AB$3,'[1]W &amp; FRAME -DATABASE'!$Q$15:$Q$4703,0),7))</f>
        <v>RL4AB3GS</v>
      </c>
      <c r="J218" s="48">
        <f>+'[1]TAKT TIME'!N262</f>
        <v>1.0145138888888892</v>
      </c>
      <c r="K218" s="49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 t="str">
        <f>IFERROR(VLOOKUP(D218&amp;E218,'[1]TPM FOLLOW'!$R$8:$U$1056,4,),"")</f>
        <v/>
      </c>
      <c r="Y218" s="50"/>
    </row>
    <row r="219" spans="2:25" ht="38.25" customHeight="1" x14ac:dyDescent="0.3">
      <c r="B219" s="47">
        <f t="shared" si="6"/>
        <v>18</v>
      </c>
      <c r="C219" s="47" t="str">
        <f t="shared" si="7"/>
        <v>F</v>
      </c>
      <c r="D219" s="47" t="str">
        <f>IF($B219="","",INDEX('[1]W &amp; FRAME -DATABASE'!$D$15:$J$17950,MATCH($B219+$AB$3,'[1]W &amp; FRAME -DATABASE'!$Q$15:$Q$4703,0),1))</f>
        <v>LT-62</v>
      </c>
      <c r="E219" s="47">
        <f>IF($B219="","",INDEX('[1]W &amp; FRAME -DATABASE'!$D$15:$J$17950,MATCH($B219+$AB$3,'[1]W &amp; FRAME -DATABASE'!$Q$15:$Q$4703,0),2))</f>
        <v>6</v>
      </c>
      <c r="F219" s="47" t="str">
        <f>IF($B219="","",INDEX('[1]W &amp; FRAME -DATABASE'!$D$15:$J$17950,MATCH($B219+$AB$3,'[1]W &amp; FRAME -DATABASE'!$Q$15:$Q$4703,0),3))</f>
        <v>LT</v>
      </c>
      <c r="G219" s="47" t="str">
        <f>IF($B219="","",INDEX('[1]W &amp; FRAME -DATABASE'!$D$15:$J$17950,MATCH($B219+$AB$3,'[1]W &amp; FRAME -DATABASE'!$Q$15:$Q$4703,0),4))</f>
        <v>F4</v>
      </c>
      <c r="H219" s="47"/>
      <c r="I219" s="47" t="str">
        <f>IF($B219="","",INDEX('[1]W &amp; FRAME -DATABASE'!$D$15:$J$17950,MATCH($B219+$AB$3,'[1]W &amp; FRAME -DATABASE'!$Q$15:$Q$4703,0),7))</f>
        <v>RL4JB3GS</v>
      </c>
      <c r="J219" s="48">
        <f>+'[1]TAKT TIME'!N263</f>
        <v>1.0268055555555557</v>
      </c>
      <c r="K219" s="49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 t="str">
        <f>IFERROR(VLOOKUP(D219&amp;E219,'[1]TPM FOLLOW'!$R$8:$U$1056,4,),"")</f>
        <v/>
      </c>
      <c r="Y219" s="50"/>
    </row>
    <row r="220" spans="2:25" ht="38.25" customHeight="1" x14ac:dyDescent="0.3">
      <c r="B220" s="47">
        <f t="shared" si="6"/>
        <v>19</v>
      </c>
      <c r="C220" s="47" t="str">
        <f t="shared" si="7"/>
        <v>F</v>
      </c>
      <c r="D220" s="47" t="str">
        <f>IF($B220="","",INDEX('[1]W &amp; FRAME -DATABASE'!$D$15:$J$17950,MATCH($B220+$AB$3,'[1]W &amp; FRAME -DATABASE'!$Q$15:$Q$4703,0),1))</f>
        <v>LP-36</v>
      </c>
      <c r="E220" s="47">
        <f>IF($B220="","",INDEX('[1]W &amp; FRAME -DATABASE'!$D$15:$J$17950,MATCH($B220+$AB$3,'[1]W &amp; FRAME -DATABASE'!$Q$15:$Q$4703,0),2))</f>
        <v>1</v>
      </c>
      <c r="F220" s="47" t="str">
        <f>IF($B220="","",INDEX('[1]W &amp; FRAME -DATABASE'!$D$15:$J$17950,MATCH($B220+$AB$3,'[1]W &amp; FRAME -DATABASE'!$Q$15:$Q$4703,0),3))</f>
        <v>LP</v>
      </c>
      <c r="G220" s="47" t="str">
        <f>IF($B220="","",INDEX('[1]W &amp; FRAME -DATABASE'!$D$15:$J$17950,MATCH($B220+$AB$3,'[1]W &amp; FRAME -DATABASE'!$Q$15:$Q$4703,0),4))</f>
        <v>F5</v>
      </c>
      <c r="H220" s="47"/>
      <c r="I220" s="47" t="str">
        <f>IF($B220="","",INDEX('[1]W &amp; FRAME -DATABASE'!$D$15:$J$17950,MATCH($B220+$AB$3,'[1]W &amp; FRAME -DATABASE'!$Q$15:$Q$4703,0),7))</f>
        <v>RL4CB3GS</v>
      </c>
      <c r="J220" s="48">
        <f>+'[1]TAKT TIME'!N264</f>
        <v>1.0390972222222223</v>
      </c>
      <c r="K220" s="49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 t="str">
        <f>IFERROR(VLOOKUP(D220&amp;E220,'[1]TPM FOLLOW'!$R$8:$U$1056,4,),"")</f>
        <v/>
      </c>
      <c r="Y220" s="50"/>
    </row>
    <row r="221" spans="2:25" ht="38.25" customHeight="1" x14ac:dyDescent="0.3">
      <c r="B221" s="47">
        <f t="shared" si="6"/>
        <v>20</v>
      </c>
      <c r="C221" s="47" t="str">
        <f t="shared" si="7"/>
        <v>I</v>
      </c>
      <c r="D221" s="47" t="str">
        <f>IF($B221="","",INDEX('[1]W &amp; FRAME -DATABASE'!$D$15:$J$17950,MATCH($B221+$AB$3,'[1]W &amp; FRAME -DATABASE'!$Q$15:$Q$4703,0),1))</f>
        <v>JL-192</v>
      </c>
      <c r="E221" s="47">
        <f>IF($B221="","",INDEX('[1]W &amp; FRAME -DATABASE'!$D$15:$J$17950,MATCH($B221+$AB$3,'[1]W &amp; FRAME -DATABASE'!$Q$15:$Q$4703,0),2))</f>
        <v>7</v>
      </c>
      <c r="F221" s="47" t="str">
        <f>IF($B221="","",INDEX('[1]W &amp; FRAME -DATABASE'!$D$15:$J$17950,MATCH($B221+$AB$3,'[1]W &amp; FRAME -DATABASE'!$Q$15:$Q$4703,0),3))</f>
        <v>JL</v>
      </c>
      <c r="G221" s="47" t="str">
        <f>IF($B221="","",INDEX('[1]W &amp; FRAME -DATABASE'!$D$15:$J$17950,MATCH($B221+$AB$3,'[1]W &amp; FRAME -DATABASE'!$Q$15:$Q$4703,0),4))</f>
        <v>I68</v>
      </c>
      <c r="H221" s="47"/>
      <c r="I221" s="47" t="str">
        <f>IF($B221="","",INDEX('[1]W &amp; FRAME -DATABASE'!$D$15:$J$17950,MATCH($B221+$AB$3,'[1]W &amp; FRAME -DATABASE'!$Q$15:$Q$4703,0),7))</f>
        <v>RL4AW3EM</v>
      </c>
      <c r="J221" s="48">
        <f>+'[1]TAKT TIME'!N265</f>
        <v>1.0618055555555557</v>
      </c>
      <c r="K221" s="49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 t="str">
        <f>IFERROR(VLOOKUP(D221&amp;E221,'[1]TPM FOLLOW'!$R$8:$U$1056,4,),"")</f>
        <v/>
      </c>
      <c r="Y221" s="50"/>
    </row>
    <row r="222" spans="2:25" ht="38.25" customHeight="1" x14ac:dyDescent="0.3">
      <c r="B222" s="47">
        <f t="shared" si="6"/>
        <v>21</v>
      </c>
      <c r="C222" s="47" t="str">
        <f t="shared" si="7"/>
        <v>F</v>
      </c>
      <c r="D222" s="47" t="str">
        <f>IF($B222="","",INDEX('[1]W &amp; FRAME -DATABASE'!$D$15:$J$17950,MATCH($B222+$AB$3,'[1]W &amp; FRAME -DATABASE'!$Q$15:$Q$4703,0),1))</f>
        <v>LS-28</v>
      </c>
      <c r="E222" s="47">
        <f>IF($B222="","",INDEX('[1]W &amp; FRAME -DATABASE'!$D$15:$J$17950,MATCH($B222+$AB$3,'[1]W &amp; FRAME -DATABASE'!$Q$15:$Q$4703,0),2))</f>
        <v>3</v>
      </c>
      <c r="F222" s="47" t="str">
        <f>IF($B222="","",INDEX('[1]W &amp; FRAME -DATABASE'!$D$15:$J$17950,MATCH($B222+$AB$3,'[1]W &amp; FRAME -DATABASE'!$Q$15:$Q$4703,0),3))</f>
        <v>LS</v>
      </c>
      <c r="G222" s="47" t="str">
        <f>IF($B222="","",INDEX('[1]W &amp; FRAME -DATABASE'!$D$15:$J$17950,MATCH($B222+$AB$3,'[1]W &amp; FRAME -DATABASE'!$Q$15:$Q$4703,0),4))</f>
        <v>F6</v>
      </c>
      <c r="H222" s="47"/>
      <c r="I222" s="47" t="str">
        <f>IF($B222="","",INDEX('[1]W &amp; FRAME -DATABASE'!$D$15:$J$17950,MATCH($B222+$AB$3,'[1]W &amp; FRAME -DATABASE'!$Q$15:$Q$4703,0),7))</f>
        <v>RL4AB3GS</v>
      </c>
      <c r="J222" s="48">
        <f>+'[1]TAKT TIME'!N266</f>
        <v>1.0740972222222223</v>
      </c>
      <c r="K222" s="49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 t="str">
        <f>IFERROR(VLOOKUP(D222&amp;E222,'[1]TPM FOLLOW'!$R$8:$U$1056,4,),"")</f>
        <v/>
      </c>
      <c r="Y222" s="50"/>
    </row>
    <row r="223" spans="2:25" ht="38.25" customHeight="1" x14ac:dyDescent="0.3">
      <c r="B223" s="47">
        <f t="shared" si="6"/>
        <v>22</v>
      </c>
      <c r="C223" s="47" t="str">
        <f t="shared" si="7"/>
        <v>F</v>
      </c>
      <c r="D223" s="47" t="str">
        <f>IF($B223="","",INDEX('[1]W &amp; FRAME -DATABASE'!$D$15:$J$17950,MATCH($B223+$AB$3,'[1]W &amp; FRAME -DATABASE'!$Q$15:$Q$4703,0),1))</f>
        <v>LT-62</v>
      </c>
      <c r="E223" s="47">
        <f>IF($B223="","",INDEX('[1]W &amp; FRAME -DATABASE'!$D$15:$J$17950,MATCH($B223+$AB$3,'[1]W &amp; FRAME -DATABASE'!$Q$15:$Q$4703,0),2))</f>
        <v>7</v>
      </c>
      <c r="F223" s="47" t="str">
        <f>IF($B223="","",INDEX('[1]W &amp; FRAME -DATABASE'!$D$15:$J$17950,MATCH($B223+$AB$3,'[1]W &amp; FRAME -DATABASE'!$Q$15:$Q$4703,0),3))</f>
        <v>LT</v>
      </c>
      <c r="G223" s="47" t="str">
        <f>IF($B223="","",INDEX('[1]W &amp; FRAME -DATABASE'!$D$15:$J$17950,MATCH($B223+$AB$3,'[1]W &amp; FRAME -DATABASE'!$Q$15:$Q$4703,0),4))</f>
        <v>F7</v>
      </c>
      <c r="H223" s="47"/>
      <c r="I223" s="47" t="str">
        <f>IF($B223="","",INDEX('[1]W &amp; FRAME -DATABASE'!$D$15:$J$17950,MATCH($B223+$AB$3,'[1]W &amp; FRAME -DATABASE'!$Q$15:$Q$4703,0),7))</f>
        <v>RL4JB3GS</v>
      </c>
      <c r="J223" s="48">
        <f>+'[1]TAKT TIME'!N267</f>
        <v>1.0863888888888888</v>
      </c>
      <c r="K223" s="49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 t="str">
        <f>IFERROR(VLOOKUP(D223&amp;E223,'[1]TPM FOLLOW'!$R$8:$U$1056,4,),"")</f>
        <v/>
      </c>
      <c r="Y223" s="50"/>
    </row>
    <row r="224" spans="2:25" ht="38.25" customHeight="1" x14ac:dyDescent="0.3">
      <c r="B224" s="47">
        <f t="shared" si="6"/>
        <v>23</v>
      </c>
      <c r="C224" s="47" t="str">
        <f t="shared" si="7"/>
        <v>I</v>
      </c>
      <c r="D224" s="47" t="str">
        <f>IF($B224="","",INDEX('[1]W &amp; FRAME -DATABASE'!$D$15:$J$17950,MATCH($B224+$AB$3,'[1]W &amp; FRAME -DATABASE'!$Q$15:$Q$4703,0),1))</f>
        <v>JH-438</v>
      </c>
      <c r="E224" s="47">
        <f>IF($B224="","",INDEX('[1]W &amp; FRAME -DATABASE'!$D$15:$J$17950,MATCH($B224+$AB$3,'[1]W &amp; FRAME -DATABASE'!$Q$15:$Q$4703,0),2))</f>
        <v>3</v>
      </c>
      <c r="F224" s="47" t="str">
        <f>IF($B224="","",INDEX('[1]W &amp; FRAME -DATABASE'!$D$15:$J$17950,MATCH($B224+$AB$3,'[1]W &amp; FRAME -DATABASE'!$Q$15:$Q$4703,0),3))</f>
        <v>JH</v>
      </c>
      <c r="G224" s="47" t="str">
        <f>IF($B224="","",INDEX('[1]W &amp; FRAME -DATABASE'!$D$15:$J$17950,MATCH($B224+$AB$3,'[1]W &amp; FRAME -DATABASE'!$Q$15:$Q$4703,0),4))</f>
        <v>I69</v>
      </c>
      <c r="H224" s="47"/>
      <c r="I224" s="47" t="str">
        <f>IF($B224="","",INDEX('[1]W &amp; FRAME -DATABASE'!$D$15:$J$17950,MATCH($B224+$AB$3,'[1]W &amp; FRAME -DATABASE'!$Q$15:$Q$4703,0),7))</f>
        <v>RL4JW3EM</v>
      </c>
      <c r="J224" s="48">
        <f>+'[1]TAKT TIME'!N268</f>
        <v>1.0986805555555554</v>
      </c>
      <c r="K224" s="49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 t="str">
        <f>IFERROR(VLOOKUP(D224&amp;E224,'[1]TPM FOLLOW'!$R$8:$U$1056,4,),"")</f>
        <v/>
      </c>
      <c r="Y224" s="50"/>
    </row>
    <row r="225" spans="2:25" ht="38.25" customHeight="1" x14ac:dyDescent="0.3">
      <c r="B225" s="47">
        <f t="shared" si="6"/>
        <v>24</v>
      </c>
      <c r="C225" s="47" t="str">
        <f t="shared" si="7"/>
        <v>F</v>
      </c>
      <c r="D225" s="47" t="str">
        <f>IF($B225="","",INDEX('[1]W &amp; FRAME -DATABASE'!$D$15:$J$17950,MATCH($B225+$AB$3,'[1]W &amp; FRAME -DATABASE'!$Q$15:$Q$4703,0),1))</f>
        <v>LS-28</v>
      </c>
      <c r="E225" s="47">
        <f>IF($B225="","",INDEX('[1]W &amp; FRAME -DATABASE'!$D$15:$J$17950,MATCH($B225+$AB$3,'[1]W &amp; FRAME -DATABASE'!$Q$15:$Q$4703,0),2))</f>
        <v>4</v>
      </c>
      <c r="F225" s="47" t="str">
        <f>IF($B225="","",INDEX('[1]W &amp; FRAME -DATABASE'!$D$15:$J$17950,MATCH($B225+$AB$3,'[1]W &amp; FRAME -DATABASE'!$Q$15:$Q$4703,0),3))</f>
        <v>LS</v>
      </c>
      <c r="G225" s="47" t="str">
        <f>IF($B225="","",INDEX('[1]W &amp; FRAME -DATABASE'!$D$15:$J$17950,MATCH($B225+$AB$3,'[1]W &amp; FRAME -DATABASE'!$Q$15:$Q$4703,0),4))</f>
        <v>F8</v>
      </c>
      <c r="H225" s="47"/>
      <c r="I225" s="47" t="str">
        <f>IF($B225="","",INDEX('[1]W &amp; FRAME -DATABASE'!$D$15:$J$17950,MATCH($B225+$AB$3,'[1]W &amp; FRAME -DATABASE'!$Q$15:$Q$4703,0),7))</f>
        <v>RL4AB3GS</v>
      </c>
      <c r="J225" s="48">
        <f>+'[1]TAKT TIME'!N269</f>
        <v>1.110972222222222</v>
      </c>
      <c r="K225" s="49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 t="str">
        <f>IFERROR(VLOOKUP(D225&amp;E225,'[1]TPM FOLLOW'!$R$8:$U$1056,4,),"")</f>
        <v/>
      </c>
      <c r="Y225" s="50"/>
    </row>
    <row r="226" spans="2:25" ht="38.25" customHeight="1" x14ac:dyDescent="0.3">
      <c r="B226" s="47">
        <f t="shared" si="6"/>
        <v>25</v>
      </c>
      <c r="C226" s="47" t="str">
        <f t="shared" si="7"/>
        <v>F</v>
      </c>
      <c r="D226" s="47" t="str">
        <f>IF($B226="","",INDEX('[1]W &amp; FRAME -DATABASE'!$D$15:$J$17950,MATCH($B226+$AB$3,'[1]W &amp; FRAME -DATABASE'!$Q$15:$Q$4703,0),1))</f>
        <v>LS-28</v>
      </c>
      <c r="E226" s="47">
        <f>IF($B226="","",INDEX('[1]W &amp; FRAME -DATABASE'!$D$15:$J$17950,MATCH($B226+$AB$3,'[1]W &amp; FRAME -DATABASE'!$Q$15:$Q$4703,0),2))</f>
        <v>5</v>
      </c>
      <c r="F226" s="47" t="str">
        <f>IF($B226="","",INDEX('[1]W &amp; FRAME -DATABASE'!$D$15:$J$17950,MATCH($B226+$AB$3,'[1]W &amp; FRAME -DATABASE'!$Q$15:$Q$4703,0),3))</f>
        <v>LS</v>
      </c>
      <c r="G226" s="47" t="str">
        <f>IF($B226="","",INDEX('[1]W &amp; FRAME -DATABASE'!$D$15:$J$17950,MATCH($B226+$AB$3,'[1]W &amp; FRAME -DATABASE'!$Q$15:$Q$4703,0),4))</f>
        <v>F9</v>
      </c>
      <c r="H226" s="47"/>
      <c r="I226" s="47" t="str">
        <f>IF($B226="","",INDEX('[1]W &amp; FRAME -DATABASE'!$D$15:$J$17950,MATCH($B226+$AB$3,'[1]W &amp; FRAME -DATABASE'!$Q$15:$Q$4703,0),7))</f>
        <v>RL4AB3GS</v>
      </c>
      <c r="J226" s="48">
        <f>+'[1]TAKT TIME'!N270</f>
        <v>1.1336805555555554</v>
      </c>
      <c r="K226" s="49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 t="str">
        <f>IFERROR(VLOOKUP(D226&amp;E226,'[1]TPM FOLLOW'!$R$8:$U$1056,4,),"")</f>
        <v/>
      </c>
      <c r="Y226" s="50"/>
    </row>
    <row r="227" spans="2:25" ht="38.25" customHeight="1" x14ac:dyDescent="0.3">
      <c r="B227" s="47">
        <f t="shared" si="6"/>
        <v>26</v>
      </c>
      <c r="C227" s="47" t="str">
        <f t="shared" si="7"/>
        <v>F</v>
      </c>
      <c r="D227" s="47" t="str">
        <f>IF($B227="","",INDEX('[1]W &amp; FRAME -DATABASE'!$D$15:$J$17950,MATCH($B227+$AB$3,'[1]W &amp; FRAME -DATABASE'!$Q$15:$Q$4703,0),1))</f>
        <v>LT-62</v>
      </c>
      <c r="E227" s="47">
        <f>IF($B227="","",INDEX('[1]W &amp; FRAME -DATABASE'!$D$15:$J$17950,MATCH($B227+$AB$3,'[1]W &amp; FRAME -DATABASE'!$Q$15:$Q$4703,0),2))</f>
        <v>8</v>
      </c>
      <c r="F227" s="47" t="str">
        <f>IF($B227="","",INDEX('[1]W &amp; FRAME -DATABASE'!$D$15:$J$17950,MATCH($B227+$AB$3,'[1]W &amp; FRAME -DATABASE'!$Q$15:$Q$4703,0),3))</f>
        <v>LT</v>
      </c>
      <c r="G227" s="47" t="str">
        <f>IF($B227="","",INDEX('[1]W &amp; FRAME -DATABASE'!$D$15:$J$17950,MATCH($B227+$AB$3,'[1]W &amp; FRAME -DATABASE'!$Q$15:$Q$4703,0),4))</f>
        <v>F10</v>
      </c>
      <c r="H227" s="47"/>
      <c r="I227" s="47" t="str">
        <f>IF($B227="","",INDEX('[1]W &amp; FRAME -DATABASE'!$D$15:$J$17950,MATCH($B227+$AB$3,'[1]W &amp; FRAME -DATABASE'!$Q$15:$Q$4703,0),7))</f>
        <v>RL4JB3GS</v>
      </c>
      <c r="J227" s="48">
        <f>+'[1]TAKT TIME'!N271</f>
        <v>1.1459722222222219</v>
      </c>
      <c r="K227" s="49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 t="str">
        <f>IFERROR(VLOOKUP(D227&amp;E227,'[1]TPM FOLLOW'!$R$8:$U$1056,4,),"")</f>
        <v/>
      </c>
      <c r="Y227" s="50"/>
    </row>
    <row r="228" spans="2:25" ht="38.25" customHeight="1" x14ac:dyDescent="0.3">
      <c r="B228" s="47">
        <f t="shared" si="6"/>
        <v>27</v>
      </c>
      <c r="C228" s="47" t="str">
        <f t="shared" si="7"/>
        <v>I</v>
      </c>
      <c r="D228" s="47" t="str">
        <f>IF($B228="","",INDEX('[1]W &amp; FRAME -DATABASE'!$D$15:$J$17950,MATCH($B228+$AB$3,'[1]W &amp; FRAME -DATABASE'!$Q$15:$Q$4703,0),1))</f>
        <v>JL-192</v>
      </c>
      <c r="E228" s="47">
        <f>IF($B228="","",INDEX('[1]W &amp; FRAME -DATABASE'!$D$15:$J$17950,MATCH($B228+$AB$3,'[1]W &amp; FRAME -DATABASE'!$Q$15:$Q$4703,0),2))</f>
        <v>8</v>
      </c>
      <c r="F228" s="47" t="str">
        <f>IF($B228="","",INDEX('[1]W &amp; FRAME -DATABASE'!$D$15:$J$17950,MATCH($B228+$AB$3,'[1]W &amp; FRAME -DATABASE'!$Q$15:$Q$4703,0),3))</f>
        <v>JL</v>
      </c>
      <c r="G228" s="47" t="str">
        <f>IF($B228="","",INDEX('[1]W &amp; FRAME -DATABASE'!$D$15:$J$17950,MATCH($B228+$AB$3,'[1]W &amp; FRAME -DATABASE'!$Q$15:$Q$4703,0),4))</f>
        <v>I70</v>
      </c>
      <c r="H228" s="47"/>
      <c r="I228" s="47" t="str">
        <f>IF($B228="","",INDEX('[1]W &amp; FRAME -DATABASE'!$D$15:$J$17950,MATCH($B228+$AB$3,'[1]W &amp; FRAME -DATABASE'!$Q$15:$Q$4703,0),7))</f>
        <v>RL4AW3EM</v>
      </c>
      <c r="J228" s="48">
        <f>+'[1]TAKT TIME'!N272</f>
        <v>1.1582638888888885</v>
      </c>
      <c r="K228" s="49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 t="str">
        <f>IFERROR(VLOOKUP(D228&amp;E228,'[1]TPM FOLLOW'!$R$8:$U$1056,4,),"")</f>
        <v/>
      </c>
      <c r="Y228" s="50"/>
    </row>
    <row r="229" spans="2:25" ht="38.25" customHeight="1" x14ac:dyDescent="0.3">
      <c r="B229" s="47">
        <f t="shared" si="6"/>
        <v>28</v>
      </c>
      <c r="C229" s="47" t="str">
        <f t="shared" si="7"/>
        <v>F</v>
      </c>
      <c r="D229" s="47" t="str">
        <f>IF($B229="","",INDEX('[1]W &amp; FRAME -DATABASE'!$D$15:$J$17950,MATCH($B229+$AB$3,'[1]W &amp; FRAME -DATABASE'!$Q$15:$Q$4703,0),1))</f>
        <v>LS-28</v>
      </c>
      <c r="E229" s="47">
        <f>IF($B229="","",INDEX('[1]W &amp; FRAME -DATABASE'!$D$15:$J$17950,MATCH($B229+$AB$3,'[1]W &amp; FRAME -DATABASE'!$Q$15:$Q$4703,0),2))</f>
        <v>6</v>
      </c>
      <c r="F229" s="47" t="str">
        <f>IF($B229="","",INDEX('[1]W &amp; FRAME -DATABASE'!$D$15:$J$17950,MATCH($B229+$AB$3,'[1]W &amp; FRAME -DATABASE'!$Q$15:$Q$4703,0),3))</f>
        <v>LS</v>
      </c>
      <c r="G229" s="47" t="str">
        <f>IF($B229="","",INDEX('[1]W &amp; FRAME -DATABASE'!$D$15:$J$17950,MATCH($B229+$AB$3,'[1]W &amp; FRAME -DATABASE'!$Q$15:$Q$4703,0),4))</f>
        <v>F11</v>
      </c>
      <c r="H229" s="47"/>
      <c r="I229" s="47" t="str">
        <f>IF($B229="","",INDEX('[1]W &amp; FRAME -DATABASE'!$D$15:$J$17950,MATCH($B229+$AB$3,'[1]W &amp; FRAME -DATABASE'!$Q$15:$Q$4703,0),7))</f>
        <v>RL4AB3GS</v>
      </c>
      <c r="J229" s="48">
        <f>+'[1]TAKT TIME'!N273</f>
        <v>1.1705555555555551</v>
      </c>
      <c r="K229" s="49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 t="str">
        <f>IFERROR(VLOOKUP(D229&amp;E229,'[1]TPM FOLLOW'!$R$8:$U$1056,4,),"")</f>
        <v/>
      </c>
      <c r="Y229" s="50"/>
    </row>
    <row r="230" spans="2:25" ht="38.25" customHeight="1" x14ac:dyDescent="0.3">
      <c r="B230" s="47">
        <f t="shared" si="6"/>
        <v>29</v>
      </c>
      <c r="C230" s="47" t="str">
        <f t="shared" si="7"/>
        <v>F</v>
      </c>
      <c r="D230" s="47" t="str">
        <f>IF($B230="","",INDEX('[1]W &amp; FRAME -DATABASE'!$D$15:$J$17950,MATCH($B230+$AB$3,'[1]W &amp; FRAME -DATABASE'!$Q$15:$Q$4703,0),1))</f>
        <v>LT-62</v>
      </c>
      <c r="E230" s="47">
        <f>IF($B230="","",INDEX('[1]W &amp; FRAME -DATABASE'!$D$15:$J$17950,MATCH($B230+$AB$3,'[1]W &amp; FRAME -DATABASE'!$Q$15:$Q$4703,0),2))</f>
        <v>9</v>
      </c>
      <c r="F230" s="47" t="str">
        <f>IF($B230="","",INDEX('[1]W &amp; FRAME -DATABASE'!$D$15:$J$17950,MATCH($B230+$AB$3,'[1]W &amp; FRAME -DATABASE'!$Q$15:$Q$4703,0),3))</f>
        <v>LT</v>
      </c>
      <c r="G230" s="47" t="str">
        <f>IF($B230="","",INDEX('[1]W &amp; FRAME -DATABASE'!$D$15:$J$17950,MATCH($B230+$AB$3,'[1]W &amp; FRAME -DATABASE'!$Q$15:$Q$4703,0),4))</f>
        <v>F12</v>
      </c>
      <c r="H230" s="47"/>
      <c r="I230" s="47" t="str">
        <f>IF($B230="","",INDEX('[1]W &amp; FRAME -DATABASE'!$D$15:$J$17950,MATCH($B230+$AB$3,'[1]W &amp; FRAME -DATABASE'!$Q$15:$Q$4703,0),7))</f>
        <v>RL4JB3GS</v>
      </c>
      <c r="J230" s="48">
        <f>+'[1]TAKT TIME'!N274</f>
        <v>1.1828472222222217</v>
      </c>
      <c r="K230" s="49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 t="str">
        <f>IFERROR(VLOOKUP(D230&amp;E230,'[1]TPM FOLLOW'!$R$8:$U$1056,4,),"")</f>
        <v/>
      </c>
      <c r="Y230" s="50"/>
    </row>
    <row r="231" spans="2:25" ht="38.25" customHeight="1" x14ac:dyDescent="0.3">
      <c r="B231" s="47">
        <f t="shared" si="6"/>
        <v>30</v>
      </c>
      <c r="C231" s="47" t="str">
        <f t="shared" si="7"/>
        <v>I</v>
      </c>
      <c r="D231" s="47" t="str">
        <f>IF($B231="","",INDEX('[1]W &amp; FRAME -DATABASE'!$D$15:$J$17950,MATCH($B231+$AB$3,'[1]W &amp; FRAME -DATABASE'!$Q$15:$Q$4703,0),1))</f>
        <v>JH-438</v>
      </c>
      <c r="E231" s="47">
        <f>IF($B231="","",INDEX('[1]W &amp; FRAME -DATABASE'!$D$15:$J$17950,MATCH($B231+$AB$3,'[1]W &amp; FRAME -DATABASE'!$Q$15:$Q$4703,0),2))</f>
        <v>4</v>
      </c>
      <c r="F231" s="47" t="str">
        <f>IF($B231="","",INDEX('[1]W &amp; FRAME -DATABASE'!$D$15:$J$17950,MATCH($B231+$AB$3,'[1]W &amp; FRAME -DATABASE'!$Q$15:$Q$4703,0),3))</f>
        <v>JH</v>
      </c>
      <c r="G231" s="47" t="str">
        <f>IF($B231="","",INDEX('[1]W &amp; FRAME -DATABASE'!$D$15:$J$17950,MATCH($B231+$AB$3,'[1]W &amp; FRAME -DATABASE'!$Q$15:$Q$4703,0),4))</f>
        <v>I71</v>
      </c>
      <c r="H231" s="47"/>
      <c r="I231" s="47" t="str">
        <f>IF($B231="","",INDEX('[1]W &amp; FRAME -DATABASE'!$D$15:$J$17950,MATCH($B231+$AB$3,'[1]W &amp; FRAME -DATABASE'!$Q$15:$Q$4703,0),7))</f>
        <v>RL4JW3EM</v>
      </c>
      <c r="J231" s="48">
        <f>+'[1]TAKT TIME'!N275</f>
        <v>1.1951388888888883</v>
      </c>
      <c r="K231" s="49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 t="str">
        <f>IFERROR(VLOOKUP(D231&amp;E231,'[1]TPM FOLLOW'!$R$8:$U$1056,4,),"")</f>
        <v/>
      </c>
      <c r="Y231" s="50"/>
    </row>
    <row r="232" spans="2:25" ht="38.25" customHeight="1" x14ac:dyDescent="0.3">
      <c r="B232" s="47" t="str">
        <f t="shared" si="6"/>
        <v/>
      </c>
      <c r="C232" s="47" t="str">
        <f t="shared" si="7"/>
        <v/>
      </c>
      <c r="D232" s="47" t="str">
        <f>IF($B232="","",INDEX('[1]W &amp; FRAME -DATABASE'!$D$15:$J$17950,MATCH($B232+$AB$3,'[1]W &amp; FRAME -DATABASE'!$Q$15:$Q$4703,0),1))</f>
        <v/>
      </c>
      <c r="E232" s="47" t="str">
        <f>IF($B232="","",INDEX('[1]W &amp; FRAME -DATABASE'!$D$15:$J$17950,MATCH($B232+$AB$3,'[1]W &amp; FRAME -DATABASE'!$Q$15:$Q$4703,0),2))</f>
        <v/>
      </c>
      <c r="F232" s="47" t="str">
        <f>IF($B232="","",INDEX('[1]W &amp; FRAME -DATABASE'!$D$15:$J$17950,MATCH($B232+$AB$3,'[1]W &amp; FRAME -DATABASE'!$Q$15:$Q$4703,0),3))</f>
        <v/>
      </c>
      <c r="G232" s="47" t="str">
        <f>IF($B232="","",INDEX('[1]W &amp; FRAME -DATABASE'!$D$15:$J$17950,MATCH($B232+$AB$3,'[1]W &amp; FRAME -DATABASE'!$Q$15:$Q$4703,0),4))</f>
        <v/>
      </c>
      <c r="H232" s="47"/>
      <c r="I232" s="47" t="str">
        <f>IF($B232="","",INDEX('[1]W &amp; FRAME -DATABASE'!$D$15:$J$17950,MATCH($B232+$AB$3,'[1]W &amp; FRAME -DATABASE'!$Q$15:$Q$4703,0),7))</f>
        <v/>
      </c>
      <c r="J232" s="48">
        <f>+'[1]TAKT TIME'!N276</f>
        <v>1.2074305555555549</v>
      </c>
      <c r="K232" s="49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 t="str">
        <f>IFERROR(VLOOKUP(D232&amp;E232,'[1]TPM FOLLOW'!$R$8:$U$1056,4,),"")</f>
        <v/>
      </c>
      <c r="Y232" s="50"/>
    </row>
    <row r="233" spans="2:25" ht="30" customHeight="1" x14ac:dyDescent="0.3">
      <c r="B233" s="47" t="str">
        <f t="shared" si="6"/>
        <v/>
      </c>
      <c r="C233" s="47" t="str">
        <f t="shared" si="7"/>
        <v/>
      </c>
      <c r="D233" s="47" t="str">
        <f>IF($B233="","",INDEX('[1]W &amp; FRAME -DATABASE'!$D$15:$J$17950,MATCH($B233+$AB$3,'[1]W &amp; FRAME -DATABASE'!$Q$15:$Q$4703,0),1))</f>
        <v/>
      </c>
      <c r="E233" s="47" t="str">
        <f>IF($B233="","",INDEX('[1]W &amp; FRAME -DATABASE'!$D$15:$J$17950,MATCH($B233+$AB$3,'[1]W &amp; FRAME -DATABASE'!$Q$15:$Q$4703,0),2))</f>
        <v/>
      </c>
      <c r="F233" s="47" t="str">
        <f>IF($B233="","",INDEX('[1]W &amp; FRAME -DATABASE'!$D$15:$J$17950,MATCH($B233+$AB$3,'[1]W &amp; FRAME -DATABASE'!$Q$15:$Q$4703,0),3))</f>
        <v/>
      </c>
      <c r="G233" s="47" t="str">
        <f>IF($B233="","",INDEX('[1]W &amp; FRAME -DATABASE'!$D$15:$J$17950,MATCH($B233+$AB$3,'[1]W &amp; FRAME -DATABASE'!$Q$15:$Q$4703,0),4))</f>
        <v/>
      </c>
      <c r="H233" s="47"/>
      <c r="I233" s="47" t="str">
        <f>IF($B233="","",INDEX('[1]W &amp; FRAME -DATABASE'!$D$15:$J$17950,MATCH($B233+$AB$3,'[1]W &amp; FRAME -DATABASE'!$Q$15:$Q$4703,0),7))</f>
        <v/>
      </c>
      <c r="J233" s="48">
        <f>+'[1]TAKT TIME'!N277</f>
        <v>1.2197222222222215</v>
      </c>
      <c r="K233" s="49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 t="str">
        <f>IFERROR(VLOOKUP(D233&amp;E233,'[1]TPM FOLLOW'!$R$8:$U$1056,4,),"")</f>
        <v/>
      </c>
      <c r="Y233" s="50"/>
    </row>
    <row r="234" spans="2:25" ht="30" customHeight="1" x14ac:dyDescent="0.3">
      <c r="B234" s="47" t="str">
        <f t="shared" si="6"/>
        <v/>
      </c>
      <c r="C234" s="47" t="str">
        <f t="shared" si="7"/>
        <v/>
      </c>
      <c r="D234" s="47" t="str">
        <f>IF($B234="","",INDEX('[1]W &amp; FRAME -DATABASE'!$D$15:$J$17950,MATCH($B234+$AB$3,'[1]W &amp; FRAME -DATABASE'!$Q$15:$Q$4703,0),1))</f>
        <v/>
      </c>
      <c r="E234" s="47" t="str">
        <f>IF($B234="","",INDEX('[1]W &amp; FRAME -DATABASE'!$D$15:$J$17950,MATCH($B234+$AB$3,'[1]W &amp; FRAME -DATABASE'!$Q$15:$Q$4703,0),2))</f>
        <v/>
      </c>
      <c r="F234" s="47" t="str">
        <f>IF($B234="","",INDEX('[1]W &amp; FRAME -DATABASE'!$D$15:$J$17950,MATCH($B234+$AB$3,'[1]W &amp; FRAME -DATABASE'!$Q$15:$Q$4703,0),3))</f>
        <v/>
      </c>
      <c r="G234" s="47" t="str">
        <f>IF($B234="","",INDEX('[1]W &amp; FRAME -DATABASE'!$D$15:$J$17950,MATCH($B234+$AB$3,'[1]W &amp; FRAME -DATABASE'!$Q$15:$Q$4703,0),4))</f>
        <v/>
      </c>
      <c r="H234" s="47"/>
      <c r="I234" s="47" t="str">
        <f>IF($B234="","",INDEX('[1]W &amp; FRAME -DATABASE'!$D$15:$J$17950,MATCH($B234+$AB$3,'[1]W &amp; FRAME -DATABASE'!$Q$15:$Q$4703,0),7))</f>
        <v/>
      </c>
      <c r="J234" s="48">
        <f>+'[1]TAKT TIME'!N278</f>
        <v>1.2320138888888881</v>
      </c>
      <c r="K234" s="49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 t="str">
        <f>IFERROR(VLOOKUP(D234&amp;E234,'[1]TPM FOLLOW'!$R$8:$U$1056,4,),"")</f>
        <v/>
      </c>
      <c r="Y234" s="50"/>
    </row>
    <row r="235" spans="2:25" ht="30" customHeight="1" x14ac:dyDescent="0.3">
      <c r="B235" s="47" t="str">
        <f t="shared" si="6"/>
        <v/>
      </c>
      <c r="C235" s="47" t="str">
        <f t="shared" si="7"/>
        <v/>
      </c>
      <c r="D235" s="47" t="str">
        <f>IF($B235="","",INDEX('[1]W &amp; FRAME -DATABASE'!$D$15:$J$17950,MATCH($B235+$AB$3,'[1]W &amp; FRAME -DATABASE'!$Q$15:$Q$4703,0),1))</f>
        <v/>
      </c>
      <c r="E235" s="47" t="str">
        <f>IF($B235="","",INDEX('[1]W &amp; FRAME -DATABASE'!$D$15:$J$17950,MATCH($B235+$AB$3,'[1]W &amp; FRAME -DATABASE'!$Q$15:$Q$4703,0),2))</f>
        <v/>
      </c>
      <c r="F235" s="47" t="str">
        <f>IF($B235="","",INDEX('[1]W &amp; FRAME -DATABASE'!$D$15:$J$17950,MATCH($B235+$AB$3,'[1]W &amp; FRAME -DATABASE'!$Q$15:$Q$4703,0),3))</f>
        <v/>
      </c>
      <c r="G235" s="47" t="str">
        <f>IF($B235="","",INDEX('[1]W &amp; FRAME -DATABASE'!$D$15:$J$17950,MATCH($B235+$AB$3,'[1]W &amp; FRAME -DATABASE'!$Q$15:$Q$4703,0),4))</f>
        <v/>
      </c>
      <c r="H235" s="47"/>
      <c r="I235" s="47" t="str">
        <f>IF($B235="","",INDEX('[1]W &amp; FRAME -DATABASE'!$D$15:$J$17950,MATCH($B235+$AB$3,'[1]W &amp; FRAME -DATABASE'!$Q$15:$Q$4703,0),7))</f>
        <v/>
      </c>
      <c r="J235" s="48">
        <f>+'[1]TAKT TIME'!N279</f>
        <v>1.2443055555555547</v>
      </c>
      <c r="K235" s="49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 t="str">
        <f>IFERROR(VLOOKUP(D235&amp;E235,'[1]TPM FOLLOW'!$R$8:$U$1056,4,),"")</f>
        <v/>
      </c>
      <c r="Y235" s="50"/>
    </row>
    <row r="236" spans="2:25" ht="30" customHeight="1" x14ac:dyDescent="0.3">
      <c r="B236" s="47" t="str">
        <f t="shared" si="6"/>
        <v/>
      </c>
      <c r="C236" s="47" t="str">
        <f t="shared" si="7"/>
        <v/>
      </c>
      <c r="D236" s="47" t="str">
        <f>IF($B236="","",INDEX('[1]W &amp; FRAME -DATABASE'!$D$15:$J$17950,MATCH($B236+$AB$3,'[1]W &amp; FRAME -DATABASE'!$Q$15:$Q$4703,0),1))</f>
        <v/>
      </c>
      <c r="E236" s="47" t="str">
        <f>IF($B236="","",INDEX('[1]W &amp; FRAME -DATABASE'!$D$15:$J$17950,MATCH($B236+$AB$3,'[1]W &amp; FRAME -DATABASE'!$Q$15:$Q$4703,0),2))</f>
        <v/>
      </c>
      <c r="F236" s="47" t="str">
        <f>IF($B236="","",INDEX('[1]W &amp; FRAME -DATABASE'!$D$15:$J$17950,MATCH($B236+$AB$3,'[1]W &amp; FRAME -DATABASE'!$Q$15:$Q$4703,0),3))</f>
        <v/>
      </c>
      <c r="G236" s="47" t="str">
        <f>IF($B236="","",INDEX('[1]W &amp; FRAME -DATABASE'!$D$15:$J$17950,MATCH($B236+$AB$3,'[1]W &amp; FRAME -DATABASE'!$Q$15:$Q$4703,0),4))</f>
        <v/>
      </c>
      <c r="H236" s="47"/>
      <c r="I236" s="47" t="str">
        <f>IF($B236="","",INDEX('[1]W &amp; FRAME -DATABASE'!$D$15:$J$17950,MATCH($B236+$AB$3,'[1]W &amp; FRAME -DATABASE'!$Q$15:$Q$4703,0),7))</f>
        <v/>
      </c>
      <c r="J236" s="48">
        <f>+'[1]TAKT TIME'!N280</f>
        <v>1.2565972222222213</v>
      </c>
      <c r="K236" s="49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 t="str">
        <f>IFERROR(VLOOKUP(D236&amp;E236,'[1]TPM FOLLOW'!$R$8:$U$1056,4,),"")</f>
        <v/>
      </c>
      <c r="Y236" s="50"/>
    </row>
    <row r="237" spans="2:25" ht="30" hidden="1" customHeight="1" x14ac:dyDescent="0.3">
      <c r="B237" s="47" t="str">
        <f t="shared" si="6"/>
        <v/>
      </c>
      <c r="C237" s="47" t="str">
        <f t="shared" si="7"/>
        <v/>
      </c>
      <c r="D237" s="47" t="str">
        <f>IF($B237="","",INDEX('[1]W &amp; FRAME -DATABASE'!$D$15:$J$17950,MATCH($B237+$AB$3,'[1]W &amp; FRAME -DATABASE'!$Q$15:$Q$4703,0),1))</f>
        <v/>
      </c>
      <c r="E237" s="47" t="str">
        <f>IF($B237="","",INDEX('[1]W &amp; FRAME -DATABASE'!$D$15:$J$17950,MATCH($B237+$AB$3,'[1]W &amp; FRAME -DATABASE'!$Q$15:$Q$4703,0),2))</f>
        <v/>
      </c>
      <c r="F237" s="47" t="str">
        <f>IF($B237="","",INDEX('[1]W &amp; FRAME -DATABASE'!$D$15:$J$17950,MATCH($B237+$AB$3,'[1]W &amp; FRAME -DATABASE'!$Q$15:$Q$4703,0),3))</f>
        <v/>
      </c>
      <c r="G237" s="47" t="str">
        <f>IF($B237="","",INDEX('[1]W &amp; FRAME -DATABASE'!$D$15:$J$17950,MATCH($B237+$AB$3,'[1]W &amp; FRAME -DATABASE'!$Q$15:$Q$4703,0),4))</f>
        <v/>
      </c>
      <c r="H237" s="47"/>
      <c r="I237" s="47" t="str">
        <f>IF($B237="","",INDEX('[1]W &amp; FRAME -DATABASE'!$D$15:$J$17950,MATCH($B237+$AB$3,'[1]W &amp; FRAME -DATABASE'!$Q$15:$Q$4703,0),7))</f>
        <v/>
      </c>
      <c r="J237" s="48">
        <f>+'[1]TAKT TIME'!N281</f>
        <v>1.2688888888888878</v>
      </c>
      <c r="K237" s="49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 t="str">
        <f>IFERROR(VLOOKUP(D237&amp;E237,'[1]TPM FOLLOW'!$R$8:$U$1056,4,),"")</f>
        <v/>
      </c>
      <c r="Y237" s="50"/>
    </row>
    <row r="238" spans="2:25" ht="30" hidden="1" customHeight="1" x14ac:dyDescent="0.3">
      <c r="B238" s="47" t="str">
        <f t="shared" si="6"/>
        <v/>
      </c>
      <c r="C238" s="47" t="str">
        <f t="shared" si="7"/>
        <v/>
      </c>
      <c r="D238" s="47" t="str">
        <f>IF($B238="","",INDEX('[1]W &amp; FRAME -DATABASE'!$D$15:$J$17950,MATCH($B238+$AB$3,'[1]W &amp; FRAME -DATABASE'!$Q$15:$Q$4703,0),1))</f>
        <v/>
      </c>
      <c r="E238" s="47" t="str">
        <f>IF($B238="","",INDEX('[1]W &amp; FRAME -DATABASE'!$D$15:$J$17950,MATCH($B238+$AB$3,'[1]W &amp; FRAME -DATABASE'!$Q$15:$Q$4703,0),2))</f>
        <v/>
      </c>
      <c r="F238" s="47" t="str">
        <f>IF($B238="","",INDEX('[1]W &amp; FRAME -DATABASE'!$D$15:$J$17950,MATCH($B238+$AB$3,'[1]W &amp; FRAME -DATABASE'!$Q$15:$Q$4703,0),3))</f>
        <v/>
      </c>
      <c r="G238" s="47" t="str">
        <f>IF($B238="","",INDEX('[1]W &amp; FRAME -DATABASE'!$D$15:$J$17950,MATCH($B238+$AB$3,'[1]W &amp; FRAME -DATABASE'!$Q$15:$Q$4703,0),4))</f>
        <v/>
      </c>
      <c r="H238" s="47"/>
      <c r="I238" s="47" t="str">
        <f>IF($B238="","",INDEX('[1]W &amp; FRAME -DATABASE'!$D$15:$J$17950,MATCH($B238+$AB$3,'[1]W &amp; FRAME -DATABASE'!$Q$15:$Q$4703,0),7))</f>
        <v/>
      </c>
      <c r="J238" s="48">
        <f>+'[1]TAKT TIME'!N282</f>
        <v>1.2811805555555544</v>
      </c>
      <c r="K238" s="49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 t="str">
        <f>IFERROR(VLOOKUP(D238&amp;E238,'[1]TPM FOLLOW'!$R$8:$U$1056,4,),"")</f>
        <v/>
      </c>
      <c r="Y238" s="50"/>
    </row>
    <row r="239" spans="2:25" ht="30" hidden="1" customHeight="1" x14ac:dyDescent="0.3">
      <c r="B239" s="47" t="str">
        <f t="shared" si="6"/>
        <v/>
      </c>
      <c r="C239" s="47" t="str">
        <f t="shared" si="7"/>
        <v/>
      </c>
      <c r="D239" s="47" t="str">
        <f>IF($B239="","",INDEX('[1]W &amp; FRAME -DATABASE'!$D$15:$J$17950,MATCH($B239+$AB$3,'[1]W &amp; FRAME -DATABASE'!$Q$15:$Q$4703,0),1))</f>
        <v/>
      </c>
      <c r="E239" s="47" t="str">
        <f>IF($B239="","",INDEX('[1]W &amp; FRAME -DATABASE'!$D$15:$J$17950,MATCH($B239+$AB$3,'[1]W &amp; FRAME -DATABASE'!$Q$15:$Q$4703,0),2))</f>
        <v/>
      </c>
      <c r="F239" s="47" t="str">
        <f>IF($B239="","",INDEX('[1]W &amp; FRAME -DATABASE'!$D$15:$J$17950,MATCH($B239+$AB$3,'[1]W &amp; FRAME -DATABASE'!$Q$15:$Q$4703,0),3))</f>
        <v/>
      </c>
      <c r="G239" s="47" t="str">
        <f>IF($B239="","",INDEX('[1]W &amp; FRAME -DATABASE'!$D$15:$J$17950,MATCH($B239+$AB$3,'[1]W &amp; FRAME -DATABASE'!$Q$15:$Q$4703,0),4))</f>
        <v/>
      </c>
      <c r="H239" s="47"/>
      <c r="I239" s="47" t="str">
        <f>IF($B239="","",INDEX('[1]W &amp; FRAME -DATABASE'!$D$15:$J$17950,MATCH($B239+$AB$3,'[1]W &amp; FRAME -DATABASE'!$Q$15:$Q$4703,0),7))</f>
        <v/>
      </c>
      <c r="J239" s="48">
        <f>+'[1]TAKT TIME'!N283</f>
        <v>1.293472222222221</v>
      </c>
      <c r="K239" s="49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 t="str">
        <f>IFERROR(VLOOKUP(D239&amp;E239,'[1]TPM FOLLOW'!$R$8:$U$1056,4,),"")</f>
        <v/>
      </c>
      <c r="Y239" s="50"/>
    </row>
    <row r="240" spans="2:25" ht="25.5" hidden="1" customHeight="1" x14ac:dyDescent="0.25">
      <c r="B240" s="66" t="str">
        <f t="shared" si="6"/>
        <v/>
      </c>
      <c r="C240" s="66" t="str">
        <f t="shared" si="7"/>
        <v/>
      </c>
      <c r="D240" s="66" t="str">
        <f>IF($B240="","",INDEX('[1]W &amp; FRAME -DATABASE'!$D$15:$J$17950,MATCH($B240+$AB$3,'[1]W &amp; FRAME -DATABASE'!$Q$15:$Q$4703,0),1))</f>
        <v/>
      </c>
      <c r="E240" s="66" t="str">
        <f>IF($B240="","",INDEX('[1]W &amp; FRAME -DATABASE'!$D$15:$J$17950,MATCH($B240+$AB$3,'[1]W &amp; FRAME -DATABASE'!$Q$15:$Q$4703,0),2))</f>
        <v/>
      </c>
      <c r="F240" s="66" t="str">
        <f>IF($B240="","",INDEX('[1]W &amp; FRAME -DATABASE'!$D$15:$J$17950,MATCH($B240+$AB$3,'[1]W &amp; FRAME -DATABASE'!$Q$15:$Q$4703,0),3))</f>
        <v/>
      </c>
      <c r="G240" s="66" t="str">
        <f>IF($B240="","",INDEX('[1]W &amp; FRAME -DATABASE'!$D$15:$J$17950,MATCH($B240+$AB$3,'[1]W &amp; FRAME -DATABASE'!$Q$15:$Q$4703,0),4))</f>
        <v/>
      </c>
      <c r="H240" s="66"/>
      <c r="I240" s="66" t="str">
        <f>IF($B240="","",INDEX('[1]W &amp; FRAME -DATABASE'!$D$15:$J$17950,MATCH($B240+$AB$3,'[1]W &amp; FRAME -DATABASE'!$Q$15:$Q$4703,0),7))</f>
        <v/>
      </c>
      <c r="J240" s="49">
        <f>+'[1]TAKT TIME'!N284</f>
        <v>1.3057638888888876</v>
      </c>
      <c r="K240" s="49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 t="str">
        <f>IFERROR(VLOOKUP(D240&amp;E240,'[1]TPM FOLLOW'!$R$8:$U$1056,4,),"")</f>
        <v/>
      </c>
      <c r="Y240" s="50"/>
    </row>
    <row r="241" spans="2:25" ht="12" hidden="1" customHeight="1" x14ac:dyDescent="0.25">
      <c r="B241" s="66" t="str">
        <f t="shared" si="6"/>
        <v/>
      </c>
      <c r="C241" s="66" t="str">
        <f t="shared" si="7"/>
        <v/>
      </c>
      <c r="D241" s="66" t="str">
        <f>IF($B241="","",INDEX('[1]W &amp; FRAME -DATABASE'!$D$15:$J$17950,MATCH($B241+$AB$3,'[1]W &amp; FRAME -DATABASE'!$Q$15:$Q$4703,0),1))</f>
        <v/>
      </c>
      <c r="E241" s="66" t="str">
        <f>IF($B241="","",INDEX('[1]W &amp; FRAME -DATABASE'!$D$15:$J$17950,MATCH($B241+$AB$3,'[1]W &amp; FRAME -DATABASE'!$Q$15:$Q$4703,0),2))</f>
        <v/>
      </c>
      <c r="F241" s="66" t="str">
        <f>IF($B241="","",INDEX('[1]W &amp; FRAME -DATABASE'!$D$15:$J$17950,MATCH($B241+$AB$3,'[1]W &amp; FRAME -DATABASE'!$Q$15:$Q$4703,0),3))</f>
        <v/>
      </c>
      <c r="G241" s="66" t="str">
        <f>IF($B241="","",INDEX('[1]W &amp; FRAME -DATABASE'!$D$15:$J$17950,MATCH($B241+$AB$3,'[1]W &amp; FRAME -DATABASE'!$Q$15:$Q$4703,0),4))</f>
        <v/>
      </c>
      <c r="H241" s="66"/>
      <c r="I241" s="66" t="str">
        <f>IF($B241="","",INDEX('[1]W &amp; FRAME -DATABASE'!$D$15:$J$17950,MATCH($B241+$AB$3,'[1]W &amp; FRAME -DATABASE'!$Q$15:$Q$4703,0),7))</f>
        <v/>
      </c>
      <c r="J241" s="49">
        <f>+'[1]TAKT TIME'!N285</f>
        <v>1.3180555555555542</v>
      </c>
      <c r="K241" s="49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2:25" ht="12" hidden="1" customHeight="1" x14ac:dyDescent="0.25">
      <c r="B242" s="66" t="str">
        <f t="shared" si="6"/>
        <v/>
      </c>
      <c r="C242" s="66" t="str">
        <f t="shared" si="7"/>
        <v/>
      </c>
      <c r="D242" s="66" t="str">
        <f>IF($B242="","",INDEX('[1]W &amp; FRAME -DATABASE'!$D$15:$J$17950,MATCH($B242+$AB$3,'[1]W &amp; FRAME -DATABASE'!$Q$15:$Q$4703,0),1))</f>
        <v/>
      </c>
      <c r="E242" s="66" t="str">
        <f>IF($B242="","",INDEX('[1]W &amp; FRAME -DATABASE'!$D$15:$J$17950,MATCH($B242+$AB$3,'[1]W &amp; FRAME -DATABASE'!$Q$15:$Q$4703,0),2))</f>
        <v/>
      </c>
      <c r="F242" s="66" t="str">
        <f>IF($B242="","",INDEX('[1]W &amp; FRAME -DATABASE'!$D$15:$J$17950,MATCH($B242+$AB$3,'[1]W &amp; FRAME -DATABASE'!$Q$15:$Q$4703,0),3))</f>
        <v/>
      </c>
      <c r="G242" s="66" t="str">
        <f>IF($B242="","",INDEX('[1]W &amp; FRAME -DATABASE'!$D$15:$J$17950,MATCH($B242+$AB$3,'[1]W &amp; FRAME -DATABASE'!$Q$15:$Q$4703,0),4))</f>
        <v/>
      </c>
      <c r="H242" s="66"/>
      <c r="I242" s="66" t="str">
        <f>IF($B242="","",INDEX('[1]W &amp; FRAME -DATABASE'!$D$15:$J$17950,MATCH($B242+$AB$3,'[1]W &amp; FRAME -DATABASE'!$Q$15:$Q$4703,0),7))</f>
        <v/>
      </c>
      <c r="J242" s="49">
        <f>+'[1]TAKT TIME'!N286</f>
        <v>1.3303472222222208</v>
      </c>
      <c r="K242" s="49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2:25" ht="12" hidden="1" customHeight="1" x14ac:dyDescent="0.25">
      <c r="B243" s="66" t="str">
        <f t="shared" si="6"/>
        <v/>
      </c>
      <c r="C243" s="66" t="str">
        <f t="shared" si="7"/>
        <v/>
      </c>
      <c r="D243" s="66" t="str">
        <f>IF($B243="","",INDEX('[1]W &amp; FRAME -DATABASE'!$D$15:$J$17950,MATCH($B243+$AB$3,'[1]W &amp; FRAME -DATABASE'!$Q$15:$Q$4703,0),1))</f>
        <v/>
      </c>
      <c r="E243" s="66" t="str">
        <f>IF($B243="","",INDEX('[1]W &amp; FRAME -DATABASE'!$D$15:$J$17950,MATCH($B243+$AB$3,'[1]W &amp; FRAME -DATABASE'!$Q$15:$Q$4703,0),2))</f>
        <v/>
      </c>
      <c r="F243" s="66" t="str">
        <f>IF($B243="","",INDEX('[1]W &amp; FRAME -DATABASE'!$D$15:$J$17950,MATCH($B243+$AB$3,'[1]W &amp; FRAME -DATABASE'!$Q$15:$Q$4703,0),3))</f>
        <v/>
      </c>
      <c r="G243" s="66" t="str">
        <f>IF($B243="","",INDEX('[1]W &amp; FRAME -DATABASE'!$D$15:$J$17950,MATCH($B243+$AB$3,'[1]W &amp; FRAME -DATABASE'!$Q$15:$Q$4703,0),4))</f>
        <v/>
      </c>
      <c r="H243" s="66"/>
      <c r="I243" s="66" t="str">
        <f>IF($B243="","",INDEX('[1]W &amp; FRAME -DATABASE'!$D$15:$J$17950,MATCH($B243+$AB$3,'[1]W &amp; FRAME -DATABASE'!$Q$15:$Q$4703,0),7))</f>
        <v/>
      </c>
      <c r="J243" s="49">
        <f>+'[1]TAKT TIME'!N287</f>
        <v>1.3426388888888874</v>
      </c>
      <c r="K243" s="49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2:25" ht="12" hidden="1" customHeight="1" x14ac:dyDescent="0.25">
      <c r="B244" s="66" t="str">
        <f t="shared" si="6"/>
        <v/>
      </c>
      <c r="C244" s="66" t="str">
        <f t="shared" si="7"/>
        <v/>
      </c>
      <c r="D244" s="66" t="str">
        <f>IF($B244="","",INDEX('[1]W &amp; FRAME -DATABASE'!$D$15:$J$17950,MATCH($B244+$AB$3,'[1]W &amp; FRAME -DATABASE'!$Q$15:$Q$4703,0),1))</f>
        <v/>
      </c>
      <c r="E244" s="66" t="str">
        <f>IF($B244="","",INDEX('[1]W &amp; FRAME -DATABASE'!$D$15:$J$17950,MATCH($B244+$AB$3,'[1]W &amp; FRAME -DATABASE'!$Q$15:$Q$4703,0),2))</f>
        <v/>
      </c>
      <c r="F244" s="66" t="str">
        <f>IF($B244="","",INDEX('[1]W &amp; FRAME -DATABASE'!$D$15:$J$17950,MATCH($B244+$AB$3,'[1]W &amp; FRAME -DATABASE'!$Q$15:$Q$4703,0),3))</f>
        <v/>
      </c>
      <c r="G244" s="66" t="str">
        <f>IF($B244="","",INDEX('[1]W &amp; FRAME -DATABASE'!$D$15:$J$17950,MATCH($B244+$AB$3,'[1]W &amp; FRAME -DATABASE'!$Q$15:$Q$4703,0),4))</f>
        <v/>
      </c>
      <c r="H244" s="66"/>
      <c r="I244" s="66" t="str">
        <f>IF($B244="","",INDEX('[1]W &amp; FRAME -DATABASE'!$D$15:$J$17950,MATCH($B244+$AB$3,'[1]W &amp; FRAME -DATABASE'!$Q$15:$Q$4703,0),7))</f>
        <v/>
      </c>
      <c r="J244" s="49">
        <f>+'[1]TAKT TIME'!N288</f>
        <v>1.354930555555554</v>
      </c>
      <c r="K244" s="49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2:25" ht="12" hidden="1" customHeight="1" x14ac:dyDescent="0.25">
      <c r="B245" s="66" t="str">
        <f t="shared" si="6"/>
        <v/>
      </c>
      <c r="C245" s="66" t="str">
        <f t="shared" si="7"/>
        <v/>
      </c>
      <c r="D245" s="66" t="str">
        <f>IF($B245="","",INDEX('[1]W &amp; FRAME -DATABASE'!$D$15:$J$17950,MATCH($B245+$AB$3,'[1]W &amp; FRAME -DATABASE'!$Q$15:$Q$4703,0),1))</f>
        <v/>
      </c>
      <c r="E245" s="66" t="str">
        <f>IF($B245="","",INDEX('[1]W &amp; FRAME -DATABASE'!$D$15:$J$17950,MATCH($B245+$AB$3,'[1]W &amp; FRAME -DATABASE'!$Q$15:$Q$4703,0),2))</f>
        <v/>
      </c>
      <c r="F245" s="66" t="str">
        <f>IF($B245="","",INDEX('[1]W &amp; FRAME -DATABASE'!$D$15:$J$17950,MATCH($B245+$AB$3,'[1]W &amp; FRAME -DATABASE'!$Q$15:$Q$4703,0),3))</f>
        <v/>
      </c>
      <c r="G245" s="66" t="str">
        <f>IF($B245="","",INDEX('[1]W &amp; FRAME -DATABASE'!$D$15:$J$17950,MATCH($B245+$AB$3,'[1]W &amp; FRAME -DATABASE'!$Q$15:$Q$4703,0),4))</f>
        <v/>
      </c>
      <c r="H245" s="66"/>
      <c r="I245" s="66" t="str">
        <f>IF($B245="","",INDEX('[1]W &amp; FRAME -DATABASE'!$D$15:$J$17950,MATCH($B245+$AB$3,'[1]W &amp; FRAME -DATABASE'!$Q$15:$Q$4703,0),7))</f>
        <v/>
      </c>
      <c r="J245" s="49">
        <f>+'[1]TAKT TIME'!N289</f>
        <v>1.3672222222222206</v>
      </c>
      <c r="K245" s="49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2:25" ht="12" hidden="1" customHeight="1" x14ac:dyDescent="0.25">
      <c r="B246" s="66" t="str">
        <f t="shared" si="6"/>
        <v/>
      </c>
      <c r="C246" s="66" t="str">
        <f t="shared" si="7"/>
        <v/>
      </c>
      <c r="D246" s="66" t="str">
        <f>IF($B246="","",INDEX('[1]W &amp; FRAME -DATABASE'!$D$15:$J$17950,MATCH($B246+$AB$3,'[1]W &amp; FRAME -DATABASE'!$Q$15:$Q$4703,0),1))</f>
        <v/>
      </c>
      <c r="E246" s="66" t="str">
        <f>IF($B246="","",INDEX('[1]W &amp; FRAME -DATABASE'!$D$15:$J$17950,MATCH($B246+$AB$3,'[1]W &amp; FRAME -DATABASE'!$Q$15:$Q$4703,0),2))</f>
        <v/>
      </c>
      <c r="F246" s="66" t="str">
        <f>IF($B246="","",INDEX('[1]W &amp; FRAME -DATABASE'!$D$15:$J$17950,MATCH($B246+$AB$3,'[1]W &amp; FRAME -DATABASE'!$Q$15:$Q$4703,0),3))</f>
        <v/>
      </c>
      <c r="G246" s="66" t="str">
        <f>IF($B246="","",INDEX('[1]W &amp; FRAME -DATABASE'!$D$15:$J$17950,MATCH($B246+$AB$3,'[1]W &amp; FRAME -DATABASE'!$Q$15:$Q$4703,0),4))</f>
        <v/>
      </c>
      <c r="H246" s="66"/>
      <c r="I246" s="66" t="str">
        <f>IF($B246="","",INDEX('[1]W &amp; FRAME -DATABASE'!$D$15:$J$17950,MATCH($B246+$AB$3,'[1]W &amp; FRAME -DATABASE'!$Q$15:$Q$4703,0),7))</f>
        <v/>
      </c>
      <c r="J246" s="49">
        <f>+'[1]TAKT TIME'!N290</f>
        <v>1.3795138888888872</v>
      </c>
      <c r="K246" s="49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2:25" ht="12" hidden="1" customHeight="1" x14ac:dyDescent="0.25">
      <c r="B247" s="66" t="str">
        <f t="shared" si="6"/>
        <v/>
      </c>
      <c r="C247" s="66" t="str">
        <f t="shared" si="7"/>
        <v/>
      </c>
      <c r="D247" s="66" t="str">
        <f>IF($B247="","",INDEX('[1]W &amp; FRAME -DATABASE'!$D$15:$J$17950,MATCH($B247+$AB$3,'[1]W &amp; FRAME -DATABASE'!$Q$15:$Q$4703,0),1))</f>
        <v/>
      </c>
      <c r="E247" s="66" t="str">
        <f>IF($B247="","",INDEX('[1]W &amp; FRAME -DATABASE'!$D$15:$J$17950,MATCH($B247+$AB$3,'[1]W &amp; FRAME -DATABASE'!$Q$15:$Q$4703,0),2))</f>
        <v/>
      </c>
      <c r="F247" s="66" t="str">
        <f>IF($B247="","",INDEX('[1]W &amp; FRAME -DATABASE'!$D$15:$J$17950,MATCH($B247+$AB$3,'[1]W &amp; FRAME -DATABASE'!$Q$15:$Q$4703,0),3))</f>
        <v/>
      </c>
      <c r="G247" s="66" t="str">
        <f>IF($B247="","",INDEX('[1]W &amp; FRAME -DATABASE'!$D$15:$J$17950,MATCH($B247+$AB$3,'[1]W &amp; FRAME -DATABASE'!$Q$15:$Q$4703,0),4))</f>
        <v/>
      </c>
      <c r="H247" s="66"/>
      <c r="I247" s="66" t="str">
        <f>IF($B247="","",INDEX('[1]W &amp; FRAME -DATABASE'!$D$15:$J$17950,MATCH($B247+$AB$3,'[1]W &amp; FRAME -DATABASE'!$Q$15:$Q$4703,0),7))</f>
        <v/>
      </c>
      <c r="J247" s="49">
        <f>+'[1]TAKT TIME'!N291</f>
        <v>1.3918055555555537</v>
      </c>
      <c r="K247" s="49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2:25" ht="12" hidden="1" customHeight="1" x14ac:dyDescent="0.25">
      <c r="B248" s="66" t="str">
        <f t="shared" si="6"/>
        <v/>
      </c>
      <c r="C248" s="66" t="str">
        <f t="shared" si="7"/>
        <v/>
      </c>
      <c r="D248" s="66" t="str">
        <f>IF($B248="","",INDEX('[1]W &amp; FRAME -DATABASE'!$D$15:$J$17950,MATCH($B248+$AB$3,'[1]W &amp; FRAME -DATABASE'!$Q$15:$Q$4703,0),1))</f>
        <v/>
      </c>
      <c r="E248" s="66" t="str">
        <f>IF($B248="","",INDEX('[1]W &amp; FRAME -DATABASE'!$D$15:$J$17950,MATCH($B248+$AB$3,'[1]W &amp; FRAME -DATABASE'!$Q$15:$Q$4703,0),2))</f>
        <v/>
      </c>
      <c r="F248" s="66" t="str">
        <f>IF($B248="","",INDEX('[1]W &amp; FRAME -DATABASE'!$D$15:$J$17950,MATCH($B248+$AB$3,'[1]W &amp; FRAME -DATABASE'!$Q$15:$Q$4703,0),3))</f>
        <v/>
      </c>
      <c r="G248" s="66" t="str">
        <f>IF($B248="","",INDEX('[1]W &amp; FRAME -DATABASE'!$D$15:$J$17950,MATCH($B248+$AB$3,'[1]W &amp; FRAME -DATABASE'!$Q$15:$Q$4703,0),4))</f>
        <v/>
      </c>
      <c r="H248" s="66"/>
      <c r="I248" s="66" t="str">
        <f>IF($B248="","",INDEX('[1]W &amp; FRAME -DATABASE'!$D$15:$J$17950,MATCH($B248+$AB$3,'[1]W &amp; FRAME -DATABASE'!$Q$15:$Q$4703,0),7))</f>
        <v/>
      </c>
      <c r="J248" s="49">
        <f>+'[1]TAKT TIME'!N292</f>
        <v>1.4040972222222203</v>
      </c>
      <c r="K248" s="49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2:25" ht="12" hidden="1" customHeight="1" x14ac:dyDescent="0.25">
      <c r="B249" s="66" t="str">
        <f t="shared" si="6"/>
        <v/>
      </c>
      <c r="C249" s="66" t="str">
        <f t="shared" si="7"/>
        <v/>
      </c>
      <c r="D249" s="66" t="str">
        <f>IF($B249="","",INDEX('[1]W &amp; FRAME -DATABASE'!$D$15:$J$17950,MATCH($B249+$AB$3,'[1]W &amp; FRAME -DATABASE'!$Q$15:$Q$4703,0),1))</f>
        <v/>
      </c>
      <c r="E249" s="66" t="str">
        <f>IF($B249="","",INDEX('[1]W &amp; FRAME -DATABASE'!$D$15:$J$17950,MATCH($B249+$AB$3,'[1]W &amp; FRAME -DATABASE'!$Q$15:$Q$4703,0),2))</f>
        <v/>
      </c>
      <c r="F249" s="66" t="str">
        <f>IF($B249="","",INDEX('[1]W &amp; FRAME -DATABASE'!$D$15:$J$17950,MATCH($B249+$AB$3,'[1]W &amp; FRAME -DATABASE'!$Q$15:$Q$4703,0),3))</f>
        <v/>
      </c>
      <c r="G249" s="66" t="str">
        <f>IF($B249="","",INDEX('[1]W &amp; FRAME -DATABASE'!$D$15:$J$17950,MATCH($B249+$AB$3,'[1]W &amp; FRAME -DATABASE'!$Q$15:$Q$4703,0),4))</f>
        <v/>
      </c>
      <c r="H249" s="66"/>
      <c r="I249" s="66" t="str">
        <f>IF($B249="","",INDEX('[1]W &amp; FRAME -DATABASE'!$D$15:$J$17950,MATCH($B249+$AB$3,'[1]W &amp; FRAME -DATABASE'!$Q$15:$Q$4703,0),7))</f>
        <v/>
      </c>
      <c r="J249" s="49">
        <f>+'[1]TAKT TIME'!N293</f>
        <v>1.4163888888888869</v>
      </c>
      <c r="K249" s="49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2:25" ht="12" hidden="1" customHeight="1" x14ac:dyDescent="0.25">
      <c r="B250" s="66" t="str">
        <f t="shared" si="6"/>
        <v/>
      </c>
      <c r="C250" s="66" t="str">
        <f t="shared" si="7"/>
        <v/>
      </c>
      <c r="D250" s="66" t="str">
        <f>IF($B250="","",INDEX('[1]W &amp; FRAME -DATABASE'!$D$15:$J$17950,MATCH($B250+$AB$3,'[1]W &amp; FRAME -DATABASE'!$Q$15:$Q$4703,0),1))</f>
        <v/>
      </c>
      <c r="E250" s="66" t="str">
        <f>IF($B250="","",INDEX('[1]W &amp; FRAME -DATABASE'!$D$15:$J$17950,MATCH($B250+$AB$3,'[1]W &amp; FRAME -DATABASE'!$Q$15:$Q$4703,0),2))</f>
        <v/>
      </c>
      <c r="F250" s="66" t="str">
        <f>IF($B250="","",INDEX('[1]W &amp; FRAME -DATABASE'!$D$15:$J$17950,MATCH($B250+$AB$3,'[1]W &amp; FRAME -DATABASE'!$Q$15:$Q$4703,0),3))</f>
        <v/>
      </c>
      <c r="G250" s="66" t="str">
        <f>IF($B250="","",INDEX('[1]W &amp; FRAME -DATABASE'!$D$15:$J$17950,MATCH($B250+$AB$3,'[1]W &amp; FRAME -DATABASE'!$Q$15:$Q$4703,0),4))</f>
        <v/>
      </c>
      <c r="H250" s="66"/>
      <c r="I250" s="66" t="str">
        <f>IF($B250="","",INDEX('[1]W &amp; FRAME -DATABASE'!$D$15:$J$17950,MATCH($B250+$AB$3,'[1]W &amp; FRAME -DATABASE'!$Q$15:$Q$4703,0),7))</f>
        <v/>
      </c>
      <c r="J250" s="49">
        <f>+'[1]TAKT TIME'!N294</f>
        <v>1.4286805555555535</v>
      </c>
      <c r="K250" s="49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2:25" ht="12" hidden="1" customHeight="1" x14ac:dyDescent="0.25">
      <c r="B251" s="66" t="str">
        <f t="shared" si="6"/>
        <v/>
      </c>
      <c r="C251" s="66" t="str">
        <f t="shared" si="7"/>
        <v/>
      </c>
      <c r="D251" s="66" t="str">
        <f>IF($B251="","",INDEX('[1]W &amp; FRAME -DATABASE'!$D$15:$J$17950,MATCH($B251+$AB$3,'[1]W &amp; FRAME -DATABASE'!$Q$15:$Q$4703,0),1))</f>
        <v/>
      </c>
      <c r="E251" s="66" t="str">
        <f>IF($B251="","",INDEX('[1]W &amp; FRAME -DATABASE'!$D$15:$J$17950,MATCH($B251+$AB$3,'[1]W &amp; FRAME -DATABASE'!$Q$15:$Q$4703,0),2))</f>
        <v/>
      </c>
      <c r="F251" s="66" t="str">
        <f>IF($B251="","",INDEX('[1]W &amp; FRAME -DATABASE'!$D$15:$J$17950,MATCH($B251+$AB$3,'[1]W &amp; FRAME -DATABASE'!$Q$15:$Q$4703,0),3))</f>
        <v/>
      </c>
      <c r="G251" s="66" t="str">
        <f>IF($B251="","",INDEX('[1]W &amp; FRAME -DATABASE'!$D$15:$J$17950,MATCH($B251+$AB$3,'[1]W &amp; FRAME -DATABASE'!$Q$15:$Q$4703,0),4))</f>
        <v/>
      </c>
      <c r="H251" s="66"/>
      <c r="I251" s="66" t="str">
        <f>IF($B251="","",INDEX('[1]W &amp; FRAME -DATABASE'!$D$15:$J$17950,MATCH($B251+$AB$3,'[1]W &amp; FRAME -DATABASE'!$Q$15:$Q$4703,0),7))</f>
        <v/>
      </c>
      <c r="J251" s="49">
        <f>+'[1]TAKT TIME'!N295</f>
        <v>1.4409722222222201</v>
      </c>
      <c r="K251" s="49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2:25" ht="12" hidden="1" customHeight="1" x14ac:dyDescent="0.25">
      <c r="B252" s="66" t="str">
        <f t="shared" si="6"/>
        <v/>
      </c>
      <c r="C252" s="66" t="str">
        <f t="shared" si="7"/>
        <v/>
      </c>
      <c r="D252" s="66" t="str">
        <f>IF($B252="","",INDEX('[1]W &amp; FRAME -DATABASE'!$D$15:$J$17950,MATCH($B252+$AB$3,'[1]W &amp; FRAME -DATABASE'!$Q$15:$Q$4703,0),1))</f>
        <v/>
      </c>
      <c r="E252" s="66" t="str">
        <f>IF($B252="","",INDEX('[1]W &amp; FRAME -DATABASE'!$D$15:$J$17950,MATCH($B252+$AB$3,'[1]W &amp; FRAME -DATABASE'!$Q$15:$Q$4703,0),2))</f>
        <v/>
      </c>
      <c r="F252" s="66" t="str">
        <f>IF($B252="","",INDEX('[1]W &amp; FRAME -DATABASE'!$D$15:$J$17950,MATCH($B252+$AB$3,'[1]W &amp; FRAME -DATABASE'!$Q$15:$Q$4703,0),3))</f>
        <v/>
      </c>
      <c r="G252" s="66" t="str">
        <f>IF($B252="","",INDEX('[1]W &amp; FRAME -DATABASE'!$D$15:$J$17950,MATCH($B252+$AB$3,'[1]W &amp; FRAME -DATABASE'!$Q$15:$Q$4703,0),4))</f>
        <v/>
      </c>
      <c r="H252" s="66"/>
      <c r="I252" s="66" t="str">
        <f>IF($B252="","",INDEX('[1]W &amp; FRAME -DATABASE'!$D$15:$J$17950,MATCH($B252+$AB$3,'[1]W &amp; FRAME -DATABASE'!$Q$15:$Q$4703,0),7))</f>
        <v/>
      </c>
      <c r="J252" s="49">
        <f>+'[1]TAKT TIME'!N296</f>
        <v>1.4532638888888867</v>
      </c>
      <c r="K252" s="49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2:25" ht="12" hidden="1" customHeight="1" x14ac:dyDescent="0.25">
      <c r="B253" s="66" t="str">
        <f t="shared" si="6"/>
        <v/>
      </c>
      <c r="C253" s="66" t="str">
        <f t="shared" si="7"/>
        <v/>
      </c>
      <c r="D253" s="66" t="str">
        <f>IF($B253="","",INDEX('[1]W &amp; FRAME -DATABASE'!$D$15:$J$17950,MATCH($B253+$AB$3,'[1]W &amp; FRAME -DATABASE'!$Q$15:$Q$4703,0),1))</f>
        <v/>
      </c>
      <c r="E253" s="66" t="str">
        <f>IF($B253="","",INDEX('[1]W &amp; FRAME -DATABASE'!$D$15:$J$17950,MATCH($B253+$AB$3,'[1]W &amp; FRAME -DATABASE'!$Q$15:$Q$4703,0),2))</f>
        <v/>
      </c>
      <c r="F253" s="66" t="str">
        <f>IF($B253="","",INDEX('[1]W &amp; FRAME -DATABASE'!$D$15:$J$17950,MATCH($B253+$AB$3,'[1]W &amp; FRAME -DATABASE'!$Q$15:$Q$4703,0),3))</f>
        <v/>
      </c>
      <c r="G253" s="66" t="str">
        <f>IF($B253="","",INDEX('[1]W &amp; FRAME -DATABASE'!$D$15:$J$17950,MATCH($B253+$AB$3,'[1]W &amp; FRAME -DATABASE'!$Q$15:$Q$4703,0),4))</f>
        <v/>
      </c>
      <c r="H253" s="66"/>
      <c r="I253" s="66" t="str">
        <f>IF($B253="","",INDEX('[1]W &amp; FRAME -DATABASE'!$D$15:$J$17950,MATCH($B253+$AB$3,'[1]W &amp; FRAME -DATABASE'!$Q$15:$Q$4703,0),7))</f>
        <v/>
      </c>
      <c r="J253" s="49">
        <f>+'[1]TAKT TIME'!N297</f>
        <v>1.4655555555555533</v>
      </c>
      <c r="K253" s="49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2:25" ht="12" hidden="1" customHeight="1" x14ac:dyDescent="0.25">
      <c r="B254" s="66" t="str">
        <f t="shared" si="6"/>
        <v/>
      </c>
      <c r="C254" s="66" t="str">
        <f t="shared" si="7"/>
        <v/>
      </c>
      <c r="D254" s="66" t="str">
        <f>IF($B254="","",INDEX('[1]W &amp; FRAME -DATABASE'!$D$15:$J$17950,MATCH($B254+$AB$3,'[1]W &amp; FRAME -DATABASE'!$Q$15:$Q$4703,0),1))</f>
        <v/>
      </c>
      <c r="E254" s="66" t="str">
        <f>IF($B254="","",INDEX('[1]W &amp; FRAME -DATABASE'!$D$15:$J$17950,MATCH($B254+$AB$3,'[1]W &amp; FRAME -DATABASE'!$Q$15:$Q$4703,0),2))</f>
        <v/>
      </c>
      <c r="F254" s="66" t="str">
        <f>IF($B254="","",INDEX('[1]W &amp; FRAME -DATABASE'!$D$15:$J$17950,MATCH($B254+$AB$3,'[1]W &amp; FRAME -DATABASE'!$Q$15:$Q$4703,0),3))</f>
        <v/>
      </c>
      <c r="G254" s="66" t="str">
        <f>IF($B254="","",INDEX('[1]W &amp; FRAME -DATABASE'!$D$15:$J$17950,MATCH($B254+$AB$3,'[1]W &amp; FRAME -DATABASE'!$Q$15:$Q$4703,0),4))</f>
        <v/>
      </c>
      <c r="H254" s="66"/>
      <c r="I254" s="66" t="str">
        <f>IF($B254="","",INDEX('[1]W &amp; FRAME -DATABASE'!$D$15:$J$17950,MATCH($B254+$AB$3,'[1]W &amp; FRAME -DATABASE'!$Q$15:$Q$4703,0),7))</f>
        <v/>
      </c>
      <c r="J254" s="49">
        <f>+'[1]TAKT TIME'!N298</f>
        <v>1.4778472222222199</v>
      </c>
      <c r="K254" s="49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2:25" ht="12" hidden="1" customHeight="1" x14ac:dyDescent="0.25">
      <c r="B255" s="66" t="str">
        <f t="shared" si="6"/>
        <v/>
      </c>
      <c r="C255" s="66" t="str">
        <f t="shared" si="7"/>
        <v/>
      </c>
      <c r="D255" s="66" t="str">
        <f>IF($B255="","",INDEX('[1]W &amp; FRAME -DATABASE'!$D$15:$J$17950,MATCH($B255+$AB$3,'[1]W &amp; FRAME -DATABASE'!$Q$15:$Q$4703,0),1))</f>
        <v/>
      </c>
      <c r="E255" s="66" t="str">
        <f>IF($B255="","",INDEX('[1]W &amp; FRAME -DATABASE'!$D$15:$J$17950,MATCH($B255+$AB$3,'[1]W &amp; FRAME -DATABASE'!$Q$15:$Q$4703,0),2))</f>
        <v/>
      </c>
      <c r="F255" s="66" t="str">
        <f>IF($B255="","",INDEX('[1]W &amp; FRAME -DATABASE'!$D$15:$J$17950,MATCH($B255+$AB$3,'[1]W &amp; FRAME -DATABASE'!$Q$15:$Q$4703,0),3))</f>
        <v/>
      </c>
      <c r="G255" s="66" t="str">
        <f>IF($B255="","",INDEX('[1]W &amp; FRAME -DATABASE'!$D$15:$J$17950,MATCH($B255+$AB$3,'[1]W &amp; FRAME -DATABASE'!$Q$15:$Q$4703,0),4))</f>
        <v/>
      </c>
      <c r="H255" s="66"/>
      <c r="I255" s="66" t="str">
        <f>IF($B255="","",INDEX('[1]W &amp; FRAME -DATABASE'!$D$15:$J$17950,MATCH($B255+$AB$3,'[1]W &amp; FRAME -DATABASE'!$Q$15:$Q$4703,0),7))</f>
        <v/>
      </c>
      <c r="J255" s="49">
        <f>+'[1]TAKT TIME'!N299</f>
        <v>1.4901388888888865</v>
      </c>
      <c r="K255" s="49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</row>
    <row r="256" spans="2:25" ht="12" hidden="1" customHeight="1" x14ac:dyDescent="0.25">
      <c r="B256" s="66" t="str">
        <f t="shared" si="6"/>
        <v/>
      </c>
      <c r="C256" s="66" t="str">
        <f t="shared" si="7"/>
        <v/>
      </c>
      <c r="D256" s="66" t="str">
        <f>IF($B256="","",INDEX('[1]W &amp; FRAME -DATABASE'!$D$15:$J$17950,MATCH($B256+$AB$3,'[1]W &amp; FRAME -DATABASE'!$Q$15:$Q$4703,0),1))</f>
        <v/>
      </c>
      <c r="E256" s="66" t="str">
        <f>IF($B256="","",INDEX('[1]W &amp; FRAME -DATABASE'!$D$15:$J$17950,MATCH($B256+$AB$3,'[1]W &amp; FRAME -DATABASE'!$Q$15:$Q$4703,0),2))</f>
        <v/>
      </c>
      <c r="F256" s="66" t="str">
        <f>IF($B256="","",INDEX('[1]W &amp; FRAME -DATABASE'!$D$15:$J$17950,MATCH($B256+$AB$3,'[1]W &amp; FRAME -DATABASE'!$Q$15:$Q$4703,0),3))</f>
        <v/>
      </c>
      <c r="G256" s="66" t="str">
        <f>IF($B256="","",INDEX('[1]W &amp; FRAME -DATABASE'!$D$15:$J$17950,MATCH($B256+$AB$3,'[1]W &amp; FRAME -DATABASE'!$Q$15:$Q$4703,0),4))</f>
        <v/>
      </c>
      <c r="H256" s="66"/>
      <c r="I256" s="66" t="str">
        <f>IF($B256="","",INDEX('[1]W &amp; FRAME -DATABASE'!$D$15:$J$17950,MATCH($B256+$AB$3,'[1]W &amp; FRAME -DATABASE'!$Q$15:$Q$4703,0),7))</f>
        <v/>
      </c>
      <c r="J256" s="49">
        <f>+'[1]TAKT TIME'!N300</f>
        <v>1.502430555555553</v>
      </c>
      <c r="K256" s="49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</row>
    <row r="257" spans="2:25" ht="12" hidden="1" customHeight="1" x14ac:dyDescent="0.25">
      <c r="B257" s="66" t="str">
        <f t="shared" si="6"/>
        <v/>
      </c>
      <c r="C257" s="66" t="str">
        <f t="shared" si="7"/>
        <v/>
      </c>
      <c r="D257" s="66" t="str">
        <f>IF($B257="","",INDEX('[1]W &amp; FRAME -DATABASE'!$D$15:$J$17950,MATCH($B257+$AB$3,'[1]W &amp; FRAME -DATABASE'!$Q$15:$Q$4703,0),1))</f>
        <v/>
      </c>
      <c r="E257" s="66" t="str">
        <f>IF($B257="","",INDEX('[1]W &amp; FRAME -DATABASE'!$D$15:$J$17950,MATCH($B257+$AB$3,'[1]W &amp; FRAME -DATABASE'!$Q$15:$Q$4703,0),2))</f>
        <v/>
      </c>
      <c r="F257" s="66" t="str">
        <f>IF($B257="","",INDEX('[1]W &amp; FRAME -DATABASE'!$D$15:$J$17950,MATCH($B257+$AB$3,'[1]W &amp; FRAME -DATABASE'!$Q$15:$Q$4703,0),3))</f>
        <v/>
      </c>
      <c r="G257" s="66" t="str">
        <f>IF($B257="","",INDEX('[1]W &amp; FRAME -DATABASE'!$D$15:$J$17950,MATCH($B257+$AB$3,'[1]W &amp; FRAME -DATABASE'!$Q$15:$Q$4703,0),4))</f>
        <v/>
      </c>
      <c r="H257" s="66"/>
      <c r="I257" s="66" t="str">
        <f>IF($B257="","",INDEX('[1]W &amp; FRAME -DATABASE'!$D$15:$J$17950,MATCH($B257+$AB$3,'[1]W &amp; FRAME -DATABASE'!$Q$15:$Q$4703,0),7))</f>
        <v/>
      </c>
      <c r="J257" s="49">
        <f>+'[1]TAKT TIME'!N301</f>
        <v>1.5147222222222196</v>
      </c>
      <c r="K257" s="49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</row>
    <row r="258" spans="2:25" ht="12" hidden="1" customHeight="1" x14ac:dyDescent="0.25">
      <c r="B258" s="66" t="str">
        <f t="shared" si="6"/>
        <v/>
      </c>
      <c r="C258" s="66" t="str">
        <f t="shared" si="7"/>
        <v/>
      </c>
      <c r="D258" s="66" t="str">
        <f>IF($B258="","",INDEX('[1]W &amp; FRAME -DATABASE'!$D$15:$J$17950,MATCH($B258+$AB$3,'[1]W &amp; FRAME -DATABASE'!$Q$15:$Q$4703,0),1))</f>
        <v/>
      </c>
      <c r="E258" s="66" t="str">
        <f>IF($B258="","",INDEX('[1]W &amp; FRAME -DATABASE'!$D$15:$J$17950,MATCH($B258+$AB$3,'[1]W &amp; FRAME -DATABASE'!$Q$15:$Q$4703,0),2))</f>
        <v/>
      </c>
      <c r="F258" s="66" t="str">
        <f>IF($B258="","",INDEX('[1]W &amp; FRAME -DATABASE'!$D$15:$J$17950,MATCH($B258+$AB$3,'[1]W &amp; FRAME -DATABASE'!$Q$15:$Q$4703,0),3))</f>
        <v/>
      </c>
      <c r="G258" s="66" t="str">
        <f>IF($B258="","",INDEX('[1]W &amp; FRAME -DATABASE'!$D$15:$J$17950,MATCH($B258+$AB$3,'[1]W &amp; FRAME -DATABASE'!$Q$15:$Q$4703,0),4))</f>
        <v/>
      </c>
      <c r="H258" s="66"/>
      <c r="I258" s="66" t="str">
        <f>IF($B258="","",INDEX('[1]W &amp; FRAME -DATABASE'!$D$15:$J$17950,MATCH($B258+$AB$3,'[1]W &amp; FRAME -DATABASE'!$Q$15:$Q$4703,0),7))</f>
        <v/>
      </c>
      <c r="J258" s="49">
        <f>+'[1]TAKT TIME'!N302</f>
        <v>1.5270138888888862</v>
      </c>
      <c r="K258" s="49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</row>
    <row r="259" spans="2:25" ht="12" hidden="1" customHeight="1" x14ac:dyDescent="0.25">
      <c r="B259" s="66" t="str">
        <f t="shared" si="6"/>
        <v/>
      </c>
      <c r="C259" s="66" t="str">
        <f t="shared" si="7"/>
        <v/>
      </c>
      <c r="D259" s="66" t="str">
        <f>IF($B259="","",INDEX('[1]W &amp; FRAME -DATABASE'!$D$15:$J$17950,MATCH($B259+$AB$3,'[1]W &amp; FRAME -DATABASE'!$Q$15:$Q$4703,0),1))</f>
        <v/>
      </c>
      <c r="E259" s="66" t="str">
        <f>IF($B259="","",INDEX('[1]W &amp; FRAME -DATABASE'!$D$15:$J$17950,MATCH($B259+$AB$3,'[1]W &amp; FRAME -DATABASE'!$Q$15:$Q$4703,0),2))</f>
        <v/>
      </c>
      <c r="F259" s="66" t="str">
        <f>IF($B259="","",INDEX('[1]W &amp; FRAME -DATABASE'!$D$15:$J$17950,MATCH($B259+$AB$3,'[1]W &amp; FRAME -DATABASE'!$Q$15:$Q$4703,0),3))</f>
        <v/>
      </c>
      <c r="G259" s="66" t="str">
        <f>IF($B259="","",INDEX('[1]W &amp; FRAME -DATABASE'!$D$15:$J$17950,MATCH($B259+$AB$3,'[1]W &amp; FRAME -DATABASE'!$Q$15:$Q$4703,0),4))</f>
        <v/>
      </c>
      <c r="H259" s="66"/>
      <c r="I259" s="66" t="str">
        <f>IF($B259="","",INDEX('[1]W &amp; FRAME -DATABASE'!$D$15:$J$17950,MATCH($B259+$AB$3,'[1]W &amp; FRAME -DATABASE'!$Q$15:$Q$4703,0),7))</f>
        <v/>
      </c>
      <c r="J259" s="49">
        <f>+'[1]TAKT TIME'!N303</f>
        <v>1.5393055555555528</v>
      </c>
      <c r="K259" s="49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</row>
    <row r="260" spans="2:25" ht="12" hidden="1" customHeight="1" x14ac:dyDescent="0.25">
      <c r="B260" s="66" t="str">
        <f t="shared" si="6"/>
        <v/>
      </c>
      <c r="C260" s="66" t="str">
        <f t="shared" si="7"/>
        <v/>
      </c>
      <c r="D260" s="66" t="str">
        <f>IF($B260="","",INDEX('[1]W &amp; FRAME -DATABASE'!$D$15:$J$17950,MATCH($B260+$AB$3,'[1]W &amp; FRAME -DATABASE'!$Q$15:$Q$4703,0),1))</f>
        <v/>
      </c>
      <c r="E260" s="66" t="str">
        <f>IF($B260="","",INDEX('[1]W &amp; FRAME -DATABASE'!$D$15:$J$17950,MATCH($B260+$AB$3,'[1]W &amp; FRAME -DATABASE'!$Q$15:$Q$4703,0),2))</f>
        <v/>
      </c>
      <c r="F260" s="66" t="str">
        <f>IF($B260="","",INDEX('[1]W &amp; FRAME -DATABASE'!$D$15:$J$17950,MATCH($B260+$AB$3,'[1]W &amp; FRAME -DATABASE'!$Q$15:$Q$4703,0),3))</f>
        <v/>
      </c>
      <c r="G260" s="66" t="str">
        <f>IF($B260="","",INDEX('[1]W &amp; FRAME -DATABASE'!$D$15:$J$17950,MATCH($B260+$AB$3,'[1]W &amp; FRAME -DATABASE'!$Q$15:$Q$4703,0),4))</f>
        <v/>
      </c>
      <c r="H260" s="66"/>
      <c r="I260" s="66" t="str">
        <f>IF($B260="","",INDEX('[1]W &amp; FRAME -DATABASE'!$D$15:$J$17950,MATCH($B260+$AB$3,'[1]W &amp; FRAME -DATABASE'!$Q$15:$Q$4703,0),7))</f>
        <v/>
      </c>
      <c r="J260" s="49">
        <f>+'[1]TAKT TIME'!N304</f>
        <v>1.5515972222222194</v>
      </c>
      <c r="K260" s="49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</row>
    <row r="261" spans="2:25" ht="12" hidden="1" customHeight="1" x14ac:dyDescent="0.25">
      <c r="B261" s="66" t="str">
        <f t="shared" si="6"/>
        <v/>
      </c>
      <c r="C261" s="66" t="str">
        <f t="shared" si="7"/>
        <v/>
      </c>
      <c r="D261" s="66" t="str">
        <f>IF($B261="","",INDEX('[1]W &amp; FRAME -DATABASE'!$D$15:$J$17950,MATCH($B261+$AB$3,'[1]W &amp; FRAME -DATABASE'!$Q$15:$Q$4703,0),1))</f>
        <v/>
      </c>
      <c r="E261" s="66" t="str">
        <f>IF($B261="","",INDEX('[1]W &amp; FRAME -DATABASE'!$D$15:$J$17950,MATCH($B261+$AB$3,'[1]W &amp; FRAME -DATABASE'!$Q$15:$Q$4703,0),2))</f>
        <v/>
      </c>
      <c r="F261" s="66" t="str">
        <f>IF($B261="","",INDEX('[1]W &amp; FRAME -DATABASE'!$D$15:$J$17950,MATCH($B261+$AB$3,'[1]W &amp; FRAME -DATABASE'!$Q$15:$Q$4703,0),3))</f>
        <v/>
      </c>
      <c r="G261" s="66" t="str">
        <f>IF($B261="","",INDEX('[1]W &amp; FRAME -DATABASE'!$D$15:$J$17950,MATCH($B261+$AB$3,'[1]W &amp; FRAME -DATABASE'!$Q$15:$Q$4703,0),4))</f>
        <v/>
      </c>
      <c r="H261" s="66"/>
      <c r="I261" s="66" t="str">
        <f>IF($B261="","",INDEX('[1]W &amp; FRAME -DATABASE'!$D$15:$J$17950,MATCH($B261+$AB$3,'[1]W &amp; FRAME -DATABASE'!$Q$15:$Q$4703,0),7))</f>
        <v/>
      </c>
      <c r="J261" s="49">
        <f>+'[1]TAKT TIME'!N305</f>
        <v>1.563888888888886</v>
      </c>
      <c r="K261" s="49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</row>
    <row r="262" spans="2:25" ht="12" hidden="1" customHeight="1" x14ac:dyDescent="0.25">
      <c r="B262" s="66" t="str">
        <f t="shared" si="6"/>
        <v/>
      </c>
      <c r="C262" s="66" t="str">
        <f t="shared" si="7"/>
        <v/>
      </c>
      <c r="D262" s="66" t="str">
        <f>IF($B262="","",INDEX('[1]W &amp; FRAME -DATABASE'!$D$15:$J$17950,MATCH($B262+$AB$3,'[1]W &amp; FRAME -DATABASE'!$Q$15:$Q$4703,0),1))</f>
        <v/>
      </c>
      <c r="E262" s="66" t="str">
        <f>IF($B262="","",INDEX('[1]W &amp; FRAME -DATABASE'!$D$15:$J$17950,MATCH($B262+$AB$3,'[1]W &amp; FRAME -DATABASE'!$Q$15:$Q$4703,0),2))</f>
        <v/>
      </c>
      <c r="F262" s="66" t="str">
        <f>IF($B262="","",INDEX('[1]W &amp; FRAME -DATABASE'!$D$15:$J$17950,MATCH($B262+$AB$3,'[1]W &amp; FRAME -DATABASE'!$Q$15:$Q$4703,0),3))</f>
        <v/>
      </c>
      <c r="G262" s="66" t="str">
        <f>IF($B262="","",INDEX('[1]W &amp; FRAME -DATABASE'!$D$15:$J$17950,MATCH($B262+$AB$3,'[1]W &amp; FRAME -DATABASE'!$Q$15:$Q$4703,0),4))</f>
        <v/>
      </c>
      <c r="H262" s="66"/>
      <c r="I262" s="66" t="str">
        <f>IF($B262="","",INDEX('[1]W &amp; FRAME -DATABASE'!$D$15:$J$17950,MATCH($B262+$AB$3,'[1]W &amp; FRAME -DATABASE'!$Q$15:$Q$4703,0),7))</f>
        <v/>
      </c>
      <c r="J262" s="49">
        <f>+'[1]TAKT TIME'!N306</f>
        <v>1.5761805555555526</v>
      </c>
      <c r="K262" s="49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</row>
    <row r="263" spans="2:25" ht="12" hidden="1" customHeight="1" x14ac:dyDescent="0.25">
      <c r="B263" s="66" t="str">
        <f t="shared" si="6"/>
        <v/>
      </c>
      <c r="C263" s="66" t="str">
        <f t="shared" si="7"/>
        <v/>
      </c>
      <c r="D263" s="66" t="str">
        <f>IF($B263="","",INDEX('[1]W &amp; FRAME -DATABASE'!$D$15:$J$17950,MATCH($B263+$AB$3,'[1]W &amp; FRAME -DATABASE'!$Q$15:$Q$4703,0),1))</f>
        <v/>
      </c>
      <c r="E263" s="66" t="str">
        <f>IF($B263="","",INDEX('[1]W &amp; FRAME -DATABASE'!$D$15:$J$17950,MATCH($B263+$AB$3,'[1]W &amp; FRAME -DATABASE'!$Q$15:$Q$4703,0),2))</f>
        <v/>
      </c>
      <c r="F263" s="66" t="str">
        <f>IF($B263="","",INDEX('[1]W &amp; FRAME -DATABASE'!$D$15:$J$17950,MATCH($B263+$AB$3,'[1]W &amp; FRAME -DATABASE'!$Q$15:$Q$4703,0),3))</f>
        <v/>
      </c>
      <c r="G263" s="66" t="str">
        <f>IF($B263="","",INDEX('[1]W &amp; FRAME -DATABASE'!$D$15:$J$17950,MATCH($B263+$AB$3,'[1]W &amp; FRAME -DATABASE'!$Q$15:$Q$4703,0),4))</f>
        <v/>
      </c>
      <c r="H263" s="66"/>
      <c r="I263" s="66" t="str">
        <f>IF($B263="","",INDEX('[1]W &amp; FRAME -DATABASE'!$D$15:$J$17950,MATCH($B263+$AB$3,'[1]W &amp; FRAME -DATABASE'!$Q$15:$Q$4703,0),7))</f>
        <v/>
      </c>
      <c r="J263" s="49">
        <f>+'[1]TAKT TIME'!N307</f>
        <v>1.5884722222222192</v>
      </c>
      <c r="K263" s="49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</row>
    <row r="264" spans="2:25" ht="12" hidden="1" customHeight="1" x14ac:dyDescent="0.25">
      <c r="B264" s="66" t="str">
        <f t="shared" si="6"/>
        <v/>
      </c>
      <c r="C264" s="66" t="str">
        <f t="shared" si="7"/>
        <v/>
      </c>
      <c r="D264" s="66" t="str">
        <f>IF($B264="","",INDEX('[1]W &amp; FRAME -DATABASE'!$D$15:$J$17950,MATCH($B264+$AB$3,'[1]W &amp; FRAME -DATABASE'!$Q$15:$Q$4703,0),1))</f>
        <v/>
      </c>
      <c r="E264" s="66" t="str">
        <f>IF($B264="","",INDEX('[1]W &amp; FRAME -DATABASE'!$D$15:$J$17950,MATCH($B264+$AB$3,'[1]W &amp; FRAME -DATABASE'!$Q$15:$Q$4703,0),2))</f>
        <v/>
      </c>
      <c r="F264" s="66" t="str">
        <f>IF($B264="","",INDEX('[1]W &amp; FRAME -DATABASE'!$D$15:$J$17950,MATCH($B264+$AB$3,'[1]W &amp; FRAME -DATABASE'!$Q$15:$Q$4703,0),3))</f>
        <v/>
      </c>
      <c r="G264" s="66" t="str">
        <f>IF($B264="","",INDEX('[1]W &amp; FRAME -DATABASE'!$D$15:$J$17950,MATCH($B264+$AB$3,'[1]W &amp; FRAME -DATABASE'!$Q$15:$Q$4703,0),4))</f>
        <v/>
      </c>
      <c r="H264" s="66"/>
      <c r="I264" s="66" t="str">
        <f>IF($B264="","",INDEX('[1]W &amp; FRAME -DATABASE'!$D$15:$J$17950,MATCH($B264+$AB$3,'[1]W &amp; FRAME -DATABASE'!$Q$15:$Q$4703,0),7))</f>
        <v/>
      </c>
      <c r="J264" s="49">
        <f>+'[1]TAKT TIME'!N308</f>
        <v>1.6007638888888858</v>
      </c>
      <c r="K264" s="49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</row>
    <row r="265" spans="2:25" ht="12" hidden="1" customHeight="1" x14ac:dyDescent="0.25">
      <c r="B265" s="66" t="str">
        <f t="shared" si="6"/>
        <v/>
      </c>
      <c r="C265" s="66" t="str">
        <f t="shared" si="7"/>
        <v/>
      </c>
      <c r="D265" s="66" t="str">
        <f>IF($B265="","",INDEX('[1]W &amp; FRAME -DATABASE'!$D$15:$J$17950,MATCH($B265+$AB$3,'[1]W &amp; FRAME -DATABASE'!$Q$15:$Q$4703,0),1))</f>
        <v/>
      </c>
      <c r="E265" s="66" t="str">
        <f>IF($B265="","",INDEX('[1]W &amp; FRAME -DATABASE'!$D$15:$J$17950,MATCH($B265+$AB$3,'[1]W &amp; FRAME -DATABASE'!$Q$15:$Q$4703,0),2))</f>
        <v/>
      </c>
      <c r="F265" s="66" t="str">
        <f>IF($B265="","",INDEX('[1]W &amp; FRAME -DATABASE'!$D$15:$J$17950,MATCH($B265+$AB$3,'[1]W &amp; FRAME -DATABASE'!$Q$15:$Q$4703,0),3))</f>
        <v/>
      </c>
      <c r="G265" s="66" t="str">
        <f>IF($B265="","",INDEX('[1]W &amp; FRAME -DATABASE'!$D$15:$J$17950,MATCH($B265+$AB$3,'[1]W &amp; FRAME -DATABASE'!$Q$15:$Q$4703,0),4))</f>
        <v/>
      </c>
      <c r="H265" s="66"/>
      <c r="I265" s="66" t="str">
        <f>IF($B265="","",INDEX('[1]W &amp; FRAME -DATABASE'!$D$15:$J$17950,MATCH($B265+$AB$3,'[1]W &amp; FRAME -DATABASE'!$Q$15:$Q$4703,0),7))</f>
        <v/>
      </c>
      <c r="J265" s="49">
        <f>+'[1]TAKT TIME'!N309</f>
        <v>1.6130555555555524</v>
      </c>
      <c r="K265" s="49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</row>
    <row r="266" spans="2:25" ht="12" hidden="1" customHeight="1" x14ac:dyDescent="0.25">
      <c r="B266" s="66" t="str">
        <f t="shared" si="6"/>
        <v/>
      </c>
      <c r="C266" s="66" t="str">
        <f t="shared" si="7"/>
        <v/>
      </c>
      <c r="D266" s="66" t="str">
        <f>IF($B266="","",INDEX('[1]W &amp; FRAME -DATABASE'!$D$15:$J$17950,MATCH($B266+$AB$3,'[1]W &amp; FRAME -DATABASE'!$Q$15:$Q$4703,0),1))</f>
        <v/>
      </c>
      <c r="E266" s="66" t="str">
        <f>IF($B266="","",INDEX('[1]W &amp; FRAME -DATABASE'!$D$15:$J$17950,MATCH($B266+$AB$3,'[1]W &amp; FRAME -DATABASE'!$Q$15:$Q$4703,0),2))</f>
        <v/>
      </c>
      <c r="F266" s="66" t="str">
        <f>IF($B266="","",INDEX('[1]W &amp; FRAME -DATABASE'!$D$15:$J$17950,MATCH($B266+$AB$3,'[1]W &amp; FRAME -DATABASE'!$Q$15:$Q$4703,0),3))</f>
        <v/>
      </c>
      <c r="G266" s="66" t="str">
        <f>IF($B266="","",INDEX('[1]W &amp; FRAME -DATABASE'!$D$15:$J$17950,MATCH($B266+$AB$3,'[1]W &amp; FRAME -DATABASE'!$Q$15:$Q$4703,0),4))</f>
        <v/>
      </c>
      <c r="H266" s="66"/>
      <c r="I266" s="66" t="str">
        <f>IF($B266="","",INDEX('[1]W &amp; FRAME -DATABASE'!$D$15:$J$17950,MATCH($B266+$AB$3,'[1]W &amp; FRAME -DATABASE'!$Q$15:$Q$4703,0),7))</f>
        <v/>
      </c>
      <c r="J266" s="49">
        <f>+'[1]TAKT TIME'!N310</f>
        <v>1.6253472222222189</v>
      </c>
      <c r="K266" s="49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</row>
    <row r="267" spans="2:25" ht="12" hidden="1" customHeight="1" x14ac:dyDescent="0.25">
      <c r="B267" s="66" t="str">
        <f t="shared" ref="B267:B330" si="8">+IF(B266&gt;=$AC$3,"",B266+1)</f>
        <v/>
      </c>
      <c r="C267" s="66" t="str">
        <f t="shared" si="7"/>
        <v/>
      </c>
      <c r="D267" s="66" t="str">
        <f>IF($B267="","",INDEX('[1]W &amp; FRAME -DATABASE'!$D$15:$J$17950,MATCH($B267+$AB$3,'[1]W &amp; FRAME -DATABASE'!$Q$15:$Q$4703,0),1))</f>
        <v/>
      </c>
      <c r="E267" s="66" t="str">
        <f>IF($B267="","",INDEX('[1]W &amp; FRAME -DATABASE'!$D$15:$J$17950,MATCH($B267+$AB$3,'[1]W &amp; FRAME -DATABASE'!$Q$15:$Q$4703,0),2))</f>
        <v/>
      </c>
      <c r="F267" s="66" t="str">
        <f>IF($B267="","",INDEX('[1]W &amp; FRAME -DATABASE'!$D$15:$J$17950,MATCH($B267+$AB$3,'[1]W &amp; FRAME -DATABASE'!$Q$15:$Q$4703,0),3))</f>
        <v/>
      </c>
      <c r="G267" s="66" t="str">
        <f>IF($B267="","",INDEX('[1]W &amp; FRAME -DATABASE'!$D$15:$J$17950,MATCH($B267+$AB$3,'[1]W &amp; FRAME -DATABASE'!$Q$15:$Q$4703,0),4))</f>
        <v/>
      </c>
      <c r="H267" s="66"/>
      <c r="I267" s="66" t="str">
        <f>IF($B267="","",INDEX('[1]W &amp; FRAME -DATABASE'!$D$15:$J$17950,MATCH($B267+$AB$3,'[1]W &amp; FRAME -DATABASE'!$Q$15:$Q$4703,0),7))</f>
        <v/>
      </c>
      <c r="J267" s="49">
        <f>+'[1]TAKT TIME'!N311</f>
        <v>1.6376388888888855</v>
      </c>
      <c r="K267" s="49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</row>
    <row r="268" spans="2:25" ht="12" hidden="1" customHeight="1" x14ac:dyDescent="0.25">
      <c r="B268" s="66" t="str">
        <f t="shared" si="8"/>
        <v/>
      </c>
      <c r="C268" s="66" t="str">
        <f t="shared" ref="C268:C331" si="9">+LEFT(G268,1)</f>
        <v/>
      </c>
      <c r="D268" s="66" t="str">
        <f>IF($B268="","",INDEX('[1]W &amp; FRAME -DATABASE'!$D$15:$J$17950,MATCH($B268+$AB$3,'[1]W &amp; FRAME -DATABASE'!$Q$15:$Q$4703,0),1))</f>
        <v/>
      </c>
      <c r="E268" s="66" t="str">
        <f>IF($B268="","",INDEX('[1]W &amp; FRAME -DATABASE'!$D$15:$J$17950,MATCH($B268+$AB$3,'[1]W &amp; FRAME -DATABASE'!$Q$15:$Q$4703,0),2))</f>
        <v/>
      </c>
      <c r="F268" s="66" t="str">
        <f>IF($B268="","",INDEX('[1]W &amp; FRAME -DATABASE'!$D$15:$J$17950,MATCH($B268+$AB$3,'[1]W &amp; FRAME -DATABASE'!$Q$15:$Q$4703,0),3))</f>
        <v/>
      </c>
      <c r="G268" s="66" t="str">
        <f>IF($B268="","",INDEX('[1]W &amp; FRAME -DATABASE'!$D$15:$J$17950,MATCH($B268+$AB$3,'[1]W &amp; FRAME -DATABASE'!$Q$15:$Q$4703,0),4))</f>
        <v/>
      </c>
      <c r="H268" s="66"/>
      <c r="I268" s="66" t="str">
        <f>IF($B268="","",INDEX('[1]W &amp; FRAME -DATABASE'!$D$15:$J$17950,MATCH($B268+$AB$3,'[1]W &amp; FRAME -DATABASE'!$Q$15:$Q$4703,0),7))</f>
        <v/>
      </c>
      <c r="J268" s="49">
        <f>+'[1]TAKT TIME'!N312</f>
        <v>1.6499305555555521</v>
      </c>
      <c r="K268" s="49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</row>
    <row r="269" spans="2:25" ht="12" hidden="1" customHeight="1" x14ac:dyDescent="0.25">
      <c r="B269" s="66" t="str">
        <f t="shared" si="8"/>
        <v/>
      </c>
      <c r="C269" s="66" t="str">
        <f t="shared" si="9"/>
        <v/>
      </c>
      <c r="D269" s="66" t="str">
        <f>IF($B269="","",INDEX('[1]W &amp; FRAME -DATABASE'!$D$15:$J$17950,MATCH($B269+$AB$3,'[1]W &amp; FRAME -DATABASE'!$Q$15:$Q$4703,0),1))</f>
        <v/>
      </c>
      <c r="E269" s="66" t="str">
        <f>IF($B269="","",INDEX('[1]W &amp; FRAME -DATABASE'!$D$15:$J$17950,MATCH($B269+$AB$3,'[1]W &amp; FRAME -DATABASE'!$Q$15:$Q$4703,0),2))</f>
        <v/>
      </c>
      <c r="F269" s="66" t="str">
        <f>IF($B269="","",INDEX('[1]W &amp; FRAME -DATABASE'!$D$15:$J$17950,MATCH($B269+$AB$3,'[1]W &amp; FRAME -DATABASE'!$Q$15:$Q$4703,0),3))</f>
        <v/>
      </c>
      <c r="G269" s="66" t="str">
        <f>IF($B269="","",INDEX('[1]W &amp; FRAME -DATABASE'!$D$15:$J$17950,MATCH($B269+$AB$3,'[1]W &amp; FRAME -DATABASE'!$Q$15:$Q$4703,0),4))</f>
        <v/>
      </c>
      <c r="H269" s="66"/>
      <c r="I269" s="66" t="str">
        <f>IF($B269="","",INDEX('[1]W &amp; FRAME -DATABASE'!$D$15:$J$17950,MATCH($B269+$AB$3,'[1]W &amp; FRAME -DATABASE'!$Q$15:$Q$4703,0),7))</f>
        <v/>
      </c>
      <c r="J269" s="49">
        <f>+'[1]TAKT TIME'!N313</f>
        <v>1.6622222222222187</v>
      </c>
      <c r="K269" s="49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</row>
    <row r="270" spans="2:25" ht="12" hidden="1" customHeight="1" x14ac:dyDescent="0.25">
      <c r="B270" s="66" t="str">
        <f t="shared" si="8"/>
        <v/>
      </c>
      <c r="C270" s="66" t="str">
        <f t="shared" si="9"/>
        <v/>
      </c>
      <c r="D270" s="66" t="str">
        <f>IF($B270="","",INDEX('[1]W &amp; FRAME -DATABASE'!$D$15:$J$17950,MATCH($B270+$AB$3,'[1]W &amp; FRAME -DATABASE'!$Q$15:$Q$4703,0),1))</f>
        <v/>
      </c>
      <c r="E270" s="66" t="str">
        <f>IF($B270="","",INDEX('[1]W &amp; FRAME -DATABASE'!$D$15:$J$17950,MATCH($B270+$AB$3,'[1]W &amp; FRAME -DATABASE'!$Q$15:$Q$4703,0),2))</f>
        <v/>
      </c>
      <c r="F270" s="66" t="str">
        <f>IF($B270="","",INDEX('[1]W &amp; FRAME -DATABASE'!$D$15:$J$17950,MATCH($B270+$AB$3,'[1]W &amp; FRAME -DATABASE'!$Q$15:$Q$4703,0),3))</f>
        <v/>
      </c>
      <c r="G270" s="66" t="str">
        <f>IF($B270="","",INDEX('[1]W &amp; FRAME -DATABASE'!$D$15:$J$17950,MATCH($B270+$AB$3,'[1]W &amp; FRAME -DATABASE'!$Q$15:$Q$4703,0),4))</f>
        <v/>
      </c>
      <c r="H270" s="66"/>
      <c r="I270" s="66" t="str">
        <f>IF($B270="","",INDEX('[1]W &amp; FRAME -DATABASE'!$D$15:$J$17950,MATCH($B270+$AB$3,'[1]W &amp; FRAME -DATABASE'!$Q$15:$Q$4703,0),7))</f>
        <v/>
      </c>
      <c r="J270" s="49">
        <f>+'[1]TAKT TIME'!N314</f>
        <v>1.6745138888888853</v>
      </c>
      <c r="K270" s="49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</row>
    <row r="271" spans="2:25" ht="12" hidden="1" customHeight="1" x14ac:dyDescent="0.25">
      <c r="B271" s="66" t="str">
        <f t="shared" si="8"/>
        <v/>
      </c>
      <c r="C271" s="66" t="str">
        <f t="shared" si="9"/>
        <v/>
      </c>
      <c r="D271" s="66" t="str">
        <f>IF($B271="","",INDEX('[1]W &amp; FRAME -DATABASE'!$D$15:$J$17950,MATCH($B271+$AB$3,'[1]W &amp; FRAME -DATABASE'!$Q$15:$Q$4703,0),1))</f>
        <v/>
      </c>
      <c r="E271" s="66" t="str">
        <f>IF($B271="","",INDEX('[1]W &amp; FRAME -DATABASE'!$D$15:$J$17950,MATCH($B271+$AB$3,'[1]W &amp; FRAME -DATABASE'!$Q$15:$Q$4703,0),2))</f>
        <v/>
      </c>
      <c r="F271" s="66" t="str">
        <f>IF($B271="","",INDEX('[1]W &amp; FRAME -DATABASE'!$D$15:$J$17950,MATCH($B271+$AB$3,'[1]W &amp; FRAME -DATABASE'!$Q$15:$Q$4703,0),3))</f>
        <v/>
      </c>
      <c r="G271" s="66" t="str">
        <f>IF($B271="","",INDEX('[1]W &amp; FRAME -DATABASE'!$D$15:$J$17950,MATCH($B271+$AB$3,'[1]W &amp; FRAME -DATABASE'!$Q$15:$Q$4703,0),4))</f>
        <v/>
      </c>
      <c r="H271" s="66"/>
      <c r="I271" s="66" t="str">
        <f>IF($B271="","",INDEX('[1]W &amp; FRAME -DATABASE'!$D$15:$J$17950,MATCH($B271+$AB$3,'[1]W &amp; FRAME -DATABASE'!$Q$15:$Q$4703,0),7))</f>
        <v/>
      </c>
      <c r="J271" s="49">
        <f>+'[1]TAKT TIME'!N315</f>
        <v>1.6868055555555519</v>
      </c>
      <c r="K271" s="49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</row>
    <row r="272" spans="2:25" ht="12" hidden="1" customHeight="1" x14ac:dyDescent="0.25">
      <c r="B272" s="66" t="str">
        <f t="shared" si="8"/>
        <v/>
      </c>
      <c r="C272" s="66" t="str">
        <f t="shared" si="9"/>
        <v/>
      </c>
      <c r="D272" s="66" t="str">
        <f>IF($B272="","",INDEX('[1]W &amp; FRAME -DATABASE'!$D$15:$J$17950,MATCH($B272+$AB$3,'[1]W &amp; FRAME -DATABASE'!$Q$15:$Q$4703,0),1))</f>
        <v/>
      </c>
      <c r="E272" s="66" t="str">
        <f>IF($B272="","",INDEX('[1]W &amp; FRAME -DATABASE'!$D$15:$J$17950,MATCH($B272+$AB$3,'[1]W &amp; FRAME -DATABASE'!$Q$15:$Q$4703,0),2))</f>
        <v/>
      </c>
      <c r="F272" s="66" t="str">
        <f>IF($B272="","",INDEX('[1]W &amp; FRAME -DATABASE'!$D$15:$J$17950,MATCH($B272+$AB$3,'[1]W &amp; FRAME -DATABASE'!$Q$15:$Q$4703,0),3))</f>
        <v/>
      </c>
      <c r="G272" s="66" t="str">
        <f>IF($B272="","",INDEX('[1]W &amp; FRAME -DATABASE'!$D$15:$J$17950,MATCH($B272+$AB$3,'[1]W &amp; FRAME -DATABASE'!$Q$15:$Q$4703,0),4))</f>
        <v/>
      </c>
      <c r="H272" s="66"/>
      <c r="I272" s="66" t="str">
        <f>IF($B272="","",INDEX('[1]W &amp; FRAME -DATABASE'!$D$15:$J$17950,MATCH($B272+$AB$3,'[1]W &amp; FRAME -DATABASE'!$Q$15:$Q$4703,0),7))</f>
        <v/>
      </c>
      <c r="J272" s="49">
        <f>+'[1]TAKT TIME'!N316</f>
        <v>1.6990972222222185</v>
      </c>
      <c r="K272" s="49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</row>
    <row r="273" spans="2:25" ht="12" hidden="1" customHeight="1" x14ac:dyDescent="0.25">
      <c r="B273" s="66" t="str">
        <f t="shared" si="8"/>
        <v/>
      </c>
      <c r="C273" s="66" t="str">
        <f t="shared" si="9"/>
        <v/>
      </c>
      <c r="D273" s="66" t="str">
        <f>IF($B273="","",INDEX('[1]W &amp; FRAME -DATABASE'!$D$15:$J$17950,MATCH($B273+$AB$3,'[1]W &amp; FRAME -DATABASE'!$Q$15:$Q$4703,0),1))</f>
        <v/>
      </c>
      <c r="E273" s="66" t="str">
        <f>IF($B273="","",INDEX('[1]W &amp; FRAME -DATABASE'!$D$15:$J$17950,MATCH($B273+$AB$3,'[1]W &amp; FRAME -DATABASE'!$Q$15:$Q$4703,0),2))</f>
        <v/>
      </c>
      <c r="F273" s="66" t="str">
        <f>IF($B273="","",INDEX('[1]W &amp; FRAME -DATABASE'!$D$15:$J$17950,MATCH($B273+$AB$3,'[1]W &amp; FRAME -DATABASE'!$Q$15:$Q$4703,0),3))</f>
        <v/>
      </c>
      <c r="G273" s="66" t="str">
        <f>IF($B273="","",INDEX('[1]W &amp; FRAME -DATABASE'!$D$15:$J$17950,MATCH($B273+$AB$3,'[1]W &amp; FRAME -DATABASE'!$Q$15:$Q$4703,0),4))</f>
        <v/>
      </c>
      <c r="H273" s="66"/>
      <c r="I273" s="66" t="str">
        <f>IF($B273="","",INDEX('[1]W &amp; FRAME -DATABASE'!$D$15:$J$17950,MATCH($B273+$AB$3,'[1]W &amp; FRAME -DATABASE'!$Q$15:$Q$4703,0),7))</f>
        <v/>
      </c>
      <c r="J273" s="49">
        <f>+'[1]TAKT TIME'!N317</f>
        <v>1.7113888888888851</v>
      </c>
      <c r="K273" s="49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</row>
    <row r="274" spans="2:25" ht="12" hidden="1" customHeight="1" x14ac:dyDescent="0.25">
      <c r="B274" s="66" t="str">
        <f t="shared" si="8"/>
        <v/>
      </c>
      <c r="C274" s="66" t="str">
        <f t="shared" si="9"/>
        <v/>
      </c>
      <c r="D274" s="66" t="str">
        <f>IF($B274="","",INDEX('[1]W &amp; FRAME -DATABASE'!$D$15:$J$17950,MATCH($B274+$AB$3,'[1]W &amp; FRAME -DATABASE'!$Q$15:$Q$4703,0),1))</f>
        <v/>
      </c>
      <c r="E274" s="66" t="str">
        <f>IF($B274="","",INDEX('[1]W &amp; FRAME -DATABASE'!$D$15:$J$17950,MATCH($B274+$AB$3,'[1]W &amp; FRAME -DATABASE'!$Q$15:$Q$4703,0),2))</f>
        <v/>
      </c>
      <c r="F274" s="66" t="str">
        <f>IF($B274="","",INDEX('[1]W &amp; FRAME -DATABASE'!$D$15:$J$17950,MATCH($B274+$AB$3,'[1]W &amp; FRAME -DATABASE'!$Q$15:$Q$4703,0),3))</f>
        <v/>
      </c>
      <c r="G274" s="66" t="str">
        <f>IF($B274="","",INDEX('[1]W &amp; FRAME -DATABASE'!$D$15:$J$17950,MATCH($B274+$AB$3,'[1]W &amp; FRAME -DATABASE'!$Q$15:$Q$4703,0),4))</f>
        <v/>
      </c>
      <c r="H274" s="66"/>
      <c r="I274" s="66" t="str">
        <f>IF($B274="","",INDEX('[1]W &amp; FRAME -DATABASE'!$D$15:$J$17950,MATCH($B274+$AB$3,'[1]W &amp; FRAME -DATABASE'!$Q$15:$Q$4703,0),7))</f>
        <v/>
      </c>
      <c r="J274" s="49">
        <f>+'[1]TAKT TIME'!N318</f>
        <v>1.7236805555555517</v>
      </c>
      <c r="K274" s="49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</row>
    <row r="275" spans="2:25" ht="12" hidden="1" customHeight="1" x14ac:dyDescent="0.25">
      <c r="B275" s="66" t="str">
        <f t="shared" si="8"/>
        <v/>
      </c>
      <c r="C275" s="66" t="str">
        <f t="shared" si="9"/>
        <v/>
      </c>
      <c r="D275" s="66" t="str">
        <f>IF($B275="","",INDEX('[1]W &amp; FRAME -DATABASE'!$D$15:$J$17950,MATCH($B275+$AB$3,'[1]W &amp; FRAME -DATABASE'!$Q$15:$Q$4703,0),1))</f>
        <v/>
      </c>
      <c r="E275" s="66" t="str">
        <f>IF($B275="","",INDEX('[1]W &amp; FRAME -DATABASE'!$D$15:$J$17950,MATCH($B275+$AB$3,'[1]W &amp; FRAME -DATABASE'!$Q$15:$Q$4703,0),2))</f>
        <v/>
      </c>
      <c r="F275" s="66" t="str">
        <f>IF($B275="","",INDEX('[1]W &amp; FRAME -DATABASE'!$D$15:$J$17950,MATCH($B275+$AB$3,'[1]W &amp; FRAME -DATABASE'!$Q$15:$Q$4703,0),3))</f>
        <v/>
      </c>
      <c r="G275" s="66" t="str">
        <f>IF($B275="","",INDEX('[1]W &amp; FRAME -DATABASE'!$D$15:$J$17950,MATCH($B275+$AB$3,'[1]W &amp; FRAME -DATABASE'!$Q$15:$Q$4703,0),4))</f>
        <v/>
      </c>
      <c r="H275" s="66"/>
      <c r="I275" s="66" t="str">
        <f>IF($B275="","",INDEX('[1]W &amp; FRAME -DATABASE'!$D$15:$J$17950,MATCH($B275+$AB$3,'[1]W &amp; FRAME -DATABASE'!$Q$15:$Q$4703,0),7))</f>
        <v/>
      </c>
      <c r="J275" s="49">
        <f>+'[1]TAKT TIME'!N319</f>
        <v>1.7359722222222183</v>
      </c>
      <c r="K275" s="49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</row>
    <row r="276" spans="2:25" ht="12" hidden="1" customHeight="1" x14ac:dyDescent="0.25">
      <c r="B276" s="66" t="str">
        <f t="shared" si="8"/>
        <v/>
      </c>
      <c r="C276" s="66" t="str">
        <f t="shared" si="9"/>
        <v/>
      </c>
      <c r="D276" s="66" t="str">
        <f>IF($B276="","",INDEX('[1]W &amp; FRAME -DATABASE'!$D$15:$J$17950,MATCH($B276+$AB$3,'[1]W &amp; FRAME -DATABASE'!$Q$15:$Q$4703,0),1))</f>
        <v/>
      </c>
      <c r="E276" s="66" t="str">
        <f>IF($B276="","",INDEX('[1]W &amp; FRAME -DATABASE'!$D$15:$J$17950,MATCH($B276+$AB$3,'[1]W &amp; FRAME -DATABASE'!$Q$15:$Q$4703,0),2))</f>
        <v/>
      </c>
      <c r="F276" s="66" t="str">
        <f>IF($B276="","",INDEX('[1]W &amp; FRAME -DATABASE'!$D$15:$J$17950,MATCH($B276+$AB$3,'[1]W &amp; FRAME -DATABASE'!$Q$15:$Q$4703,0),3))</f>
        <v/>
      </c>
      <c r="G276" s="66" t="str">
        <f>IF($B276="","",INDEX('[1]W &amp; FRAME -DATABASE'!$D$15:$J$17950,MATCH($B276+$AB$3,'[1]W &amp; FRAME -DATABASE'!$Q$15:$Q$4703,0),4))</f>
        <v/>
      </c>
      <c r="H276" s="66"/>
      <c r="I276" s="66" t="str">
        <f>IF($B276="","",INDEX('[1]W &amp; FRAME -DATABASE'!$D$15:$J$17950,MATCH($B276+$AB$3,'[1]W &amp; FRAME -DATABASE'!$Q$15:$Q$4703,0),7))</f>
        <v/>
      </c>
      <c r="J276" s="49">
        <f>+'[1]TAKT TIME'!N320</f>
        <v>1.7482638888888848</v>
      </c>
      <c r="K276" s="49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</row>
    <row r="277" spans="2:25" ht="12" hidden="1" customHeight="1" x14ac:dyDescent="0.25">
      <c r="B277" s="66" t="str">
        <f t="shared" si="8"/>
        <v/>
      </c>
      <c r="C277" s="66" t="str">
        <f t="shared" si="9"/>
        <v/>
      </c>
      <c r="D277" s="66" t="str">
        <f>IF($B277="","",INDEX('[1]W &amp; FRAME -DATABASE'!$D$15:$J$17950,MATCH($B277+$AB$3,'[1]W &amp; FRAME -DATABASE'!$Q$15:$Q$4703,0),1))</f>
        <v/>
      </c>
      <c r="E277" s="66" t="str">
        <f>IF($B277="","",INDEX('[1]W &amp; FRAME -DATABASE'!$D$15:$J$17950,MATCH($B277+$AB$3,'[1]W &amp; FRAME -DATABASE'!$Q$15:$Q$4703,0),2))</f>
        <v/>
      </c>
      <c r="F277" s="66" t="str">
        <f>IF($B277="","",INDEX('[1]W &amp; FRAME -DATABASE'!$D$15:$J$17950,MATCH($B277+$AB$3,'[1]W &amp; FRAME -DATABASE'!$Q$15:$Q$4703,0),3))</f>
        <v/>
      </c>
      <c r="G277" s="66" t="str">
        <f>IF($B277="","",INDEX('[1]W &amp; FRAME -DATABASE'!$D$15:$J$17950,MATCH($B277+$AB$3,'[1]W &amp; FRAME -DATABASE'!$Q$15:$Q$4703,0),4))</f>
        <v/>
      </c>
      <c r="H277" s="66"/>
      <c r="I277" s="66" t="str">
        <f>IF($B277="","",INDEX('[1]W &amp; FRAME -DATABASE'!$D$15:$J$17950,MATCH($B277+$AB$3,'[1]W &amp; FRAME -DATABASE'!$Q$15:$Q$4703,0),7))</f>
        <v/>
      </c>
      <c r="J277" s="49">
        <f>+'[1]TAKT TIME'!N321</f>
        <v>1.7605555555555514</v>
      </c>
      <c r="K277" s="49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</row>
    <row r="278" spans="2:25" ht="12" hidden="1" customHeight="1" x14ac:dyDescent="0.25">
      <c r="B278" s="66" t="str">
        <f t="shared" si="8"/>
        <v/>
      </c>
      <c r="C278" s="66" t="str">
        <f t="shared" si="9"/>
        <v/>
      </c>
      <c r="D278" s="66" t="str">
        <f>IF($B278="","",INDEX('[1]W &amp; FRAME -DATABASE'!$D$15:$J$17950,MATCH($B278+$AB$3,'[1]W &amp; FRAME -DATABASE'!$Q$15:$Q$4703,0),1))</f>
        <v/>
      </c>
      <c r="E278" s="66" t="str">
        <f>IF($B278="","",INDEX('[1]W &amp; FRAME -DATABASE'!$D$15:$J$17950,MATCH($B278+$AB$3,'[1]W &amp; FRAME -DATABASE'!$Q$15:$Q$4703,0),2))</f>
        <v/>
      </c>
      <c r="F278" s="66" t="str">
        <f>IF($B278="","",INDEX('[1]W &amp; FRAME -DATABASE'!$D$15:$J$17950,MATCH($B278+$AB$3,'[1]W &amp; FRAME -DATABASE'!$Q$15:$Q$4703,0),3))</f>
        <v/>
      </c>
      <c r="G278" s="66" t="str">
        <f>IF($B278="","",INDEX('[1]W &amp; FRAME -DATABASE'!$D$15:$J$17950,MATCH($B278+$AB$3,'[1]W &amp; FRAME -DATABASE'!$Q$15:$Q$4703,0),4))</f>
        <v/>
      </c>
      <c r="H278" s="66"/>
      <c r="I278" s="66" t="str">
        <f>IF($B278="","",INDEX('[1]W &amp; FRAME -DATABASE'!$D$15:$J$17950,MATCH($B278+$AB$3,'[1]W &amp; FRAME -DATABASE'!$Q$15:$Q$4703,0),7))</f>
        <v/>
      </c>
      <c r="J278" s="49">
        <f>+'[1]TAKT TIME'!N322</f>
        <v>1.772847222222218</v>
      </c>
      <c r="K278" s="49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</row>
    <row r="279" spans="2:25" ht="12" hidden="1" customHeight="1" x14ac:dyDescent="0.25">
      <c r="B279" s="66" t="str">
        <f t="shared" si="8"/>
        <v/>
      </c>
      <c r="C279" s="66" t="str">
        <f t="shared" si="9"/>
        <v/>
      </c>
      <c r="D279" s="66" t="str">
        <f>IF($B279="","",INDEX('[1]W &amp; FRAME -DATABASE'!$D$15:$J$17950,MATCH($B279+$AB$3,'[1]W &amp; FRAME -DATABASE'!$Q$15:$Q$4703,0),1))</f>
        <v/>
      </c>
      <c r="E279" s="66" t="str">
        <f>IF($B279="","",INDEX('[1]W &amp; FRAME -DATABASE'!$D$15:$J$17950,MATCH($B279+$AB$3,'[1]W &amp; FRAME -DATABASE'!$Q$15:$Q$4703,0),2))</f>
        <v/>
      </c>
      <c r="F279" s="66" t="str">
        <f>IF($B279="","",INDEX('[1]W &amp; FRAME -DATABASE'!$D$15:$J$17950,MATCH($B279+$AB$3,'[1]W &amp; FRAME -DATABASE'!$Q$15:$Q$4703,0),3))</f>
        <v/>
      </c>
      <c r="G279" s="66" t="str">
        <f>IF($B279="","",INDEX('[1]W &amp; FRAME -DATABASE'!$D$15:$J$17950,MATCH($B279+$AB$3,'[1]W &amp; FRAME -DATABASE'!$Q$15:$Q$4703,0),4))</f>
        <v/>
      </c>
      <c r="H279" s="66"/>
      <c r="I279" s="66" t="str">
        <f>IF($B279="","",INDEX('[1]W &amp; FRAME -DATABASE'!$D$15:$J$17950,MATCH($B279+$AB$3,'[1]W &amp; FRAME -DATABASE'!$Q$15:$Q$4703,0),7))</f>
        <v/>
      </c>
      <c r="J279" s="49">
        <f>+'[1]TAKT TIME'!N323</f>
        <v>1.7851388888888846</v>
      </c>
      <c r="K279" s="49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</row>
    <row r="280" spans="2:25" ht="12" hidden="1" customHeight="1" x14ac:dyDescent="0.25">
      <c r="B280" s="66" t="str">
        <f t="shared" si="8"/>
        <v/>
      </c>
      <c r="C280" s="66" t="str">
        <f t="shared" si="9"/>
        <v/>
      </c>
      <c r="D280" s="66" t="str">
        <f>IF($B280="","",INDEX('[1]W &amp; FRAME -DATABASE'!$D$15:$J$17950,MATCH($B280+$AB$3,'[1]W &amp; FRAME -DATABASE'!$Q$15:$Q$4703,0),1))</f>
        <v/>
      </c>
      <c r="E280" s="66" t="str">
        <f>IF($B280="","",INDEX('[1]W &amp; FRAME -DATABASE'!$D$15:$J$17950,MATCH($B280+$AB$3,'[1]W &amp; FRAME -DATABASE'!$Q$15:$Q$4703,0),2))</f>
        <v/>
      </c>
      <c r="F280" s="66" t="str">
        <f>IF($B280="","",INDEX('[1]W &amp; FRAME -DATABASE'!$D$15:$J$17950,MATCH($B280+$AB$3,'[1]W &amp; FRAME -DATABASE'!$Q$15:$Q$4703,0),3))</f>
        <v/>
      </c>
      <c r="G280" s="66" t="str">
        <f>IF($B280="","",INDEX('[1]W &amp; FRAME -DATABASE'!$D$15:$J$17950,MATCH($B280+$AB$3,'[1]W &amp; FRAME -DATABASE'!$Q$15:$Q$4703,0),4))</f>
        <v/>
      </c>
      <c r="H280" s="66"/>
      <c r="I280" s="66" t="str">
        <f>IF($B280="","",INDEX('[1]W &amp; FRAME -DATABASE'!$D$15:$J$17950,MATCH($B280+$AB$3,'[1]W &amp; FRAME -DATABASE'!$Q$15:$Q$4703,0),7))</f>
        <v/>
      </c>
      <c r="J280" s="49">
        <f>+'[1]TAKT TIME'!N324</f>
        <v>1.7974305555555512</v>
      </c>
      <c r="K280" s="49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</row>
    <row r="281" spans="2:25" ht="12" hidden="1" customHeight="1" x14ac:dyDescent="0.25">
      <c r="B281" s="66" t="str">
        <f t="shared" si="8"/>
        <v/>
      </c>
      <c r="C281" s="66" t="str">
        <f t="shared" si="9"/>
        <v/>
      </c>
      <c r="D281" s="66" t="str">
        <f>IF($B281="","",INDEX('[1]W &amp; FRAME -DATABASE'!$D$15:$J$17950,MATCH($B281+$AB$3,'[1]W &amp; FRAME -DATABASE'!$Q$15:$Q$4703,0),1))</f>
        <v/>
      </c>
      <c r="E281" s="66" t="str">
        <f>IF($B281="","",INDEX('[1]W &amp; FRAME -DATABASE'!$D$15:$J$17950,MATCH($B281+$AB$3,'[1]W &amp; FRAME -DATABASE'!$Q$15:$Q$4703,0),2))</f>
        <v/>
      </c>
      <c r="F281" s="66" t="str">
        <f>IF($B281="","",INDEX('[1]W &amp; FRAME -DATABASE'!$D$15:$J$17950,MATCH($B281+$AB$3,'[1]W &amp; FRAME -DATABASE'!$Q$15:$Q$4703,0),3))</f>
        <v/>
      </c>
      <c r="G281" s="66" t="str">
        <f>IF($B281="","",INDEX('[1]W &amp; FRAME -DATABASE'!$D$15:$J$17950,MATCH($B281+$AB$3,'[1]W &amp; FRAME -DATABASE'!$Q$15:$Q$4703,0),4))</f>
        <v/>
      </c>
      <c r="H281" s="66"/>
      <c r="I281" s="66" t="str">
        <f>IF($B281="","",INDEX('[1]W &amp; FRAME -DATABASE'!$D$15:$J$17950,MATCH($B281+$AB$3,'[1]W &amp; FRAME -DATABASE'!$Q$15:$Q$4703,0),7))</f>
        <v/>
      </c>
      <c r="J281" s="49">
        <f>+'[1]TAKT TIME'!N325</f>
        <v>1.8097222222222178</v>
      </c>
      <c r="K281" s="49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</row>
    <row r="282" spans="2:25" ht="12" hidden="1" customHeight="1" x14ac:dyDescent="0.25">
      <c r="B282" s="66" t="str">
        <f t="shared" si="8"/>
        <v/>
      </c>
      <c r="C282" s="66" t="str">
        <f t="shared" si="9"/>
        <v/>
      </c>
      <c r="D282" s="66" t="str">
        <f>IF($B282="","",INDEX('[1]W &amp; FRAME -DATABASE'!$D$15:$J$17950,MATCH($B282+$AB$3,'[1]W &amp; FRAME -DATABASE'!$Q$15:$Q$4703,0),1))</f>
        <v/>
      </c>
      <c r="E282" s="66" t="str">
        <f>IF($B282="","",INDEX('[1]W &amp; FRAME -DATABASE'!$D$15:$J$17950,MATCH($B282+$AB$3,'[1]W &amp; FRAME -DATABASE'!$Q$15:$Q$4703,0),2))</f>
        <v/>
      </c>
      <c r="F282" s="66" t="str">
        <f>IF($B282="","",INDEX('[1]W &amp; FRAME -DATABASE'!$D$15:$J$17950,MATCH($B282+$AB$3,'[1]W &amp; FRAME -DATABASE'!$Q$15:$Q$4703,0),3))</f>
        <v/>
      </c>
      <c r="G282" s="66" t="str">
        <f>IF($B282="","",INDEX('[1]W &amp; FRAME -DATABASE'!$D$15:$J$17950,MATCH($B282+$AB$3,'[1]W &amp; FRAME -DATABASE'!$Q$15:$Q$4703,0),4))</f>
        <v/>
      </c>
      <c r="H282" s="66"/>
      <c r="I282" s="66" t="str">
        <f>IF($B282="","",INDEX('[1]W &amp; FRAME -DATABASE'!$D$15:$J$17950,MATCH($B282+$AB$3,'[1]W &amp; FRAME -DATABASE'!$Q$15:$Q$4703,0),7))</f>
        <v/>
      </c>
      <c r="J282" s="49">
        <f>+'[1]TAKT TIME'!N326</f>
        <v>1.8220138888888844</v>
      </c>
      <c r="K282" s="49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</row>
    <row r="283" spans="2:25" ht="12" hidden="1" customHeight="1" x14ac:dyDescent="0.25">
      <c r="B283" s="66" t="str">
        <f t="shared" si="8"/>
        <v/>
      </c>
      <c r="C283" s="66" t="str">
        <f t="shared" si="9"/>
        <v/>
      </c>
      <c r="D283" s="66" t="str">
        <f>IF($B283="","",INDEX('[1]W &amp; FRAME -DATABASE'!$D$15:$J$17950,MATCH($B283+$AB$3,'[1]W &amp; FRAME -DATABASE'!$Q$15:$Q$4703,0),1))</f>
        <v/>
      </c>
      <c r="E283" s="66" t="str">
        <f>IF($B283="","",INDEX('[1]W &amp; FRAME -DATABASE'!$D$15:$J$17950,MATCH($B283+$AB$3,'[1]W &amp; FRAME -DATABASE'!$Q$15:$Q$4703,0),2))</f>
        <v/>
      </c>
      <c r="F283" s="66" t="str">
        <f>IF($B283="","",INDEX('[1]W &amp; FRAME -DATABASE'!$D$15:$J$17950,MATCH($B283+$AB$3,'[1]W &amp; FRAME -DATABASE'!$Q$15:$Q$4703,0),3))</f>
        <v/>
      </c>
      <c r="G283" s="66" t="str">
        <f>IF($B283="","",INDEX('[1]W &amp; FRAME -DATABASE'!$D$15:$J$17950,MATCH($B283+$AB$3,'[1]W &amp; FRAME -DATABASE'!$Q$15:$Q$4703,0),4))</f>
        <v/>
      </c>
      <c r="H283" s="66"/>
      <c r="I283" s="66" t="str">
        <f>IF($B283="","",INDEX('[1]W &amp; FRAME -DATABASE'!$D$15:$J$17950,MATCH($B283+$AB$3,'[1]W &amp; FRAME -DATABASE'!$Q$15:$Q$4703,0),7))</f>
        <v/>
      </c>
      <c r="J283" s="49">
        <f>+'[1]TAKT TIME'!N327</f>
        <v>1.834305555555551</v>
      </c>
      <c r="K283" s="49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</row>
    <row r="284" spans="2:25" ht="12" hidden="1" customHeight="1" x14ac:dyDescent="0.25">
      <c r="B284" s="66" t="str">
        <f t="shared" si="8"/>
        <v/>
      </c>
      <c r="C284" s="66" t="str">
        <f t="shared" si="9"/>
        <v/>
      </c>
      <c r="D284" s="66" t="str">
        <f>IF($B284="","",INDEX('[1]W &amp; FRAME -DATABASE'!$D$15:$J$17950,MATCH($B284+$AB$3,'[1]W &amp; FRAME -DATABASE'!$Q$15:$Q$4703,0),1))</f>
        <v/>
      </c>
      <c r="E284" s="66" t="str">
        <f>IF($B284="","",INDEX('[1]W &amp; FRAME -DATABASE'!$D$15:$J$17950,MATCH($B284+$AB$3,'[1]W &amp; FRAME -DATABASE'!$Q$15:$Q$4703,0),2))</f>
        <v/>
      </c>
      <c r="F284" s="66" t="str">
        <f>IF($B284="","",INDEX('[1]W &amp; FRAME -DATABASE'!$D$15:$J$17950,MATCH($B284+$AB$3,'[1]W &amp; FRAME -DATABASE'!$Q$15:$Q$4703,0),3))</f>
        <v/>
      </c>
      <c r="G284" s="66" t="str">
        <f>IF($B284="","",INDEX('[1]W &amp; FRAME -DATABASE'!$D$15:$J$17950,MATCH($B284+$AB$3,'[1]W &amp; FRAME -DATABASE'!$Q$15:$Q$4703,0),4))</f>
        <v/>
      </c>
      <c r="H284" s="66"/>
      <c r="I284" s="66" t="str">
        <f>IF($B284="","",INDEX('[1]W &amp; FRAME -DATABASE'!$D$15:$J$17950,MATCH($B284+$AB$3,'[1]W &amp; FRAME -DATABASE'!$Q$15:$Q$4703,0),7))</f>
        <v/>
      </c>
      <c r="J284" s="49">
        <f>+'[1]TAKT TIME'!N328</f>
        <v>1.8465972222222176</v>
      </c>
      <c r="K284" s="49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</row>
    <row r="285" spans="2:25" ht="12" hidden="1" customHeight="1" x14ac:dyDescent="0.25">
      <c r="B285" s="66" t="str">
        <f t="shared" si="8"/>
        <v/>
      </c>
      <c r="C285" s="66" t="str">
        <f t="shared" si="9"/>
        <v/>
      </c>
      <c r="D285" s="66" t="str">
        <f>IF($B285="","",INDEX('[1]W &amp; FRAME -DATABASE'!$D$15:$J$17950,MATCH($B285+$AB$3,'[1]W &amp; FRAME -DATABASE'!$Q$15:$Q$4703,0),1))</f>
        <v/>
      </c>
      <c r="E285" s="66" t="str">
        <f>IF($B285="","",INDEX('[1]W &amp; FRAME -DATABASE'!$D$15:$J$17950,MATCH($B285+$AB$3,'[1]W &amp; FRAME -DATABASE'!$Q$15:$Q$4703,0),2))</f>
        <v/>
      </c>
      <c r="F285" s="66" t="str">
        <f>IF($B285="","",INDEX('[1]W &amp; FRAME -DATABASE'!$D$15:$J$17950,MATCH($B285+$AB$3,'[1]W &amp; FRAME -DATABASE'!$Q$15:$Q$4703,0),3))</f>
        <v/>
      </c>
      <c r="G285" s="66" t="str">
        <f>IF($B285="","",INDEX('[1]W &amp; FRAME -DATABASE'!$D$15:$J$17950,MATCH($B285+$AB$3,'[1]W &amp; FRAME -DATABASE'!$Q$15:$Q$4703,0),4))</f>
        <v/>
      </c>
      <c r="H285" s="66"/>
      <c r="I285" s="66" t="str">
        <f>IF($B285="","",INDEX('[1]W &amp; FRAME -DATABASE'!$D$15:$J$17950,MATCH($B285+$AB$3,'[1]W &amp; FRAME -DATABASE'!$Q$15:$Q$4703,0),7))</f>
        <v/>
      </c>
      <c r="J285" s="49">
        <f>+'[1]TAKT TIME'!N329</f>
        <v>1.8588888888888841</v>
      </c>
      <c r="K285" s="49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</row>
    <row r="286" spans="2:25" ht="12" hidden="1" customHeight="1" x14ac:dyDescent="0.25">
      <c r="B286" s="66" t="str">
        <f t="shared" si="8"/>
        <v/>
      </c>
      <c r="C286" s="66" t="str">
        <f t="shared" si="9"/>
        <v/>
      </c>
      <c r="D286" s="66" t="str">
        <f>IF($B286="","",INDEX('[1]W &amp; FRAME -DATABASE'!$D$15:$J$17950,MATCH($B286+$AB$3,'[1]W &amp; FRAME -DATABASE'!$Q$15:$Q$4703,0),1))</f>
        <v/>
      </c>
      <c r="E286" s="66" t="str">
        <f>IF($B286="","",INDEX('[1]W &amp; FRAME -DATABASE'!$D$15:$J$17950,MATCH($B286+$AB$3,'[1]W &amp; FRAME -DATABASE'!$Q$15:$Q$4703,0),2))</f>
        <v/>
      </c>
      <c r="F286" s="66" t="str">
        <f>IF($B286="","",INDEX('[1]W &amp; FRAME -DATABASE'!$D$15:$J$17950,MATCH($B286+$AB$3,'[1]W &amp; FRAME -DATABASE'!$Q$15:$Q$4703,0),3))</f>
        <v/>
      </c>
      <c r="G286" s="66" t="str">
        <f>IF($B286="","",INDEX('[1]W &amp; FRAME -DATABASE'!$D$15:$J$17950,MATCH($B286+$AB$3,'[1]W &amp; FRAME -DATABASE'!$Q$15:$Q$4703,0),4))</f>
        <v/>
      </c>
      <c r="H286" s="66"/>
      <c r="I286" s="66" t="str">
        <f>IF($B286="","",INDEX('[1]W &amp; FRAME -DATABASE'!$D$15:$J$17950,MATCH($B286+$AB$3,'[1]W &amp; FRAME -DATABASE'!$Q$15:$Q$4703,0),7))</f>
        <v/>
      </c>
      <c r="J286" s="49">
        <f>+'[1]TAKT TIME'!N330</f>
        <v>1.8711805555555507</v>
      </c>
      <c r="K286" s="49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</row>
    <row r="287" spans="2:25" ht="12" hidden="1" customHeight="1" x14ac:dyDescent="0.25">
      <c r="B287" s="66" t="str">
        <f t="shared" si="8"/>
        <v/>
      </c>
      <c r="C287" s="66" t="str">
        <f t="shared" si="9"/>
        <v/>
      </c>
      <c r="D287" s="66" t="str">
        <f>IF($B287="","",INDEX('[1]W &amp; FRAME -DATABASE'!$D$15:$J$17950,MATCH($B287+$AB$3,'[1]W &amp; FRAME -DATABASE'!$Q$15:$Q$4703,0),1))</f>
        <v/>
      </c>
      <c r="E287" s="66" t="str">
        <f>IF($B287="","",INDEX('[1]W &amp; FRAME -DATABASE'!$D$15:$J$17950,MATCH($B287+$AB$3,'[1]W &amp; FRAME -DATABASE'!$Q$15:$Q$4703,0),2))</f>
        <v/>
      </c>
      <c r="F287" s="66" t="str">
        <f>IF($B287="","",INDEX('[1]W &amp; FRAME -DATABASE'!$D$15:$J$17950,MATCH($B287+$AB$3,'[1]W &amp; FRAME -DATABASE'!$Q$15:$Q$4703,0),3))</f>
        <v/>
      </c>
      <c r="G287" s="66" t="str">
        <f>IF($B287="","",INDEX('[1]W &amp; FRAME -DATABASE'!$D$15:$J$17950,MATCH($B287+$AB$3,'[1]W &amp; FRAME -DATABASE'!$Q$15:$Q$4703,0),4))</f>
        <v/>
      </c>
      <c r="H287" s="66"/>
      <c r="I287" s="66" t="str">
        <f>IF($B287="","",INDEX('[1]W &amp; FRAME -DATABASE'!$D$15:$J$17950,MATCH($B287+$AB$3,'[1]W &amp; FRAME -DATABASE'!$Q$15:$Q$4703,0),7))</f>
        <v/>
      </c>
      <c r="J287" s="49">
        <f>+'[1]TAKT TIME'!N331</f>
        <v>1.8834722222222173</v>
      </c>
      <c r="K287" s="49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</row>
    <row r="288" spans="2:25" ht="12" hidden="1" customHeight="1" x14ac:dyDescent="0.25">
      <c r="B288" s="66" t="str">
        <f t="shared" si="8"/>
        <v/>
      </c>
      <c r="C288" s="66" t="str">
        <f t="shared" si="9"/>
        <v/>
      </c>
      <c r="D288" s="66" t="str">
        <f>IF($B288="","",INDEX('[1]W &amp; FRAME -DATABASE'!$D$15:$J$17950,MATCH($B288+$AB$3,'[1]W &amp; FRAME -DATABASE'!$Q$15:$Q$4703,0),1))</f>
        <v/>
      </c>
      <c r="E288" s="66" t="str">
        <f>IF($B288="","",INDEX('[1]W &amp; FRAME -DATABASE'!$D$15:$J$17950,MATCH($B288+$AB$3,'[1]W &amp; FRAME -DATABASE'!$Q$15:$Q$4703,0),2))</f>
        <v/>
      </c>
      <c r="F288" s="66" t="str">
        <f>IF($B288="","",INDEX('[1]W &amp; FRAME -DATABASE'!$D$15:$J$17950,MATCH($B288+$AB$3,'[1]W &amp; FRAME -DATABASE'!$Q$15:$Q$4703,0),3))</f>
        <v/>
      </c>
      <c r="G288" s="66" t="str">
        <f>IF($B288="","",INDEX('[1]W &amp; FRAME -DATABASE'!$D$15:$J$17950,MATCH($B288+$AB$3,'[1]W &amp; FRAME -DATABASE'!$Q$15:$Q$4703,0),4))</f>
        <v/>
      </c>
      <c r="H288" s="66"/>
      <c r="I288" s="66" t="str">
        <f>IF($B288="","",INDEX('[1]W &amp; FRAME -DATABASE'!$D$15:$J$17950,MATCH($B288+$AB$3,'[1]W &amp; FRAME -DATABASE'!$Q$15:$Q$4703,0),7))</f>
        <v/>
      </c>
      <c r="J288" s="49">
        <f>+'[1]TAKT TIME'!N332</f>
        <v>1.8957638888888839</v>
      </c>
      <c r="K288" s="49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</row>
    <row r="289" spans="2:25" ht="12" hidden="1" customHeight="1" x14ac:dyDescent="0.25">
      <c r="B289" s="66" t="str">
        <f t="shared" si="8"/>
        <v/>
      </c>
      <c r="C289" s="66" t="str">
        <f t="shared" si="9"/>
        <v/>
      </c>
      <c r="D289" s="66" t="str">
        <f>IF($B289="","",INDEX('[1]W &amp; FRAME -DATABASE'!$D$15:$J$17950,MATCH($B289+$AB$3,'[1]W &amp; FRAME -DATABASE'!$Q$15:$Q$4703,0),1))</f>
        <v/>
      </c>
      <c r="E289" s="66" t="str">
        <f>IF($B289="","",INDEX('[1]W &amp; FRAME -DATABASE'!$D$15:$J$17950,MATCH($B289+$AB$3,'[1]W &amp; FRAME -DATABASE'!$Q$15:$Q$4703,0),2))</f>
        <v/>
      </c>
      <c r="F289" s="66" t="str">
        <f>IF($B289="","",INDEX('[1]W &amp; FRAME -DATABASE'!$D$15:$J$17950,MATCH($B289+$AB$3,'[1]W &amp; FRAME -DATABASE'!$Q$15:$Q$4703,0),3))</f>
        <v/>
      </c>
      <c r="G289" s="66" t="str">
        <f>IF($B289="","",INDEX('[1]W &amp; FRAME -DATABASE'!$D$15:$J$17950,MATCH($B289+$AB$3,'[1]W &amp; FRAME -DATABASE'!$Q$15:$Q$4703,0),4))</f>
        <v/>
      </c>
      <c r="H289" s="66"/>
      <c r="I289" s="66" t="str">
        <f>IF($B289="","",INDEX('[1]W &amp; FRAME -DATABASE'!$D$15:$J$17950,MATCH($B289+$AB$3,'[1]W &amp; FRAME -DATABASE'!$Q$15:$Q$4703,0),7))</f>
        <v/>
      </c>
      <c r="J289" s="49">
        <f>+'[1]TAKT TIME'!N333</f>
        <v>1.9080555555555505</v>
      </c>
      <c r="K289" s="49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</row>
    <row r="290" spans="2:25" ht="12" hidden="1" customHeight="1" x14ac:dyDescent="0.25">
      <c r="B290" s="66" t="str">
        <f t="shared" si="8"/>
        <v/>
      </c>
      <c r="C290" s="66" t="str">
        <f t="shared" si="9"/>
        <v/>
      </c>
      <c r="D290" s="66" t="str">
        <f>IF($B290="","",INDEX('[1]W &amp; FRAME -DATABASE'!$D$15:$J$17950,MATCH($B290+$AB$3,'[1]W &amp; FRAME -DATABASE'!$Q$15:$Q$4703,0),1))</f>
        <v/>
      </c>
      <c r="E290" s="66" t="str">
        <f>IF($B290="","",INDEX('[1]W &amp; FRAME -DATABASE'!$D$15:$J$17950,MATCH($B290+$AB$3,'[1]W &amp; FRAME -DATABASE'!$Q$15:$Q$4703,0),2))</f>
        <v/>
      </c>
      <c r="F290" s="66" t="str">
        <f>IF($B290="","",INDEX('[1]W &amp; FRAME -DATABASE'!$D$15:$J$17950,MATCH($B290+$AB$3,'[1]W &amp; FRAME -DATABASE'!$Q$15:$Q$4703,0),3))</f>
        <v/>
      </c>
      <c r="G290" s="66" t="str">
        <f>IF($B290="","",INDEX('[1]W &amp; FRAME -DATABASE'!$D$15:$J$17950,MATCH($B290+$AB$3,'[1]W &amp; FRAME -DATABASE'!$Q$15:$Q$4703,0),4))</f>
        <v/>
      </c>
      <c r="H290" s="66"/>
      <c r="I290" s="66" t="str">
        <f>IF($B290="","",INDEX('[1]W &amp; FRAME -DATABASE'!$D$15:$J$17950,MATCH($B290+$AB$3,'[1]W &amp; FRAME -DATABASE'!$Q$15:$Q$4703,0),7))</f>
        <v/>
      </c>
      <c r="J290" s="49">
        <f>+'[1]TAKT TIME'!N334</f>
        <v>1.9203472222222171</v>
      </c>
      <c r="K290" s="49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</row>
    <row r="291" spans="2:25" ht="12" hidden="1" customHeight="1" x14ac:dyDescent="0.25">
      <c r="B291" s="66" t="str">
        <f t="shared" si="8"/>
        <v/>
      </c>
      <c r="C291" s="66" t="str">
        <f t="shared" si="9"/>
        <v/>
      </c>
      <c r="D291" s="66" t="str">
        <f>IF($B291="","",INDEX('[1]W &amp; FRAME -DATABASE'!$D$15:$J$17950,MATCH($B291+$AB$3,'[1]W &amp; FRAME -DATABASE'!$Q$15:$Q$4703,0),1))</f>
        <v/>
      </c>
      <c r="E291" s="66" t="str">
        <f>IF($B291="","",INDEX('[1]W &amp; FRAME -DATABASE'!$D$15:$J$17950,MATCH($B291+$AB$3,'[1]W &amp; FRAME -DATABASE'!$Q$15:$Q$4703,0),2))</f>
        <v/>
      </c>
      <c r="F291" s="66" t="str">
        <f>IF($B291="","",INDEX('[1]W &amp; FRAME -DATABASE'!$D$15:$J$17950,MATCH($B291+$AB$3,'[1]W &amp; FRAME -DATABASE'!$Q$15:$Q$4703,0),3))</f>
        <v/>
      </c>
      <c r="G291" s="66" t="str">
        <f>IF($B291="","",INDEX('[1]W &amp; FRAME -DATABASE'!$D$15:$J$17950,MATCH($B291+$AB$3,'[1]W &amp; FRAME -DATABASE'!$Q$15:$Q$4703,0),4))</f>
        <v/>
      </c>
      <c r="H291" s="66"/>
      <c r="I291" s="66" t="str">
        <f>IF($B291="","",INDEX('[1]W &amp; FRAME -DATABASE'!$D$15:$J$17950,MATCH($B291+$AB$3,'[1]W &amp; FRAME -DATABASE'!$Q$15:$Q$4703,0),7))</f>
        <v/>
      </c>
      <c r="J291" s="49">
        <f>+'[1]TAKT TIME'!N335</f>
        <v>1.9326388888888837</v>
      </c>
      <c r="K291" s="49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</row>
    <row r="292" spans="2:25" ht="12" hidden="1" customHeight="1" x14ac:dyDescent="0.25">
      <c r="B292" s="66" t="str">
        <f t="shared" si="8"/>
        <v/>
      </c>
      <c r="C292" s="66" t="str">
        <f t="shared" si="9"/>
        <v/>
      </c>
      <c r="D292" s="66" t="str">
        <f>IF($B292="","",INDEX('[1]W &amp; FRAME -DATABASE'!$D$15:$J$17950,MATCH($B292+$AB$3,'[1]W &amp; FRAME -DATABASE'!$Q$15:$Q$4703,0),1))</f>
        <v/>
      </c>
      <c r="E292" s="66" t="str">
        <f>IF($B292="","",INDEX('[1]W &amp; FRAME -DATABASE'!$D$15:$J$17950,MATCH($B292+$AB$3,'[1]W &amp; FRAME -DATABASE'!$Q$15:$Q$4703,0),2))</f>
        <v/>
      </c>
      <c r="F292" s="66" t="str">
        <f>IF($B292="","",INDEX('[1]W &amp; FRAME -DATABASE'!$D$15:$J$17950,MATCH($B292+$AB$3,'[1]W &amp; FRAME -DATABASE'!$Q$15:$Q$4703,0),3))</f>
        <v/>
      </c>
      <c r="G292" s="66" t="str">
        <f>IF($B292="","",INDEX('[1]W &amp; FRAME -DATABASE'!$D$15:$J$17950,MATCH($B292+$AB$3,'[1]W &amp; FRAME -DATABASE'!$Q$15:$Q$4703,0),4))</f>
        <v/>
      </c>
      <c r="H292" s="66"/>
      <c r="I292" s="66" t="str">
        <f>IF($B292="","",INDEX('[1]W &amp; FRAME -DATABASE'!$D$15:$J$17950,MATCH($B292+$AB$3,'[1]W &amp; FRAME -DATABASE'!$Q$15:$Q$4703,0),7))</f>
        <v/>
      </c>
      <c r="J292" s="49">
        <f>+'[1]TAKT TIME'!N336</f>
        <v>1.9449305555555503</v>
      </c>
      <c r="K292" s="49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</row>
    <row r="293" spans="2:25" ht="12" hidden="1" customHeight="1" x14ac:dyDescent="0.25">
      <c r="B293" s="66" t="str">
        <f t="shared" si="8"/>
        <v/>
      </c>
      <c r="C293" s="66" t="str">
        <f t="shared" si="9"/>
        <v/>
      </c>
      <c r="D293" s="66" t="str">
        <f>IF($B293="","",INDEX('[1]W &amp; FRAME -DATABASE'!$D$15:$J$17950,MATCH($B293+$AB$3,'[1]W &amp; FRAME -DATABASE'!$Q$15:$Q$4703,0),1))</f>
        <v/>
      </c>
      <c r="E293" s="66" t="str">
        <f>IF($B293="","",INDEX('[1]W &amp; FRAME -DATABASE'!$D$15:$J$17950,MATCH($B293+$AB$3,'[1]W &amp; FRAME -DATABASE'!$Q$15:$Q$4703,0),2))</f>
        <v/>
      </c>
      <c r="F293" s="66" t="str">
        <f>IF($B293="","",INDEX('[1]W &amp; FRAME -DATABASE'!$D$15:$J$17950,MATCH($B293+$AB$3,'[1]W &amp; FRAME -DATABASE'!$Q$15:$Q$4703,0),3))</f>
        <v/>
      </c>
      <c r="G293" s="66" t="str">
        <f>IF($B293="","",INDEX('[1]W &amp; FRAME -DATABASE'!$D$15:$J$17950,MATCH($B293+$AB$3,'[1]W &amp; FRAME -DATABASE'!$Q$15:$Q$4703,0),4))</f>
        <v/>
      </c>
      <c r="H293" s="66"/>
      <c r="I293" s="66" t="str">
        <f>IF($B293="","",INDEX('[1]W &amp; FRAME -DATABASE'!$D$15:$J$17950,MATCH($B293+$AB$3,'[1]W &amp; FRAME -DATABASE'!$Q$15:$Q$4703,0),7))</f>
        <v/>
      </c>
      <c r="J293" s="49">
        <f>+'[1]TAKT TIME'!N337</f>
        <v>1.9572222222222169</v>
      </c>
      <c r="K293" s="49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</row>
    <row r="294" spans="2:25" ht="12" hidden="1" customHeight="1" x14ac:dyDescent="0.25">
      <c r="B294" s="66" t="str">
        <f t="shared" si="8"/>
        <v/>
      </c>
      <c r="C294" s="66" t="str">
        <f t="shared" si="9"/>
        <v/>
      </c>
      <c r="D294" s="66" t="str">
        <f>IF($B294="","",INDEX('[1]W &amp; FRAME -DATABASE'!$D$15:$J$17950,MATCH($B294+$AB$3,'[1]W &amp; FRAME -DATABASE'!$Q$15:$Q$4703,0),1))</f>
        <v/>
      </c>
      <c r="E294" s="66" t="str">
        <f>IF($B294="","",INDEX('[1]W &amp; FRAME -DATABASE'!$D$15:$J$17950,MATCH($B294+$AB$3,'[1]W &amp; FRAME -DATABASE'!$Q$15:$Q$4703,0),2))</f>
        <v/>
      </c>
      <c r="F294" s="66" t="str">
        <f>IF($B294="","",INDEX('[1]W &amp; FRAME -DATABASE'!$D$15:$J$17950,MATCH($B294+$AB$3,'[1]W &amp; FRAME -DATABASE'!$Q$15:$Q$4703,0),3))</f>
        <v/>
      </c>
      <c r="G294" s="66" t="str">
        <f>IF($B294="","",INDEX('[1]W &amp; FRAME -DATABASE'!$D$15:$J$17950,MATCH($B294+$AB$3,'[1]W &amp; FRAME -DATABASE'!$Q$15:$Q$4703,0),4))</f>
        <v/>
      </c>
      <c r="H294" s="66"/>
      <c r="I294" s="66" t="str">
        <f>IF($B294="","",INDEX('[1]W &amp; FRAME -DATABASE'!$D$15:$J$17950,MATCH($B294+$AB$3,'[1]W &amp; FRAME -DATABASE'!$Q$15:$Q$4703,0),7))</f>
        <v/>
      </c>
      <c r="J294" s="49">
        <f>+'[1]TAKT TIME'!N338</f>
        <v>1.9695138888888835</v>
      </c>
      <c r="K294" s="49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</row>
    <row r="295" spans="2:25" ht="12" hidden="1" customHeight="1" x14ac:dyDescent="0.25">
      <c r="B295" s="66" t="str">
        <f t="shared" si="8"/>
        <v/>
      </c>
      <c r="C295" s="66" t="str">
        <f t="shared" si="9"/>
        <v/>
      </c>
      <c r="D295" s="66" t="str">
        <f>IF($B295="","",INDEX('[1]W &amp; FRAME -DATABASE'!$D$15:$J$17950,MATCH($B295+$AB$3,'[1]W &amp; FRAME -DATABASE'!$Q$15:$Q$4703,0),1))</f>
        <v/>
      </c>
      <c r="E295" s="66" t="str">
        <f>IF($B295="","",INDEX('[1]W &amp; FRAME -DATABASE'!$D$15:$J$17950,MATCH($B295+$AB$3,'[1]W &amp; FRAME -DATABASE'!$Q$15:$Q$4703,0),2))</f>
        <v/>
      </c>
      <c r="F295" s="66" t="str">
        <f>IF($B295="","",INDEX('[1]W &amp; FRAME -DATABASE'!$D$15:$J$17950,MATCH($B295+$AB$3,'[1]W &amp; FRAME -DATABASE'!$Q$15:$Q$4703,0),3))</f>
        <v/>
      </c>
      <c r="G295" s="66" t="str">
        <f>IF($B295="","",INDEX('[1]W &amp; FRAME -DATABASE'!$D$15:$J$17950,MATCH($B295+$AB$3,'[1]W &amp; FRAME -DATABASE'!$Q$15:$Q$4703,0),4))</f>
        <v/>
      </c>
      <c r="H295" s="66"/>
      <c r="I295" s="66" t="str">
        <f>IF($B295="","",INDEX('[1]W &amp; FRAME -DATABASE'!$D$15:$J$17950,MATCH($B295+$AB$3,'[1]W &amp; FRAME -DATABASE'!$Q$15:$Q$4703,0),7))</f>
        <v/>
      </c>
      <c r="J295" s="49">
        <f>+'[1]TAKT TIME'!N339</f>
        <v>1.98180555555555</v>
      </c>
      <c r="K295" s="49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</row>
    <row r="296" spans="2:25" ht="12" hidden="1" customHeight="1" x14ac:dyDescent="0.25">
      <c r="B296" s="66" t="str">
        <f t="shared" si="8"/>
        <v/>
      </c>
      <c r="C296" s="66" t="str">
        <f t="shared" si="9"/>
        <v/>
      </c>
      <c r="D296" s="66" t="str">
        <f>IF($B296="","",INDEX('[1]W &amp; FRAME -DATABASE'!$D$15:$J$17950,MATCH($B296+$AB$3,'[1]W &amp; FRAME -DATABASE'!$Q$15:$Q$4703,0),1))</f>
        <v/>
      </c>
      <c r="E296" s="66" t="str">
        <f>IF($B296="","",INDEX('[1]W &amp; FRAME -DATABASE'!$D$15:$J$17950,MATCH($B296+$AB$3,'[1]W &amp; FRAME -DATABASE'!$Q$15:$Q$4703,0),2))</f>
        <v/>
      </c>
      <c r="F296" s="66" t="str">
        <f>IF($B296="","",INDEX('[1]W &amp; FRAME -DATABASE'!$D$15:$J$17950,MATCH($B296+$AB$3,'[1]W &amp; FRAME -DATABASE'!$Q$15:$Q$4703,0),3))</f>
        <v/>
      </c>
      <c r="G296" s="66" t="str">
        <f>IF($B296="","",INDEX('[1]W &amp; FRAME -DATABASE'!$D$15:$J$17950,MATCH($B296+$AB$3,'[1]W &amp; FRAME -DATABASE'!$Q$15:$Q$4703,0),4))</f>
        <v/>
      </c>
      <c r="H296" s="66"/>
      <c r="I296" s="66" t="str">
        <f>IF($B296="","",INDEX('[1]W &amp; FRAME -DATABASE'!$D$15:$J$17950,MATCH($B296+$AB$3,'[1]W &amp; FRAME -DATABASE'!$Q$15:$Q$4703,0),7))</f>
        <v/>
      </c>
      <c r="J296" s="49">
        <f>+'[1]TAKT TIME'!N340</f>
        <v>1.9940972222222166</v>
      </c>
      <c r="K296" s="49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</row>
    <row r="297" spans="2:25" ht="12" hidden="1" customHeight="1" x14ac:dyDescent="0.25">
      <c r="B297" s="66" t="str">
        <f t="shared" si="8"/>
        <v/>
      </c>
      <c r="C297" s="66" t="str">
        <f t="shared" si="9"/>
        <v/>
      </c>
      <c r="D297" s="66" t="str">
        <f>IF($B297="","",INDEX('[1]W &amp; FRAME -DATABASE'!$D$15:$J$17950,MATCH($B297+$AB$3,'[1]W &amp; FRAME -DATABASE'!$Q$15:$Q$4703,0),1))</f>
        <v/>
      </c>
      <c r="E297" s="66" t="str">
        <f>IF($B297="","",INDEX('[1]W &amp; FRAME -DATABASE'!$D$15:$J$17950,MATCH($B297+$AB$3,'[1]W &amp; FRAME -DATABASE'!$Q$15:$Q$4703,0),2))</f>
        <v/>
      </c>
      <c r="F297" s="66" t="str">
        <f>IF($B297="","",INDEX('[1]W &amp; FRAME -DATABASE'!$D$15:$J$17950,MATCH($B297+$AB$3,'[1]W &amp; FRAME -DATABASE'!$Q$15:$Q$4703,0),3))</f>
        <v/>
      </c>
      <c r="G297" s="66" t="str">
        <f>IF($B297="","",INDEX('[1]W &amp; FRAME -DATABASE'!$D$15:$J$17950,MATCH($B297+$AB$3,'[1]W &amp; FRAME -DATABASE'!$Q$15:$Q$4703,0),4))</f>
        <v/>
      </c>
      <c r="H297" s="66"/>
      <c r="I297" s="66" t="str">
        <f>IF($B297="","",INDEX('[1]W &amp; FRAME -DATABASE'!$D$15:$J$17950,MATCH($B297+$AB$3,'[1]W &amp; FRAME -DATABASE'!$Q$15:$Q$4703,0),7))</f>
        <v/>
      </c>
      <c r="J297" s="49">
        <f>+'[1]TAKT TIME'!N341</f>
        <v>2.0063888888888832</v>
      </c>
      <c r="K297" s="49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</row>
    <row r="298" spans="2:25" ht="12" hidden="1" customHeight="1" x14ac:dyDescent="0.25">
      <c r="B298" s="66" t="str">
        <f t="shared" si="8"/>
        <v/>
      </c>
      <c r="C298" s="66" t="str">
        <f t="shared" si="9"/>
        <v/>
      </c>
      <c r="D298" s="66" t="str">
        <f>IF($B298="","",INDEX('[1]W &amp; FRAME -DATABASE'!$D$15:$J$17950,MATCH($B298+$AB$3,'[1]W &amp; FRAME -DATABASE'!$Q$15:$Q$4703,0),1))</f>
        <v/>
      </c>
      <c r="E298" s="66" t="str">
        <f>IF($B298="","",INDEX('[1]W &amp; FRAME -DATABASE'!$D$15:$J$17950,MATCH($B298+$AB$3,'[1]W &amp; FRAME -DATABASE'!$Q$15:$Q$4703,0),2))</f>
        <v/>
      </c>
      <c r="F298" s="66" t="str">
        <f>IF($B298="","",INDEX('[1]W &amp; FRAME -DATABASE'!$D$15:$J$17950,MATCH($B298+$AB$3,'[1]W &amp; FRAME -DATABASE'!$Q$15:$Q$4703,0),3))</f>
        <v/>
      </c>
      <c r="G298" s="66" t="str">
        <f>IF($B298="","",INDEX('[1]W &amp; FRAME -DATABASE'!$D$15:$J$17950,MATCH($B298+$AB$3,'[1]W &amp; FRAME -DATABASE'!$Q$15:$Q$4703,0),4))</f>
        <v/>
      </c>
      <c r="H298" s="66"/>
      <c r="I298" s="66" t="str">
        <f>IF($B298="","",INDEX('[1]W &amp; FRAME -DATABASE'!$D$15:$J$17950,MATCH($B298+$AB$3,'[1]W &amp; FRAME -DATABASE'!$Q$15:$Q$4703,0),7))</f>
        <v/>
      </c>
      <c r="J298" s="49">
        <f>+'[1]TAKT TIME'!N342</f>
        <v>2.0186805555555498</v>
      </c>
      <c r="K298" s="49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</row>
    <row r="299" spans="2:25" ht="12" hidden="1" customHeight="1" x14ac:dyDescent="0.25">
      <c r="B299" s="66" t="str">
        <f t="shared" si="8"/>
        <v/>
      </c>
      <c r="C299" s="66" t="str">
        <f t="shared" si="9"/>
        <v/>
      </c>
      <c r="D299" s="66" t="str">
        <f>IF($B299="","",INDEX('[1]W &amp; FRAME -DATABASE'!$D$15:$J$17950,MATCH($B299+$AB$3,'[1]W &amp; FRAME -DATABASE'!$Q$15:$Q$4703,0),1))</f>
        <v/>
      </c>
      <c r="E299" s="66" t="str">
        <f>IF($B299="","",INDEX('[1]W &amp; FRAME -DATABASE'!$D$15:$J$17950,MATCH($B299+$AB$3,'[1]W &amp; FRAME -DATABASE'!$Q$15:$Q$4703,0),2))</f>
        <v/>
      </c>
      <c r="F299" s="66" t="str">
        <f>IF($B299="","",INDEX('[1]W &amp; FRAME -DATABASE'!$D$15:$J$17950,MATCH($B299+$AB$3,'[1]W &amp; FRAME -DATABASE'!$Q$15:$Q$4703,0),3))</f>
        <v/>
      </c>
      <c r="G299" s="66" t="str">
        <f>IF($B299="","",INDEX('[1]W &amp; FRAME -DATABASE'!$D$15:$J$17950,MATCH($B299+$AB$3,'[1]W &amp; FRAME -DATABASE'!$Q$15:$Q$4703,0),4))</f>
        <v/>
      </c>
      <c r="H299" s="66"/>
      <c r="I299" s="66" t="str">
        <f>IF($B299="","",INDEX('[1]W &amp; FRAME -DATABASE'!$D$15:$J$17950,MATCH($B299+$AB$3,'[1]W &amp; FRAME -DATABASE'!$Q$15:$Q$4703,0),7))</f>
        <v/>
      </c>
      <c r="J299" s="49">
        <f>+'[1]TAKT TIME'!N343</f>
        <v>2.0309722222222164</v>
      </c>
      <c r="K299" s="49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</row>
    <row r="300" spans="2:25" ht="12" hidden="1" customHeight="1" x14ac:dyDescent="0.25">
      <c r="B300" s="66" t="str">
        <f t="shared" si="8"/>
        <v/>
      </c>
      <c r="C300" s="66" t="str">
        <f t="shared" si="9"/>
        <v/>
      </c>
      <c r="D300" s="66" t="str">
        <f>IF($B300="","",INDEX('[1]W &amp; FRAME -DATABASE'!$D$15:$J$17950,MATCH($B300+$AB$3,'[1]W &amp; FRAME -DATABASE'!$Q$15:$Q$4703,0),1))</f>
        <v/>
      </c>
      <c r="E300" s="66" t="str">
        <f>IF($B300="","",INDEX('[1]W &amp; FRAME -DATABASE'!$D$15:$J$17950,MATCH($B300+$AB$3,'[1]W &amp; FRAME -DATABASE'!$Q$15:$Q$4703,0),2))</f>
        <v/>
      </c>
      <c r="F300" s="66" t="str">
        <f>IF($B300="","",INDEX('[1]W &amp; FRAME -DATABASE'!$D$15:$J$17950,MATCH($B300+$AB$3,'[1]W &amp; FRAME -DATABASE'!$Q$15:$Q$4703,0),3))</f>
        <v/>
      </c>
      <c r="G300" s="66" t="str">
        <f>IF($B300="","",INDEX('[1]W &amp; FRAME -DATABASE'!$D$15:$J$17950,MATCH($B300+$AB$3,'[1]W &amp; FRAME -DATABASE'!$Q$15:$Q$4703,0),4))</f>
        <v/>
      </c>
      <c r="H300" s="66"/>
      <c r="I300" s="66" t="str">
        <f>IF($B300="","",INDEX('[1]W &amp; FRAME -DATABASE'!$D$15:$J$17950,MATCH($B300+$AB$3,'[1]W &amp; FRAME -DATABASE'!$Q$15:$Q$4703,0),7))</f>
        <v/>
      </c>
      <c r="J300" s="49">
        <f>+'[1]TAKT TIME'!N344</f>
        <v>2.043263888888883</v>
      </c>
      <c r="K300" s="49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</row>
    <row r="301" spans="2:25" ht="12" hidden="1" customHeight="1" x14ac:dyDescent="0.25">
      <c r="B301" s="66" t="str">
        <f t="shared" si="8"/>
        <v/>
      </c>
      <c r="C301" s="66" t="str">
        <f t="shared" si="9"/>
        <v/>
      </c>
      <c r="D301" s="66" t="str">
        <f>IF($B301="","",INDEX('[1]W &amp; FRAME -DATABASE'!$D$15:$J$17950,MATCH($B301+$AB$3,'[1]W &amp; FRAME -DATABASE'!$Q$15:$Q$4703,0),1))</f>
        <v/>
      </c>
      <c r="E301" s="66" t="str">
        <f>IF($B301="","",INDEX('[1]W &amp; FRAME -DATABASE'!$D$15:$J$17950,MATCH($B301+$AB$3,'[1]W &amp; FRAME -DATABASE'!$Q$15:$Q$4703,0),2))</f>
        <v/>
      </c>
      <c r="F301" s="66" t="str">
        <f>IF($B301="","",INDEX('[1]W &amp; FRAME -DATABASE'!$D$15:$J$17950,MATCH($B301+$AB$3,'[1]W &amp; FRAME -DATABASE'!$Q$15:$Q$4703,0),3))</f>
        <v/>
      </c>
      <c r="G301" s="66" t="str">
        <f>IF($B301="","",INDEX('[1]W &amp; FRAME -DATABASE'!$D$15:$J$17950,MATCH($B301+$AB$3,'[1]W &amp; FRAME -DATABASE'!$Q$15:$Q$4703,0),4))</f>
        <v/>
      </c>
      <c r="H301" s="66"/>
      <c r="I301" s="66" t="str">
        <f>IF($B301="","",INDEX('[1]W &amp; FRAME -DATABASE'!$D$15:$J$17950,MATCH($B301+$AB$3,'[1]W &amp; FRAME -DATABASE'!$Q$15:$Q$4703,0),7))</f>
        <v/>
      </c>
      <c r="J301" s="49">
        <f>+'[1]TAKT TIME'!N345</f>
        <v>2.0555555555555496</v>
      </c>
      <c r="K301" s="49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</row>
    <row r="302" spans="2:25" ht="12" hidden="1" customHeight="1" x14ac:dyDescent="0.25">
      <c r="B302" s="66" t="str">
        <f t="shared" si="8"/>
        <v/>
      </c>
      <c r="C302" s="66" t="str">
        <f t="shared" si="9"/>
        <v/>
      </c>
      <c r="D302" s="66" t="str">
        <f>IF($B302="","",INDEX('[1]W &amp; FRAME -DATABASE'!$D$15:$J$17950,MATCH($B302+$AB$3,'[1]W &amp; FRAME -DATABASE'!$Q$15:$Q$4703,0),1))</f>
        <v/>
      </c>
      <c r="E302" s="66" t="str">
        <f>IF($B302="","",INDEX('[1]W &amp; FRAME -DATABASE'!$D$15:$J$17950,MATCH($B302+$AB$3,'[1]W &amp; FRAME -DATABASE'!$Q$15:$Q$4703,0),2))</f>
        <v/>
      </c>
      <c r="F302" s="66" t="str">
        <f>IF($B302="","",INDEX('[1]W &amp; FRAME -DATABASE'!$D$15:$J$17950,MATCH($B302+$AB$3,'[1]W &amp; FRAME -DATABASE'!$Q$15:$Q$4703,0),3))</f>
        <v/>
      </c>
      <c r="G302" s="66" t="str">
        <f>IF($B302="","",INDEX('[1]W &amp; FRAME -DATABASE'!$D$15:$J$17950,MATCH($B302+$AB$3,'[1]W &amp; FRAME -DATABASE'!$Q$15:$Q$4703,0),4))</f>
        <v/>
      </c>
      <c r="H302" s="66"/>
      <c r="I302" s="66" t="str">
        <f>IF($B302="","",INDEX('[1]W &amp; FRAME -DATABASE'!$D$15:$J$17950,MATCH($B302+$AB$3,'[1]W &amp; FRAME -DATABASE'!$Q$15:$Q$4703,0),7))</f>
        <v/>
      </c>
      <c r="J302" s="49">
        <f>+'[1]TAKT TIME'!N346</f>
        <v>2.0678472222222162</v>
      </c>
      <c r="K302" s="49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</row>
    <row r="303" spans="2:25" ht="12" hidden="1" customHeight="1" x14ac:dyDescent="0.25">
      <c r="B303" s="66" t="str">
        <f t="shared" si="8"/>
        <v/>
      </c>
      <c r="C303" s="66" t="str">
        <f t="shared" si="9"/>
        <v/>
      </c>
      <c r="D303" s="66" t="str">
        <f>IF($B303="","",INDEX('[1]W &amp; FRAME -DATABASE'!$D$15:$J$17950,MATCH($B303+$AB$3,'[1]W &amp; FRAME -DATABASE'!$Q$15:$Q$4703,0),1))</f>
        <v/>
      </c>
      <c r="E303" s="66" t="str">
        <f>IF($B303="","",INDEX('[1]W &amp; FRAME -DATABASE'!$D$15:$J$17950,MATCH($B303+$AB$3,'[1]W &amp; FRAME -DATABASE'!$Q$15:$Q$4703,0),2))</f>
        <v/>
      </c>
      <c r="F303" s="66" t="str">
        <f>IF($B303="","",INDEX('[1]W &amp; FRAME -DATABASE'!$D$15:$J$17950,MATCH($B303+$AB$3,'[1]W &amp; FRAME -DATABASE'!$Q$15:$Q$4703,0),3))</f>
        <v/>
      </c>
      <c r="G303" s="66" t="str">
        <f>IF($B303="","",INDEX('[1]W &amp; FRAME -DATABASE'!$D$15:$J$17950,MATCH($B303+$AB$3,'[1]W &amp; FRAME -DATABASE'!$Q$15:$Q$4703,0),4))</f>
        <v/>
      </c>
      <c r="H303" s="66"/>
      <c r="I303" s="66" t="str">
        <f>IF($B303="","",INDEX('[1]W &amp; FRAME -DATABASE'!$D$15:$J$17950,MATCH($B303+$AB$3,'[1]W &amp; FRAME -DATABASE'!$Q$15:$Q$4703,0),7))</f>
        <v/>
      </c>
      <c r="J303" s="49">
        <f>+'[1]TAKT TIME'!N347</f>
        <v>2.0801388888888828</v>
      </c>
      <c r="K303" s="49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</row>
    <row r="304" spans="2:25" ht="12" hidden="1" customHeight="1" x14ac:dyDescent="0.25">
      <c r="B304" s="66" t="str">
        <f t="shared" si="8"/>
        <v/>
      </c>
      <c r="C304" s="66" t="str">
        <f t="shared" si="9"/>
        <v/>
      </c>
      <c r="D304" s="66" t="str">
        <f>IF($B304="","",INDEX('[1]W &amp; FRAME -DATABASE'!$D$15:$J$17950,MATCH($B304+$AB$3,'[1]W &amp; FRAME -DATABASE'!$Q$15:$Q$4703,0),1))</f>
        <v/>
      </c>
      <c r="E304" s="66" t="str">
        <f>IF($B304="","",INDEX('[1]W &amp; FRAME -DATABASE'!$D$15:$J$17950,MATCH($B304+$AB$3,'[1]W &amp; FRAME -DATABASE'!$Q$15:$Q$4703,0),2))</f>
        <v/>
      </c>
      <c r="F304" s="66" t="str">
        <f>IF($B304="","",INDEX('[1]W &amp; FRAME -DATABASE'!$D$15:$J$17950,MATCH($B304+$AB$3,'[1]W &amp; FRAME -DATABASE'!$Q$15:$Q$4703,0),3))</f>
        <v/>
      </c>
      <c r="G304" s="66" t="str">
        <f>IF($B304="","",INDEX('[1]W &amp; FRAME -DATABASE'!$D$15:$J$17950,MATCH($B304+$AB$3,'[1]W &amp; FRAME -DATABASE'!$Q$15:$Q$4703,0),4))</f>
        <v/>
      </c>
      <c r="H304" s="66"/>
      <c r="I304" s="66" t="str">
        <f>IF($B304="","",INDEX('[1]W &amp; FRAME -DATABASE'!$D$15:$J$17950,MATCH($B304+$AB$3,'[1]W &amp; FRAME -DATABASE'!$Q$15:$Q$4703,0),7))</f>
        <v/>
      </c>
      <c r="J304" s="49">
        <f>+'[1]TAKT TIME'!N348</f>
        <v>2.0924305555555494</v>
      </c>
      <c r="K304" s="49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</row>
    <row r="305" spans="2:25" ht="12" hidden="1" customHeight="1" x14ac:dyDescent="0.25">
      <c r="B305" s="66" t="str">
        <f t="shared" si="8"/>
        <v/>
      </c>
      <c r="C305" s="66" t="str">
        <f t="shared" si="9"/>
        <v/>
      </c>
      <c r="D305" s="66" t="str">
        <f>IF($B305="","",INDEX('[1]W &amp; FRAME -DATABASE'!$D$15:$J$17950,MATCH($B305+$AB$3,'[1]W &amp; FRAME -DATABASE'!$Q$15:$Q$4703,0),1))</f>
        <v/>
      </c>
      <c r="E305" s="66" t="str">
        <f>IF($B305="","",INDEX('[1]W &amp; FRAME -DATABASE'!$D$15:$J$17950,MATCH($B305+$AB$3,'[1]W &amp; FRAME -DATABASE'!$Q$15:$Q$4703,0),2))</f>
        <v/>
      </c>
      <c r="F305" s="66" t="str">
        <f>IF($B305="","",INDEX('[1]W &amp; FRAME -DATABASE'!$D$15:$J$17950,MATCH($B305+$AB$3,'[1]W &amp; FRAME -DATABASE'!$Q$15:$Q$4703,0),3))</f>
        <v/>
      </c>
      <c r="G305" s="66" t="str">
        <f>IF($B305="","",INDEX('[1]W &amp; FRAME -DATABASE'!$D$15:$J$17950,MATCH($B305+$AB$3,'[1]W &amp; FRAME -DATABASE'!$Q$15:$Q$4703,0),4))</f>
        <v/>
      </c>
      <c r="H305" s="66"/>
      <c r="I305" s="66" t="str">
        <f>IF($B305="","",INDEX('[1]W &amp; FRAME -DATABASE'!$D$15:$J$17950,MATCH($B305+$AB$3,'[1]W &amp; FRAME -DATABASE'!$Q$15:$Q$4703,0),7))</f>
        <v/>
      </c>
      <c r="J305" s="49">
        <f>+'[1]TAKT TIME'!N349</f>
        <v>2.1047222222222159</v>
      </c>
      <c r="K305" s="49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</row>
    <row r="306" spans="2:25" ht="12" hidden="1" customHeight="1" x14ac:dyDescent="0.25">
      <c r="B306" s="66" t="str">
        <f t="shared" si="8"/>
        <v/>
      </c>
      <c r="C306" s="66" t="str">
        <f t="shared" si="9"/>
        <v/>
      </c>
      <c r="D306" s="66" t="str">
        <f>IF($B306="","",INDEX('[1]W &amp; FRAME -DATABASE'!$D$15:$J$17950,MATCH($B306+$AB$3,'[1]W &amp; FRAME -DATABASE'!$Q$15:$Q$4703,0),1))</f>
        <v/>
      </c>
      <c r="E306" s="66" t="str">
        <f>IF($B306="","",INDEX('[1]W &amp; FRAME -DATABASE'!$D$15:$J$17950,MATCH($B306+$AB$3,'[1]W &amp; FRAME -DATABASE'!$Q$15:$Q$4703,0),2))</f>
        <v/>
      </c>
      <c r="F306" s="66" t="str">
        <f>IF($B306="","",INDEX('[1]W &amp; FRAME -DATABASE'!$D$15:$J$17950,MATCH($B306+$AB$3,'[1]W &amp; FRAME -DATABASE'!$Q$15:$Q$4703,0),3))</f>
        <v/>
      </c>
      <c r="G306" s="66" t="str">
        <f>IF($B306="","",INDEX('[1]W &amp; FRAME -DATABASE'!$D$15:$J$17950,MATCH($B306+$AB$3,'[1]W &amp; FRAME -DATABASE'!$Q$15:$Q$4703,0),4))</f>
        <v/>
      </c>
      <c r="H306" s="66"/>
      <c r="I306" s="66" t="str">
        <f>IF($B306="","",INDEX('[1]W &amp; FRAME -DATABASE'!$D$15:$J$17950,MATCH($B306+$AB$3,'[1]W &amp; FRAME -DATABASE'!$Q$15:$Q$4703,0),7))</f>
        <v/>
      </c>
      <c r="J306" s="49">
        <f>+'[1]TAKT TIME'!N350</f>
        <v>2.1170138888888825</v>
      </c>
      <c r="K306" s="49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</row>
    <row r="307" spans="2:25" ht="12" hidden="1" customHeight="1" x14ac:dyDescent="0.25">
      <c r="B307" s="66" t="str">
        <f t="shared" si="8"/>
        <v/>
      </c>
      <c r="C307" s="66" t="str">
        <f t="shared" si="9"/>
        <v/>
      </c>
      <c r="D307" s="66" t="str">
        <f>IF($B307="","",INDEX('[1]W &amp; FRAME -DATABASE'!$D$15:$J$17950,MATCH($B307+$AB$3,'[1]W &amp; FRAME -DATABASE'!$Q$15:$Q$4703,0),1))</f>
        <v/>
      </c>
      <c r="E307" s="66" t="str">
        <f>IF($B307="","",INDEX('[1]W &amp; FRAME -DATABASE'!$D$15:$J$17950,MATCH($B307+$AB$3,'[1]W &amp; FRAME -DATABASE'!$Q$15:$Q$4703,0),2))</f>
        <v/>
      </c>
      <c r="F307" s="66" t="str">
        <f>IF($B307="","",INDEX('[1]W &amp; FRAME -DATABASE'!$D$15:$J$17950,MATCH($B307+$AB$3,'[1]W &amp; FRAME -DATABASE'!$Q$15:$Q$4703,0),3))</f>
        <v/>
      </c>
      <c r="G307" s="66" t="str">
        <f>IF($B307="","",INDEX('[1]W &amp; FRAME -DATABASE'!$D$15:$J$17950,MATCH($B307+$AB$3,'[1]W &amp; FRAME -DATABASE'!$Q$15:$Q$4703,0),4))</f>
        <v/>
      </c>
      <c r="H307" s="66"/>
      <c r="I307" s="66" t="str">
        <f>IF($B307="","",INDEX('[1]W &amp; FRAME -DATABASE'!$D$15:$J$17950,MATCH($B307+$AB$3,'[1]W &amp; FRAME -DATABASE'!$Q$15:$Q$4703,0),7))</f>
        <v/>
      </c>
      <c r="J307" s="49">
        <f>+'[1]TAKT TIME'!N351</f>
        <v>2.1293055555555491</v>
      </c>
      <c r="K307" s="49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</row>
    <row r="308" spans="2:25" ht="12" hidden="1" customHeight="1" x14ac:dyDescent="0.25">
      <c r="B308" s="66" t="str">
        <f t="shared" si="8"/>
        <v/>
      </c>
      <c r="C308" s="66" t="str">
        <f t="shared" si="9"/>
        <v/>
      </c>
      <c r="D308" s="66" t="str">
        <f>IF($B308="","",INDEX('[1]W &amp; FRAME -DATABASE'!$D$15:$J$17950,MATCH($B308+$AB$3,'[1]W &amp; FRAME -DATABASE'!$Q$15:$Q$4703,0),1))</f>
        <v/>
      </c>
      <c r="E308" s="66" t="str">
        <f>IF($B308="","",INDEX('[1]W &amp; FRAME -DATABASE'!$D$15:$J$17950,MATCH($B308+$AB$3,'[1]W &amp; FRAME -DATABASE'!$Q$15:$Q$4703,0),2))</f>
        <v/>
      </c>
      <c r="F308" s="66" t="str">
        <f>IF($B308="","",INDEX('[1]W &amp; FRAME -DATABASE'!$D$15:$J$17950,MATCH($B308+$AB$3,'[1]W &amp; FRAME -DATABASE'!$Q$15:$Q$4703,0),3))</f>
        <v/>
      </c>
      <c r="G308" s="66" t="str">
        <f>IF($B308="","",INDEX('[1]W &amp; FRAME -DATABASE'!$D$15:$J$17950,MATCH($B308+$AB$3,'[1]W &amp; FRAME -DATABASE'!$Q$15:$Q$4703,0),4))</f>
        <v/>
      </c>
      <c r="H308" s="66"/>
      <c r="I308" s="66" t="str">
        <f>IF($B308="","",INDEX('[1]W &amp; FRAME -DATABASE'!$D$15:$J$17950,MATCH($B308+$AB$3,'[1]W &amp; FRAME -DATABASE'!$Q$15:$Q$4703,0),7))</f>
        <v/>
      </c>
      <c r="J308" s="49">
        <f>+'[1]TAKT TIME'!N352</f>
        <v>2.1415972222222157</v>
      </c>
      <c r="K308" s="49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</row>
    <row r="309" spans="2:25" ht="12" hidden="1" customHeight="1" x14ac:dyDescent="0.25">
      <c r="B309" s="66" t="str">
        <f t="shared" si="8"/>
        <v/>
      </c>
      <c r="C309" s="66" t="str">
        <f t="shared" si="9"/>
        <v/>
      </c>
      <c r="D309" s="66" t="str">
        <f>IF($B309="","",INDEX('[1]W &amp; FRAME -DATABASE'!$D$15:$J$17950,MATCH($B309+$AB$3,'[1]W &amp; FRAME -DATABASE'!$Q$15:$Q$4703,0),1))</f>
        <v/>
      </c>
      <c r="E309" s="66" t="str">
        <f>IF($B309="","",INDEX('[1]W &amp; FRAME -DATABASE'!$D$15:$J$17950,MATCH($B309+$AB$3,'[1]W &amp; FRAME -DATABASE'!$Q$15:$Q$4703,0),2))</f>
        <v/>
      </c>
      <c r="F309" s="66" t="str">
        <f>IF($B309="","",INDEX('[1]W &amp; FRAME -DATABASE'!$D$15:$J$17950,MATCH($B309+$AB$3,'[1]W &amp; FRAME -DATABASE'!$Q$15:$Q$4703,0),3))</f>
        <v/>
      </c>
      <c r="G309" s="66" t="str">
        <f>IF($B309="","",INDEX('[1]W &amp; FRAME -DATABASE'!$D$15:$J$17950,MATCH($B309+$AB$3,'[1]W &amp; FRAME -DATABASE'!$Q$15:$Q$4703,0),4))</f>
        <v/>
      </c>
      <c r="H309" s="66"/>
      <c r="I309" s="66" t="str">
        <f>IF($B309="","",INDEX('[1]W &amp; FRAME -DATABASE'!$D$15:$J$17950,MATCH($B309+$AB$3,'[1]W &amp; FRAME -DATABASE'!$Q$15:$Q$4703,0),7))</f>
        <v/>
      </c>
      <c r="J309" s="49">
        <f>+'[1]TAKT TIME'!N353</f>
        <v>2.1538888888888823</v>
      </c>
      <c r="K309" s="49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</row>
    <row r="310" spans="2:25" ht="12" hidden="1" customHeight="1" x14ac:dyDescent="0.25">
      <c r="B310" s="66" t="str">
        <f t="shared" si="8"/>
        <v/>
      </c>
      <c r="C310" s="66" t="str">
        <f t="shared" si="9"/>
        <v/>
      </c>
      <c r="D310" s="66" t="str">
        <f>IF($B310="","",INDEX('[1]W &amp; FRAME -DATABASE'!$D$15:$J$17950,MATCH($B310+$AB$3,'[1]W &amp; FRAME -DATABASE'!$Q$15:$Q$4703,0),1))</f>
        <v/>
      </c>
      <c r="E310" s="66" t="str">
        <f>IF($B310="","",INDEX('[1]W &amp; FRAME -DATABASE'!$D$15:$J$17950,MATCH($B310+$AB$3,'[1]W &amp; FRAME -DATABASE'!$Q$15:$Q$4703,0),2))</f>
        <v/>
      </c>
      <c r="F310" s="66" t="str">
        <f>IF($B310="","",INDEX('[1]W &amp; FRAME -DATABASE'!$D$15:$J$17950,MATCH($B310+$AB$3,'[1]W &amp; FRAME -DATABASE'!$Q$15:$Q$4703,0),3))</f>
        <v/>
      </c>
      <c r="G310" s="66" t="str">
        <f>IF($B310="","",INDEX('[1]W &amp; FRAME -DATABASE'!$D$15:$J$17950,MATCH($B310+$AB$3,'[1]W &amp; FRAME -DATABASE'!$Q$15:$Q$4703,0),4))</f>
        <v/>
      </c>
      <c r="H310" s="66"/>
      <c r="I310" s="66" t="str">
        <f>IF($B310="","",INDEX('[1]W &amp; FRAME -DATABASE'!$D$15:$J$17950,MATCH($B310+$AB$3,'[1]W &amp; FRAME -DATABASE'!$Q$15:$Q$4703,0),7))</f>
        <v/>
      </c>
      <c r="J310" s="49">
        <f>+'[1]TAKT TIME'!N354</f>
        <v>2.1661805555555489</v>
      </c>
      <c r="K310" s="49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</row>
    <row r="311" spans="2:25" ht="12" hidden="1" customHeight="1" x14ac:dyDescent="0.25">
      <c r="B311" s="66" t="str">
        <f t="shared" si="8"/>
        <v/>
      </c>
      <c r="C311" s="66" t="str">
        <f t="shared" si="9"/>
        <v/>
      </c>
      <c r="D311" s="66" t="str">
        <f>IF($B311="","",INDEX('[1]W &amp; FRAME -DATABASE'!$D$15:$J$17950,MATCH($B311+$AB$3,'[1]W &amp; FRAME -DATABASE'!$Q$15:$Q$4703,0),1))</f>
        <v/>
      </c>
      <c r="E311" s="66" t="str">
        <f>IF($B311="","",INDEX('[1]W &amp; FRAME -DATABASE'!$D$15:$J$17950,MATCH($B311+$AB$3,'[1]W &amp; FRAME -DATABASE'!$Q$15:$Q$4703,0),2))</f>
        <v/>
      </c>
      <c r="F311" s="66" t="str">
        <f>IF($B311="","",INDEX('[1]W &amp; FRAME -DATABASE'!$D$15:$J$17950,MATCH($B311+$AB$3,'[1]W &amp; FRAME -DATABASE'!$Q$15:$Q$4703,0),3))</f>
        <v/>
      </c>
      <c r="G311" s="66" t="str">
        <f>IF($B311="","",INDEX('[1]W &amp; FRAME -DATABASE'!$D$15:$J$17950,MATCH($B311+$AB$3,'[1]W &amp; FRAME -DATABASE'!$Q$15:$Q$4703,0),4))</f>
        <v/>
      </c>
      <c r="H311" s="66"/>
      <c r="I311" s="66" t="str">
        <f>IF($B311="","",INDEX('[1]W &amp; FRAME -DATABASE'!$D$15:$J$17950,MATCH($B311+$AB$3,'[1]W &amp; FRAME -DATABASE'!$Q$15:$Q$4703,0),7))</f>
        <v/>
      </c>
      <c r="J311" s="49">
        <f>+'[1]TAKT TIME'!N355</f>
        <v>2.1784722222222155</v>
      </c>
      <c r="K311" s="49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</row>
    <row r="312" spans="2:25" ht="12" hidden="1" customHeight="1" x14ac:dyDescent="0.25">
      <c r="B312" s="66" t="str">
        <f t="shared" si="8"/>
        <v/>
      </c>
      <c r="C312" s="66" t="str">
        <f t="shared" si="9"/>
        <v/>
      </c>
      <c r="D312" s="66" t="str">
        <f>IF($B312="","",INDEX('[1]W &amp; FRAME -DATABASE'!$D$15:$J$17950,MATCH($B312+$AB$3,'[1]W &amp; FRAME -DATABASE'!$Q$15:$Q$4703,0),1))</f>
        <v/>
      </c>
      <c r="E312" s="66" t="str">
        <f>IF($B312="","",INDEX('[1]W &amp; FRAME -DATABASE'!$D$15:$J$17950,MATCH($B312+$AB$3,'[1]W &amp; FRAME -DATABASE'!$Q$15:$Q$4703,0),2))</f>
        <v/>
      </c>
      <c r="F312" s="66" t="str">
        <f>IF($B312="","",INDEX('[1]W &amp; FRAME -DATABASE'!$D$15:$J$17950,MATCH($B312+$AB$3,'[1]W &amp; FRAME -DATABASE'!$Q$15:$Q$4703,0),3))</f>
        <v/>
      </c>
      <c r="G312" s="66" t="str">
        <f>IF($B312="","",INDEX('[1]W &amp; FRAME -DATABASE'!$D$15:$J$17950,MATCH($B312+$AB$3,'[1]W &amp; FRAME -DATABASE'!$Q$15:$Q$4703,0),4))</f>
        <v/>
      </c>
      <c r="H312" s="66"/>
      <c r="I312" s="66" t="str">
        <f>IF($B312="","",INDEX('[1]W &amp; FRAME -DATABASE'!$D$15:$J$17950,MATCH($B312+$AB$3,'[1]W &amp; FRAME -DATABASE'!$Q$15:$Q$4703,0),7))</f>
        <v/>
      </c>
      <c r="J312" s="49">
        <f>+'[1]TAKT TIME'!N356</f>
        <v>2.1907638888888821</v>
      </c>
      <c r="K312" s="49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</row>
    <row r="313" spans="2:25" ht="12" hidden="1" customHeight="1" x14ac:dyDescent="0.25">
      <c r="B313" s="66" t="str">
        <f t="shared" si="8"/>
        <v/>
      </c>
      <c r="C313" s="66" t="str">
        <f t="shared" si="9"/>
        <v/>
      </c>
      <c r="D313" s="66" t="str">
        <f>IF($B313="","",INDEX('[1]W &amp; FRAME -DATABASE'!$D$15:$J$17950,MATCH($B313+$AB$3,'[1]W &amp; FRAME -DATABASE'!$Q$15:$Q$4703,0),1))</f>
        <v/>
      </c>
      <c r="E313" s="66" t="str">
        <f>IF($B313="","",INDEX('[1]W &amp; FRAME -DATABASE'!$D$15:$J$17950,MATCH($B313+$AB$3,'[1]W &amp; FRAME -DATABASE'!$Q$15:$Q$4703,0),2))</f>
        <v/>
      </c>
      <c r="F313" s="66" t="str">
        <f>IF($B313="","",INDEX('[1]W &amp; FRAME -DATABASE'!$D$15:$J$17950,MATCH($B313+$AB$3,'[1]W &amp; FRAME -DATABASE'!$Q$15:$Q$4703,0),3))</f>
        <v/>
      </c>
      <c r="G313" s="66" t="str">
        <f>IF($B313="","",INDEX('[1]W &amp; FRAME -DATABASE'!$D$15:$J$17950,MATCH($B313+$AB$3,'[1]W &amp; FRAME -DATABASE'!$Q$15:$Q$4703,0),4))</f>
        <v/>
      </c>
      <c r="H313" s="66"/>
      <c r="I313" s="66" t="str">
        <f>IF($B313="","",INDEX('[1]W &amp; FRAME -DATABASE'!$D$15:$J$17950,MATCH($B313+$AB$3,'[1]W &amp; FRAME -DATABASE'!$Q$15:$Q$4703,0),7))</f>
        <v/>
      </c>
      <c r="J313" s="49">
        <f>+'[1]TAKT TIME'!N357</f>
        <v>2.2030555555555487</v>
      </c>
      <c r="K313" s="49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</row>
    <row r="314" spans="2:25" ht="12" hidden="1" customHeight="1" x14ac:dyDescent="0.25">
      <c r="B314" s="66" t="str">
        <f t="shared" si="8"/>
        <v/>
      </c>
      <c r="C314" s="66" t="str">
        <f t="shared" si="9"/>
        <v/>
      </c>
      <c r="D314" s="66" t="str">
        <f>IF($B314="","",INDEX('[1]W &amp; FRAME -DATABASE'!$D$15:$J$17950,MATCH($B314+$AB$3,'[1]W &amp; FRAME -DATABASE'!$Q$15:$Q$4703,0),1))</f>
        <v/>
      </c>
      <c r="E314" s="66" t="str">
        <f>IF($B314="","",INDEX('[1]W &amp; FRAME -DATABASE'!$D$15:$J$17950,MATCH($B314+$AB$3,'[1]W &amp; FRAME -DATABASE'!$Q$15:$Q$4703,0),2))</f>
        <v/>
      </c>
      <c r="F314" s="66" t="str">
        <f>IF($B314="","",INDEX('[1]W &amp; FRAME -DATABASE'!$D$15:$J$17950,MATCH($B314+$AB$3,'[1]W &amp; FRAME -DATABASE'!$Q$15:$Q$4703,0),3))</f>
        <v/>
      </c>
      <c r="G314" s="66" t="str">
        <f>IF($B314="","",INDEX('[1]W &amp; FRAME -DATABASE'!$D$15:$J$17950,MATCH($B314+$AB$3,'[1]W &amp; FRAME -DATABASE'!$Q$15:$Q$4703,0),4))</f>
        <v/>
      </c>
      <c r="H314" s="66"/>
      <c r="I314" s="66" t="str">
        <f>IF($B314="","",INDEX('[1]W &amp; FRAME -DATABASE'!$D$15:$J$17950,MATCH($B314+$AB$3,'[1]W &amp; FRAME -DATABASE'!$Q$15:$Q$4703,0),7))</f>
        <v/>
      </c>
      <c r="J314" s="49">
        <f>+'[1]TAKT TIME'!N358</f>
        <v>2.2153472222222153</v>
      </c>
      <c r="K314" s="49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</row>
    <row r="315" spans="2:25" ht="12" hidden="1" customHeight="1" x14ac:dyDescent="0.25">
      <c r="B315" s="66" t="str">
        <f t="shared" si="8"/>
        <v/>
      </c>
      <c r="C315" s="66" t="str">
        <f t="shared" si="9"/>
        <v/>
      </c>
      <c r="D315" s="66" t="str">
        <f>IF($B315="","",INDEX('[1]W &amp; FRAME -DATABASE'!$D$15:$J$17950,MATCH($B315+$AB$3,'[1]W &amp; FRAME -DATABASE'!$Q$15:$Q$4703,0),1))</f>
        <v/>
      </c>
      <c r="E315" s="66" t="str">
        <f>IF($B315="","",INDEX('[1]W &amp; FRAME -DATABASE'!$D$15:$J$17950,MATCH($B315+$AB$3,'[1]W &amp; FRAME -DATABASE'!$Q$15:$Q$4703,0),2))</f>
        <v/>
      </c>
      <c r="F315" s="66" t="str">
        <f>IF($B315="","",INDEX('[1]W &amp; FRAME -DATABASE'!$D$15:$J$17950,MATCH($B315+$AB$3,'[1]W &amp; FRAME -DATABASE'!$Q$15:$Q$4703,0),3))</f>
        <v/>
      </c>
      <c r="G315" s="66" t="str">
        <f>IF($B315="","",INDEX('[1]W &amp; FRAME -DATABASE'!$D$15:$J$17950,MATCH($B315+$AB$3,'[1]W &amp; FRAME -DATABASE'!$Q$15:$Q$4703,0),4))</f>
        <v/>
      </c>
      <c r="H315" s="66"/>
      <c r="I315" s="66" t="str">
        <f>IF($B315="","",INDEX('[1]W &amp; FRAME -DATABASE'!$D$15:$J$17950,MATCH($B315+$AB$3,'[1]W &amp; FRAME -DATABASE'!$Q$15:$Q$4703,0),7))</f>
        <v/>
      </c>
      <c r="J315" s="49">
        <f>+'[1]TAKT TIME'!N359</f>
        <v>2.2276388888888818</v>
      </c>
      <c r="K315" s="49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</row>
    <row r="316" spans="2:25" ht="12" hidden="1" customHeight="1" x14ac:dyDescent="0.25">
      <c r="B316" s="66" t="str">
        <f t="shared" si="8"/>
        <v/>
      </c>
      <c r="C316" s="66" t="str">
        <f t="shared" si="9"/>
        <v/>
      </c>
      <c r="D316" s="66" t="str">
        <f>IF($B316="","",INDEX('[1]W &amp; FRAME -DATABASE'!$D$15:$J$17950,MATCH($B316+$AB$3,'[1]W &amp; FRAME -DATABASE'!$Q$15:$Q$4703,0),1))</f>
        <v/>
      </c>
      <c r="E316" s="66" t="str">
        <f>IF($B316="","",INDEX('[1]W &amp; FRAME -DATABASE'!$D$15:$J$17950,MATCH($B316+$AB$3,'[1]W &amp; FRAME -DATABASE'!$Q$15:$Q$4703,0),2))</f>
        <v/>
      </c>
      <c r="F316" s="66" t="str">
        <f>IF($B316="","",INDEX('[1]W &amp; FRAME -DATABASE'!$D$15:$J$17950,MATCH($B316+$AB$3,'[1]W &amp; FRAME -DATABASE'!$Q$15:$Q$4703,0),3))</f>
        <v/>
      </c>
      <c r="G316" s="66" t="str">
        <f>IF($B316="","",INDEX('[1]W &amp; FRAME -DATABASE'!$D$15:$J$17950,MATCH($B316+$AB$3,'[1]W &amp; FRAME -DATABASE'!$Q$15:$Q$4703,0),4))</f>
        <v/>
      </c>
      <c r="H316" s="66"/>
      <c r="I316" s="66" t="str">
        <f>IF($B316="","",INDEX('[1]W &amp; FRAME -DATABASE'!$D$15:$J$17950,MATCH($B316+$AB$3,'[1]W &amp; FRAME -DATABASE'!$Q$15:$Q$4703,0),7))</f>
        <v/>
      </c>
      <c r="J316" s="49">
        <f>+'[1]TAKT TIME'!N360</f>
        <v>2.2399305555555484</v>
      </c>
      <c r="K316" s="49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</row>
    <row r="317" spans="2:25" ht="12" hidden="1" customHeight="1" x14ac:dyDescent="0.25">
      <c r="B317" s="66" t="str">
        <f t="shared" si="8"/>
        <v/>
      </c>
      <c r="C317" s="66" t="str">
        <f t="shared" si="9"/>
        <v/>
      </c>
      <c r="D317" s="66" t="str">
        <f>IF($B317="","",INDEX('[1]W &amp; FRAME -DATABASE'!$D$15:$J$17950,MATCH($B317+$AB$3,'[1]W &amp; FRAME -DATABASE'!$Q$15:$Q$4703,0),1))</f>
        <v/>
      </c>
      <c r="E317" s="66" t="str">
        <f>IF($B317="","",INDEX('[1]W &amp; FRAME -DATABASE'!$D$15:$J$17950,MATCH($B317+$AB$3,'[1]W &amp; FRAME -DATABASE'!$Q$15:$Q$4703,0),2))</f>
        <v/>
      </c>
      <c r="F317" s="66" t="str">
        <f>IF($B317="","",INDEX('[1]W &amp; FRAME -DATABASE'!$D$15:$J$17950,MATCH($B317+$AB$3,'[1]W &amp; FRAME -DATABASE'!$Q$15:$Q$4703,0),3))</f>
        <v/>
      </c>
      <c r="G317" s="66" t="str">
        <f>IF($B317="","",INDEX('[1]W &amp; FRAME -DATABASE'!$D$15:$J$17950,MATCH($B317+$AB$3,'[1]W &amp; FRAME -DATABASE'!$Q$15:$Q$4703,0),4))</f>
        <v/>
      </c>
      <c r="H317" s="66"/>
      <c r="I317" s="66" t="str">
        <f>IF($B317="","",INDEX('[1]W &amp; FRAME -DATABASE'!$D$15:$J$17950,MATCH($B317+$AB$3,'[1]W &amp; FRAME -DATABASE'!$Q$15:$Q$4703,0),7))</f>
        <v/>
      </c>
      <c r="J317" s="49">
        <f>+'[1]TAKT TIME'!N361</f>
        <v>2.252222222222215</v>
      </c>
      <c r="K317" s="49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</row>
    <row r="318" spans="2:25" ht="12" hidden="1" customHeight="1" x14ac:dyDescent="0.25">
      <c r="B318" s="66" t="str">
        <f t="shared" si="8"/>
        <v/>
      </c>
      <c r="C318" s="66" t="str">
        <f t="shared" si="9"/>
        <v/>
      </c>
      <c r="D318" s="66" t="str">
        <f>IF($B318="","",INDEX('[1]W &amp; FRAME -DATABASE'!$D$15:$J$17950,MATCH($B318+$AB$3,'[1]W &amp; FRAME -DATABASE'!$Q$15:$Q$4703,0),1))</f>
        <v/>
      </c>
      <c r="E318" s="66" t="str">
        <f>IF($B318="","",INDEX('[1]W &amp; FRAME -DATABASE'!$D$15:$J$17950,MATCH($B318+$AB$3,'[1]W &amp; FRAME -DATABASE'!$Q$15:$Q$4703,0),2))</f>
        <v/>
      </c>
      <c r="F318" s="66" t="str">
        <f>IF($B318="","",INDEX('[1]W &amp; FRAME -DATABASE'!$D$15:$J$17950,MATCH($B318+$AB$3,'[1]W &amp; FRAME -DATABASE'!$Q$15:$Q$4703,0),3))</f>
        <v/>
      </c>
      <c r="G318" s="66" t="str">
        <f>IF($B318="","",INDEX('[1]W &amp; FRAME -DATABASE'!$D$15:$J$17950,MATCH($B318+$AB$3,'[1]W &amp; FRAME -DATABASE'!$Q$15:$Q$4703,0),4))</f>
        <v/>
      </c>
      <c r="H318" s="66"/>
      <c r="I318" s="66" t="str">
        <f>IF($B318="","",INDEX('[1]W &amp; FRAME -DATABASE'!$D$15:$J$17950,MATCH($B318+$AB$3,'[1]W &amp; FRAME -DATABASE'!$Q$15:$Q$4703,0),7))</f>
        <v/>
      </c>
      <c r="J318" s="49">
        <f>+'[1]TAKT TIME'!N362</f>
        <v>2.2645138888888816</v>
      </c>
      <c r="K318" s="49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</row>
    <row r="319" spans="2:25" ht="12" hidden="1" customHeight="1" x14ac:dyDescent="0.25">
      <c r="B319" s="66" t="str">
        <f t="shared" si="8"/>
        <v/>
      </c>
      <c r="C319" s="66" t="str">
        <f t="shared" si="9"/>
        <v/>
      </c>
      <c r="D319" s="66" t="str">
        <f>IF($B319="","",INDEX('[1]W &amp; FRAME -DATABASE'!$D$15:$J$17950,MATCH($B319+$AB$3,'[1]W &amp; FRAME -DATABASE'!$Q$15:$Q$4703,0),1))</f>
        <v/>
      </c>
      <c r="E319" s="66" t="str">
        <f>IF($B319="","",INDEX('[1]W &amp; FRAME -DATABASE'!$D$15:$J$17950,MATCH($B319+$AB$3,'[1]W &amp; FRAME -DATABASE'!$Q$15:$Q$4703,0),2))</f>
        <v/>
      </c>
      <c r="F319" s="66" t="str">
        <f>IF($B319="","",INDEX('[1]W &amp; FRAME -DATABASE'!$D$15:$J$17950,MATCH($B319+$AB$3,'[1]W &amp; FRAME -DATABASE'!$Q$15:$Q$4703,0),3))</f>
        <v/>
      </c>
      <c r="G319" s="66" t="str">
        <f>IF($B319="","",INDEX('[1]W &amp; FRAME -DATABASE'!$D$15:$J$17950,MATCH($B319+$AB$3,'[1]W &amp; FRAME -DATABASE'!$Q$15:$Q$4703,0),4))</f>
        <v/>
      </c>
      <c r="H319" s="66"/>
      <c r="I319" s="66" t="str">
        <f>IF($B319="","",INDEX('[1]W &amp; FRAME -DATABASE'!$D$15:$J$17950,MATCH($B319+$AB$3,'[1]W &amp; FRAME -DATABASE'!$Q$15:$Q$4703,0),7))</f>
        <v/>
      </c>
      <c r="J319" s="49">
        <f>+'[1]TAKT TIME'!N363</f>
        <v>2.2768055555555482</v>
      </c>
      <c r="K319" s="49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</row>
    <row r="320" spans="2:25" ht="12" hidden="1" customHeight="1" x14ac:dyDescent="0.25">
      <c r="B320" s="66" t="str">
        <f t="shared" si="8"/>
        <v/>
      </c>
      <c r="C320" s="66" t="str">
        <f t="shared" si="9"/>
        <v/>
      </c>
      <c r="D320" s="66" t="str">
        <f>IF($B320="","",INDEX('[1]W &amp; FRAME -DATABASE'!$D$15:$J$17950,MATCH($B320+$AB$3,'[1]W &amp; FRAME -DATABASE'!$Q$15:$Q$4703,0),1))</f>
        <v/>
      </c>
      <c r="E320" s="66" t="str">
        <f>IF($B320="","",INDEX('[1]W &amp; FRAME -DATABASE'!$D$15:$J$17950,MATCH($B320+$AB$3,'[1]W &amp; FRAME -DATABASE'!$Q$15:$Q$4703,0),2))</f>
        <v/>
      </c>
      <c r="F320" s="66" t="str">
        <f>IF($B320="","",INDEX('[1]W &amp; FRAME -DATABASE'!$D$15:$J$17950,MATCH($B320+$AB$3,'[1]W &amp; FRAME -DATABASE'!$Q$15:$Q$4703,0),3))</f>
        <v/>
      </c>
      <c r="G320" s="66" t="str">
        <f>IF($B320="","",INDEX('[1]W &amp; FRAME -DATABASE'!$D$15:$J$17950,MATCH($B320+$AB$3,'[1]W &amp; FRAME -DATABASE'!$Q$15:$Q$4703,0),4))</f>
        <v/>
      </c>
      <c r="H320" s="66"/>
      <c r="I320" s="66" t="str">
        <f>IF($B320="","",INDEX('[1]W &amp; FRAME -DATABASE'!$D$15:$J$17950,MATCH($B320+$AB$3,'[1]W &amp; FRAME -DATABASE'!$Q$15:$Q$4703,0),7))</f>
        <v/>
      </c>
      <c r="J320" s="49">
        <f>+'[1]TAKT TIME'!N364</f>
        <v>2.2890972222222148</v>
      </c>
      <c r="K320" s="49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</row>
    <row r="321" spans="2:25" ht="12" hidden="1" customHeight="1" x14ac:dyDescent="0.25">
      <c r="B321" s="66" t="str">
        <f t="shared" si="8"/>
        <v/>
      </c>
      <c r="C321" s="66" t="str">
        <f t="shared" si="9"/>
        <v/>
      </c>
      <c r="D321" s="66" t="str">
        <f>IF($B321="","",INDEX('[1]W &amp; FRAME -DATABASE'!$D$15:$J$17950,MATCH($B321+$AB$3,'[1]W &amp; FRAME -DATABASE'!$Q$15:$Q$4703,0),1))</f>
        <v/>
      </c>
      <c r="E321" s="66" t="str">
        <f>IF($B321="","",INDEX('[1]W &amp; FRAME -DATABASE'!$D$15:$J$17950,MATCH($B321+$AB$3,'[1]W &amp; FRAME -DATABASE'!$Q$15:$Q$4703,0),2))</f>
        <v/>
      </c>
      <c r="F321" s="66" t="str">
        <f>IF($B321="","",INDEX('[1]W &amp; FRAME -DATABASE'!$D$15:$J$17950,MATCH($B321+$AB$3,'[1]W &amp; FRAME -DATABASE'!$Q$15:$Q$4703,0),3))</f>
        <v/>
      </c>
      <c r="G321" s="66" t="str">
        <f>IF($B321="","",INDEX('[1]W &amp; FRAME -DATABASE'!$D$15:$J$17950,MATCH($B321+$AB$3,'[1]W &amp; FRAME -DATABASE'!$Q$15:$Q$4703,0),4))</f>
        <v/>
      </c>
      <c r="H321" s="66"/>
      <c r="I321" s="66" t="str">
        <f>IF($B321="","",INDEX('[1]W &amp; FRAME -DATABASE'!$D$15:$J$17950,MATCH($B321+$AB$3,'[1]W &amp; FRAME -DATABASE'!$Q$15:$Q$4703,0),7))</f>
        <v/>
      </c>
      <c r="J321" s="49">
        <f>+'[1]TAKT TIME'!N365</f>
        <v>2.3013888888888814</v>
      </c>
      <c r="K321" s="49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</row>
    <row r="322" spans="2:25" ht="12" hidden="1" customHeight="1" x14ac:dyDescent="0.25">
      <c r="B322" s="66" t="str">
        <f t="shared" si="8"/>
        <v/>
      </c>
      <c r="C322" s="66" t="str">
        <f t="shared" si="9"/>
        <v/>
      </c>
      <c r="D322" s="66" t="str">
        <f>IF($B322="","",INDEX('[1]W &amp; FRAME -DATABASE'!$D$15:$J$17950,MATCH($B322+$AB$3,'[1]W &amp; FRAME -DATABASE'!$Q$15:$Q$4703,0),1))</f>
        <v/>
      </c>
      <c r="E322" s="66" t="str">
        <f>IF($B322="","",INDEX('[1]W &amp; FRAME -DATABASE'!$D$15:$J$17950,MATCH($B322+$AB$3,'[1]W &amp; FRAME -DATABASE'!$Q$15:$Q$4703,0),2))</f>
        <v/>
      </c>
      <c r="F322" s="66" t="str">
        <f>IF($B322="","",INDEX('[1]W &amp; FRAME -DATABASE'!$D$15:$J$17950,MATCH($B322+$AB$3,'[1]W &amp; FRAME -DATABASE'!$Q$15:$Q$4703,0),3))</f>
        <v/>
      </c>
      <c r="G322" s="66" t="str">
        <f>IF($B322="","",INDEX('[1]W &amp; FRAME -DATABASE'!$D$15:$J$17950,MATCH($B322+$AB$3,'[1]W &amp; FRAME -DATABASE'!$Q$15:$Q$4703,0),4))</f>
        <v/>
      </c>
      <c r="H322" s="66"/>
      <c r="I322" s="66" t="str">
        <f>IF($B322="","",INDEX('[1]W &amp; FRAME -DATABASE'!$D$15:$J$17950,MATCH($B322+$AB$3,'[1]W &amp; FRAME -DATABASE'!$Q$15:$Q$4703,0),7))</f>
        <v/>
      </c>
      <c r="J322" s="49">
        <f>+'[1]TAKT TIME'!N366</f>
        <v>2.313680555555548</v>
      </c>
      <c r="K322" s="49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</row>
    <row r="323" spans="2:25" ht="12" hidden="1" customHeight="1" x14ac:dyDescent="0.25">
      <c r="B323" s="66" t="str">
        <f t="shared" si="8"/>
        <v/>
      </c>
      <c r="C323" s="66" t="str">
        <f t="shared" si="9"/>
        <v/>
      </c>
      <c r="D323" s="66" t="str">
        <f>IF($B323="","",INDEX('[1]W &amp; FRAME -DATABASE'!$D$15:$J$17950,MATCH($B323+$AB$3,'[1]W &amp; FRAME -DATABASE'!$Q$15:$Q$4703,0),1))</f>
        <v/>
      </c>
      <c r="E323" s="66" t="str">
        <f>IF($B323="","",INDEX('[1]W &amp; FRAME -DATABASE'!$D$15:$J$17950,MATCH($B323+$AB$3,'[1]W &amp; FRAME -DATABASE'!$Q$15:$Q$4703,0),2))</f>
        <v/>
      </c>
      <c r="F323" s="66" t="str">
        <f>IF($B323="","",INDEX('[1]W &amp; FRAME -DATABASE'!$D$15:$J$17950,MATCH($B323+$AB$3,'[1]W &amp; FRAME -DATABASE'!$Q$15:$Q$4703,0),3))</f>
        <v/>
      </c>
      <c r="G323" s="66" t="str">
        <f>IF($B323="","",INDEX('[1]W &amp; FRAME -DATABASE'!$D$15:$J$17950,MATCH($B323+$AB$3,'[1]W &amp; FRAME -DATABASE'!$Q$15:$Q$4703,0),4))</f>
        <v/>
      </c>
      <c r="H323" s="66"/>
      <c r="I323" s="66" t="str">
        <f>IF($B323="","",INDEX('[1]W &amp; FRAME -DATABASE'!$D$15:$J$17950,MATCH($B323+$AB$3,'[1]W &amp; FRAME -DATABASE'!$Q$15:$Q$4703,0),7))</f>
        <v/>
      </c>
      <c r="J323" s="49">
        <f>+'[1]TAKT TIME'!N367</f>
        <v>2.3259722222222146</v>
      </c>
      <c r="K323" s="49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</row>
    <row r="324" spans="2:25" ht="12" hidden="1" customHeight="1" x14ac:dyDescent="0.25">
      <c r="B324" s="66" t="str">
        <f t="shared" si="8"/>
        <v/>
      </c>
      <c r="C324" s="66" t="str">
        <f t="shared" si="9"/>
        <v/>
      </c>
      <c r="D324" s="66" t="str">
        <f>IF($B324="","",INDEX('[1]W &amp; FRAME -DATABASE'!$D$15:$J$17950,MATCH($B324+$AB$3,'[1]W &amp; FRAME -DATABASE'!$Q$15:$Q$4703,0),1))</f>
        <v/>
      </c>
      <c r="E324" s="66" t="str">
        <f>IF($B324="","",INDEX('[1]W &amp; FRAME -DATABASE'!$D$15:$J$17950,MATCH($B324+$AB$3,'[1]W &amp; FRAME -DATABASE'!$Q$15:$Q$4703,0),2))</f>
        <v/>
      </c>
      <c r="F324" s="66" t="str">
        <f>IF($B324="","",INDEX('[1]W &amp; FRAME -DATABASE'!$D$15:$J$17950,MATCH($B324+$AB$3,'[1]W &amp; FRAME -DATABASE'!$Q$15:$Q$4703,0),3))</f>
        <v/>
      </c>
      <c r="G324" s="66" t="str">
        <f>IF($B324="","",INDEX('[1]W &amp; FRAME -DATABASE'!$D$15:$J$17950,MATCH($B324+$AB$3,'[1]W &amp; FRAME -DATABASE'!$Q$15:$Q$4703,0),4))</f>
        <v/>
      </c>
      <c r="H324" s="66"/>
      <c r="I324" s="66" t="str">
        <f>IF($B324="","",INDEX('[1]W &amp; FRAME -DATABASE'!$D$15:$J$17950,MATCH($B324+$AB$3,'[1]W &amp; FRAME -DATABASE'!$Q$15:$Q$4703,0),7))</f>
        <v/>
      </c>
      <c r="J324" s="49">
        <f>+'[1]TAKT TIME'!N368</f>
        <v>2.3382638888888811</v>
      </c>
      <c r="K324" s="49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</row>
    <row r="325" spans="2:25" ht="12" hidden="1" customHeight="1" x14ac:dyDescent="0.25">
      <c r="B325" s="66" t="str">
        <f t="shared" si="8"/>
        <v/>
      </c>
      <c r="C325" s="66" t="str">
        <f t="shared" si="9"/>
        <v/>
      </c>
      <c r="D325" s="66" t="str">
        <f>IF($B325="","",INDEX('[1]W &amp; FRAME -DATABASE'!$D$15:$J$17950,MATCH($B325+$AB$3,'[1]W &amp; FRAME -DATABASE'!$Q$15:$Q$4703,0),1))</f>
        <v/>
      </c>
      <c r="E325" s="66" t="str">
        <f>IF($B325="","",INDEX('[1]W &amp; FRAME -DATABASE'!$D$15:$J$17950,MATCH($B325+$AB$3,'[1]W &amp; FRAME -DATABASE'!$Q$15:$Q$4703,0),2))</f>
        <v/>
      </c>
      <c r="F325" s="66" t="str">
        <f>IF($B325="","",INDEX('[1]W &amp; FRAME -DATABASE'!$D$15:$J$17950,MATCH($B325+$AB$3,'[1]W &amp; FRAME -DATABASE'!$Q$15:$Q$4703,0),3))</f>
        <v/>
      </c>
      <c r="G325" s="66" t="str">
        <f>IF($B325="","",INDEX('[1]W &amp; FRAME -DATABASE'!$D$15:$J$17950,MATCH($B325+$AB$3,'[1]W &amp; FRAME -DATABASE'!$Q$15:$Q$4703,0),4))</f>
        <v/>
      </c>
      <c r="H325" s="66"/>
      <c r="I325" s="66" t="str">
        <f>IF($B325="","",INDEX('[1]W &amp; FRAME -DATABASE'!$D$15:$J$17950,MATCH($B325+$AB$3,'[1]W &amp; FRAME -DATABASE'!$Q$15:$Q$4703,0),7))</f>
        <v/>
      </c>
      <c r="J325" s="49">
        <f>+'[1]TAKT TIME'!N369</f>
        <v>2.3505555555555477</v>
      </c>
      <c r="K325" s="49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</row>
    <row r="326" spans="2:25" ht="12" hidden="1" customHeight="1" x14ac:dyDescent="0.25">
      <c r="B326" s="66" t="str">
        <f t="shared" si="8"/>
        <v/>
      </c>
      <c r="C326" s="66" t="str">
        <f t="shared" si="9"/>
        <v/>
      </c>
      <c r="D326" s="66" t="str">
        <f>IF($B326="","",INDEX('[1]W &amp; FRAME -DATABASE'!$D$15:$J$17950,MATCH($B326+$AB$3,'[1]W &amp; FRAME -DATABASE'!$Q$15:$Q$4703,0),1))</f>
        <v/>
      </c>
      <c r="E326" s="66" t="str">
        <f>IF($B326="","",INDEX('[1]W &amp; FRAME -DATABASE'!$D$15:$J$17950,MATCH($B326+$AB$3,'[1]W &amp; FRAME -DATABASE'!$Q$15:$Q$4703,0),2))</f>
        <v/>
      </c>
      <c r="F326" s="66" t="str">
        <f>IF($B326="","",INDEX('[1]W &amp; FRAME -DATABASE'!$D$15:$J$17950,MATCH($B326+$AB$3,'[1]W &amp; FRAME -DATABASE'!$Q$15:$Q$4703,0),3))</f>
        <v/>
      </c>
      <c r="G326" s="66" t="str">
        <f>IF($B326="","",INDEX('[1]W &amp; FRAME -DATABASE'!$D$15:$J$17950,MATCH($B326+$AB$3,'[1]W &amp; FRAME -DATABASE'!$Q$15:$Q$4703,0),4))</f>
        <v/>
      </c>
      <c r="H326" s="66"/>
      <c r="I326" s="66" t="str">
        <f>IF($B326="","",INDEX('[1]W &amp; FRAME -DATABASE'!$D$15:$J$17950,MATCH($B326+$AB$3,'[1]W &amp; FRAME -DATABASE'!$Q$15:$Q$4703,0),7))</f>
        <v/>
      </c>
      <c r="J326" s="49">
        <f>+'[1]TAKT TIME'!N370</f>
        <v>2.3628472222222143</v>
      </c>
      <c r="K326" s="49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</row>
    <row r="327" spans="2:25" ht="12" hidden="1" customHeight="1" x14ac:dyDescent="0.25">
      <c r="B327" s="66" t="str">
        <f t="shared" si="8"/>
        <v/>
      </c>
      <c r="C327" s="66" t="str">
        <f t="shared" si="9"/>
        <v/>
      </c>
      <c r="D327" s="66" t="str">
        <f>IF($B327="","",INDEX('[1]W &amp; FRAME -DATABASE'!$D$15:$J$17950,MATCH($B327+$AB$3,'[1]W &amp; FRAME -DATABASE'!$Q$15:$Q$4703,0),1))</f>
        <v/>
      </c>
      <c r="E327" s="66" t="str">
        <f>IF($B327="","",INDEX('[1]W &amp; FRAME -DATABASE'!$D$15:$J$17950,MATCH($B327+$AB$3,'[1]W &amp; FRAME -DATABASE'!$Q$15:$Q$4703,0),2))</f>
        <v/>
      </c>
      <c r="F327" s="66" t="str">
        <f>IF($B327="","",INDEX('[1]W &amp; FRAME -DATABASE'!$D$15:$J$17950,MATCH($B327+$AB$3,'[1]W &amp; FRAME -DATABASE'!$Q$15:$Q$4703,0),3))</f>
        <v/>
      </c>
      <c r="G327" s="66" t="str">
        <f>IF($B327="","",INDEX('[1]W &amp; FRAME -DATABASE'!$D$15:$J$17950,MATCH($B327+$AB$3,'[1]W &amp; FRAME -DATABASE'!$Q$15:$Q$4703,0),4))</f>
        <v/>
      </c>
      <c r="H327" s="66"/>
      <c r="I327" s="66" t="str">
        <f>IF($B327="","",INDEX('[1]W &amp; FRAME -DATABASE'!$D$15:$J$17950,MATCH($B327+$AB$3,'[1]W &amp; FRAME -DATABASE'!$Q$15:$Q$4703,0),7))</f>
        <v/>
      </c>
      <c r="J327" s="49">
        <f>+'[1]TAKT TIME'!N371</f>
        <v>2.3751388888888809</v>
      </c>
      <c r="K327" s="49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</row>
    <row r="328" spans="2:25" ht="12" hidden="1" customHeight="1" x14ac:dyDescent="0.25">
      <c r="B328" s="66" t="str">
        <f t="shared" si="8"/>
        <v/>
      </c>
      <c r="C328" s="66" t="str">
        <f t="shared" si="9"/>
        <v/>
      </c>
      <c r="D328" s="66" t="str">
        <f>IF($B328="","",INDEX('[1]W &amp; FRAME -DATABASE'!$D$15:$J$17950,MATCH($B328+$AB$3,'[1]W &amp; FRAME -DATABASE'!$Q$15:$Q$4703,0),1))</f>
        <v/>
      </c>
      <c r="E328" s="66" t="str">
        <f>IF($B328="","",INDEX('[1]W &amp; FRAME -DATABASE'!$D$15:$J$17950,MATCH($B328+$AB$3,'[1]W &amp; FRAME -DATABASE'!$Q$15:$Q$4703,0),2))</f>
        <v/>
      </c>
      <c r="F328" s="66" t="str">
        <f>IF($B328="","",INDEX('[1]W &amp; FRAME -DATABASE'!$D$15:$J$17950,MATCH($B328+$AB$3,'[1]W &amp; FRAME -DATABASE'!$Q$15:$Q$4703,0),3))</f>
        <v/>
      </c>
      <c r="G328" s="66" t="str">
        <f>IF($B328="","",INDEX('[1]W &amp; FRAME -DATABASE'!$D$15:$J$17950,MATCH($B328+$AB$3,'[1]W &amp; FRAME -DATABASE'!$Q$15:$Q$4703,0),4))</f>
        <v/>
      </c>
      <c r="H328" s="66"/>
      <c r="I328" s="66" t="str">
        <f>IF($B328="","",INDEX('[1]W &amp; FRAME -DATABASE'!$D$15:$J$17950,MATCH($B328+$AB$3,'[1]W &amp; FRAME -DATABASE'!$Q$15:$Q$4703,0),7))</f>
        <v/>
      </c>
      <c r="J328" s="49">
        <f>+'[1]TAKT TIME'!N372</f>
        <v>2.3874305555555475</v>
      </c>
      <c r="K328" s="49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</row>
    <row r="329" spans="2:25" ht="12" hidden="1" customHeight="1" x14ac:dyDescent="0.25">
      <c r="B329" s="66" t="str">
        <f t="shared" si="8"/>
        <v/>
      </c>
      <c r="C329" s="66" t="str">
        <f t="shared" si="9"/>
        <v/>
      </c>
      <c r="D329" s="66" t="str">
        <f>IF($B329="","",INDEX('[1]W &amp; FRAME -DATABASE'!$D$15:$J$17950,MATCH($B329+$AB$3,'[1]W &amp; FRAME -DATABASE'!$Q$15:$Q$4703,0),1))</f>
        <v/>
      </c>
      <c r="E329" s="66" t="str">
        <f>IF($B329="","",INDEX('[1]W &amp; FRAME -DATABASE'!$D$15:$J$17950,MATCH($B329+$AB$3,'[1]W &amp; FRAME -DATABASE'!$Q$15:$Q$4703,0),2))</f>
        <v/>
      </c>
      <c r="F329" s="66" t="str">
        <f>IF($B329="","",INDEX('[1]W &amp; FRAME -DATABASE'!$D$15:$J$17950,MATCH($B329+$AB$3,'[1]W &amp; FRAME -DATABASE'!$Q$15:$Q$4703,0),3))</f>
        <v/>
      </c>
      <c r="G329" s="66" t="str">
        <f>IF($B329="","",INDEX('[1]W &amp; FRAME -DATABASE'!$D$15:$J$17950,MATCH($B329+$AB$3,'[1]W &amp; FRAME -DATABASE'!$Q$15:$Q$4703,0),4))</f>
        <v/>
      </c>
      <c r="H329" s="66"/>
      <c r="I329" s="66" t="str">
        <f>IF($B329="","",INDEX('[1]W &amp; FRAME -DATABASE'!$D$15:$J$17950,MATCH($B329+$AB$3,'[1]W &amp; FRAME -DATABASE'!$Q$15:$Q$4703,0),7))</f>
        <v/>
      </c>
      <c r="J329" s="49">
        <f>+'[1]TAKT TIME'!N373</f>
        <v>2.3997222222222141</v>
      </c>
      <c r="K329" s="49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</row>
    <row r="330" spans="2:25" ht="12" hidden="1" customHeight="1" x14ac:dyDescent="0.25">
      <c r="B330" s="66" t="str">
        <f t="shared" si="8"/>
        <v/>
      </c>
      <c r="C330" s="66" t="str">
        <f t="shared" si="9"/>
        <v/>
      </c>
      <c r="D330" s="66" t="str">
        <f>IF($B330="","",INDEX('[1]W &amp; FRAME -DATABASE'!$D$15:$J$17950,MATCH($B330+$AB$3,'[1]W &amp; FRAME -DATABASE'!$Q$15:$Q$4703,0),1))</f>
        <v/>
      </c>
      <c r="E330" s="66" t="str">
        <f>IF($B330="","",INDEX('[1]W &amp; FRAME -DATABASE'!$D$15:$J$17950,MATCH($B330+$AB$3,'[1]W &amp; FRAME -DATABASE'!$Q$15:$Q$4703,0),2))</f>
        <v/>
      </c>
      <c r="F330" s="66" t="str">
        <f>IF($B330="","",INDEX('[1]W &amp; FRAME -DATABASE'!$D$15:$J$17950,MATCH($B330+$AB$3,'[1]W &amp; FRAME -DATABASE'!$Q$15:$Q$4703,0),3))</f>
        <v/>
      </c>
      <c r="G330" s="66" t="str">
        <f>IF($B330="","",INDEX('[1]W &amp; FRAME -DATABASE'!$D$15:$J$17950,MATCH($B330+$AB$3,'[1]W &amp; FRAME -DATABASE'!$Q$15:$Q$4703,0),4))</f>
        <v/>
      </c>
      <c r="H330" s="66"/>
      <c r="I330" s="66" t="str">
        <f>IF($B330="","",INDEX('[1]W &amp; FRAME -DATABASE'!$D$15:$J$17950,MATCH($B330+$AB$3,'[1]W &amp; FRAME -DATABASE'!$Q$15:$Q$4703,0),7))</f>
        <v/>
      </c>
      <c r="J330" s="49">
        <f>+'[1]TAKT TIME'!N374</f>
        <v>2.4120138888888807</v>
      </c>
      <c r="K330" s="49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</row>
    <row r="331" spans="2:25" ht="12" hidden="1" customHeight="1" x14ac:dyDescent="0.25">
      <c r="B331" s="66" t="str">
        <f t="shared" ref="B331:B388" si="10">+IF(B330&gt;=$AC$3,"",B330+1)</f>
        <v/>
      </c>
      <c r="C331" s="66" t="str">
        <f t="shared" si="9"/>
        <v/>
      </c>
      <c r="D331" s="66" t="str">
        <f>IF($B331="","",INDEX('[1]W &amp; FRAME -DATABASE'!$D$15:$J$17950,MATCH($B331+$AB$3,'[1]W &amp; FRAME -DATABASE'!$Q$15:$Q$4703,0),1))</f>
        <v/>
      </c>
      <c r="E331" s="66" t="str">
        <f>IF($B331="","",INDEX('[1]W &amp; FRAME -DATABASE'!$D$15:$J$17950,MATCH($B331+$AB$3,'[1]W &amp; FRAME -DATABASE'!$Q$15:$Q$4703,0),2))</f>
        <v/>
      </c>
      <c r="F331" s="66" t="str">
        <f>IF($B331="","",INDEX('[1]W &amp; FRAME -DATABASE'!$D$15:$J$17950,MATCH($B331+$AB$3,'[1]W &amp; FRAME -DATABASE'!$Q$15:$Q$4703,0),3))</f>
        <v/>
      </c>
      <c r="G331" s="66" t="str">
        <f>IF($B331="","",INDEX('[1]W &amp; FRAME -DATABASE'!$D$15:$J$17950,MATCH($B331+$AB$3,'[1]W &amp; FRAME -DATABASE'!$Q$15:$Q$4703,0),4))</f>
        <v/>
      </c>
      <c r="H331" s="66"/>
      <c r="I331" s="66" t="str">
        <f>IF($B331="","",INDEX('[1]W &amp; FRAME -DATABASE'!$D$15:$J$17950,MATCH($B331+$AB$3,'[1]W &amp; FRAME -DATABASE'!$Q$15:$Q$4703,0),7))</f>
        <v/>
      </c>
      <c r="J331" s="49">
        <f>+'[1]TAKT TIME'!N375</f>
        <v>2.4243055555555473</v>
      </c>
      <c r="K331" s="49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</row>
    <row r="332" spans="2:25" ht="12" hidden="1" customHeight="1" x14ac:dyDescent="0.25">
      <c r="B332" s="66" t="str">
        <f t="shared" si="10"/>
        <v/>
      </c>
      <c r="C332" s="66" t="str">
        <f t="shared" ref="C332:C388" si="11">+LEFT(G332,1)</f>
        <v/>
      </c>
      <c r="D332" s="66" t="str">
        <f>IF($B332="","",INDEX('[1]W &amp; FRAME -DATABASE'!$D$15:$J$17950,MATCH($B332+$AB$3,'[1]W &amp; FRAME -DATABASE'!$Q$15:$Q$4703,0),1))</f>
        <v/>
      </c>
      <c r="E332" s="66" t="str">
        <f>IF($B332="","",INDEX('[1]W &amp; FRAME -DATABASE'!$D$15:$J$17950,MATCH($B332+$AB$3,'[1]W &amp; FRAME -DATABASE'!$Q$15:$Q$4703,0),2))</f>
        <v/>
      </c>
      <c r="F332" s="66" t="str">
        <f>IF($B332="","",INDEX('[1]W &amp; FRAME -DATABASE'!$D$15:$J$17950,MATCH($B332+$AB$3,'[1]W &amp; FRAME -DATABASE'!$Q$15:$Q$4703,0),3))</f>
        <v/>
      </c>
      <c r="G332" s="66" t="str">
        <f>IF($B332="","",INDEX('[1]W &amp; FRAME -DATABASE'!$D$15:$J$17950,MATCH($B332+$AB$3,'[1]W &amp; FRAME -DATABASE'!$Q$15:$Q$4703,0),4))</f>
        <v/>
      </c>
      <c r="H332" s="66"/>
      <c r="I332" s="66" t="str">
        <f>IF($B332="","",INDEX('[1]W &amp; FRAME -DATABASE'!$D$15:$J$17950,MATCH($B332+$AB$3,'[1]W &amp; FRAME -DATABASE'!$Q$15:$Q$4703,0),7))</f>
        <v/>
      </c>
      <c r="J332" s="49">
        <f>+'[1]TAKT TIME'!N376</f>
        <v>2.4365972222222139</v>
      </c>
      <c r="K332" s="49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</row>
    <row r="333" spans="2:25" ht="12" hidden="1" customHeight="1" x14ac:dyDescent="0.25">
      <c r="B333" s="66" t="str">
        <f t="shared" si="10"/>
        <v/>
      </c>
      <c r="C333" s="66" t="str">
        <f t="shared" si="11"/>
        <v/>
      </c>
      <c r="D333" s="66" t="str">
        <f>IF($B333="","",INDEX('[1]W &amp; FRAME -DATABASE'!$D$15:$J$17950,MATCH($B333+$AB$3,'[1]W &amp; FRAME -DATABASE'!$Q$15:$Q$4703,0),1))</f>
        <v/>
      </c>
      <c r="E333" s="66" t="str">
        <f>IF($B333="","",INDEX('[1]W &amp; FRAME -DATABASE'!$D$15:$J$17950,MATCH($B333+$AB$3,'[1]W &amp; FRAME -DATABASE'!$Q$15:$Q$4703,0),2))</f>
        <v/>
      </c>
      <c r="F333" s="66" t="str">
        <f>IF($B333="","",INDEX('[1]W &amp; FRAME -DATABASE'!$D$15:$J$17950,MATCH($B333+$AB$3,'[1]W &amp; FRAME -DATABASE'!$Q$15:$Q$4703,0),3))</f>
        <v/>
      </c>
      <c r="G333" s="66" t="str">
        <f>IF($B333="","",INDEX('[1]W &amp; FRAME -DATABASE'!$D$15:$J$17950,MATCH($B333+$AB$3,'[1]W &amp; FRAME -DATABASE'!$Q$15:$Q$4703,0),4))</f>
        <v/>
      </c>
      <c r="H333" s="66"/>
      <c r="I333" s="66" t="str">
        <f>IF($B333="","",INDEX('[1]W &amp; FRAME -DATABASE'!$D$15:$J$17950,MATCH($B333+$AB$3,'[1]W &amp; FRAME -DATABASE'!$Q$15:$Q$4703,0),7))</f>
        <v/>
      </c>
      <c r="J333" s="49">
        <f>+'[1]TAKT TIME'!N377</f>
        <v>2.4488888888888805</v>
      </c>
      <c r="K333" s="49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</row>
    <row r="334" spans="2:25" ht="12" hidden="1" customHeight="1" x14ac:dyDescent="0.25">
      <c r="B334" s="66" t="str">
        <f t="shared" si="10"/>
        <v/>
      </c>
      <c r="C334" s="66" t="str">
        <f t="shared" si="11"/>
        <v/>
      </c>
      <c r="D334" s="66" t="str">
        <f>IF($B334="","",INDEX('[1]W &amp; FRAME -DATABASE'!$D$15:$J$17950,MATCH($B334+$AB$3,'[1]W &amp; FRAME -DATABASE'!$Q$15:$Q$4703,0),1))</f>
        <v/>
      </c>
      <c r="E334" s="66" t="str">
        <f>IF($B334="","",INDEX('[1]W &amp; FRAME -DATABASE'!$D$15:$J$17950,MATCH($B334+$AB$3,'[1]W &amp; FRAME -DATABASE'!$Q$15:$Q$4703,0),2))</f>
        <v/>
      </c>
      <c r="F334" s="66" t="str">
        <f>IF($B334="","",INDEX('[1]W &amp; FRAME -DATABASE'!$D$15:$J$17950,MATCH($B334+$AB$3,'[1]W &amp; FRAME -DATABASE'!$Q$15:$Q$4703,0),3))</f>
        <v/>
      </c>
      <c r="G334" s="66" t="str">
        <f>IF($B334="","",INDEX('[1]W &amp; FRAME -DATABASE'!$D$15:$J$17950,MATCH($B334+$AB$3,'[1]W &amp; FRAME -DATABASE'!$Q$15:$Q$4703,0),4))</f>
        <v/>
      </c>
      <c r="H334" s="66"/>
      <c r="I334" s="66" t="str">
        <f>IF($B334="","",INDEX('[1]W &amp; FRAME -DATABASE'!$D$15:$J$17950,MATCH($B334+$AB$3,'[1]W &amp; FRAME -DATABASE'!$Q$15:$Q$4703,0),7))</f>
        <v/>
      </c>
      <c r="J334" s="49">
        <f>+'[1]TAKT TIME'!N378</f>
        <v>2.461180555555547</v>
      </c>
      <c r="K334" s="49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</row>
    <row r="335" spans="2:25" ht="12" hidden="1" customHeight="1" x14ac:dyDescent="0.25">
      <c r="B335" s="66" t="str">
        <f t="shared" si="10"/>
        <v/>
      </c>
      <c r="C335" s="66" t="str">
        <f t="shared" si="11"/>
        <v/>
      </c>
      <c r="D335" s="66" t="str">
        <f>IF($B335="","",INDEX('[1]W &amp; FRAME -DATABASE'!$D$15:$J$17950,MATCH($B335+$AB$3,'[1]W &amp; FRAME -DATABASE'!$Q$15:$Q$4703,0),1))</f>
        <v/>
      </c>
      <c r="E335" s="66" t="str">
        <f>IF($B335="","",INDEX('[1]W &amp; FRAME -DATABASE'!$D$15:$J$17950,MATCH($B335+$AB$3,'[1]W &amp; FRAME -DATABASE'!$Q$15:$Q$4703,0),2))</f>
        <v/>
      </c>
      <c r="F335" s="66" t="str">
        <f>IF($B335="","",INDEX('[1]W &amp; FRAME -DATABASE'!$D$15:$J$17950,MATCH($B335+$AB$3,'[1]W &amp; FRAME -DATABASE'!$Q$15:$Q$4703,0),3))</f>
        <v/>
      </c>
      <c r="G335" s="66" t="str">
        <f>IF($B335="","",INDEX('[1]W &amp; FRAME -DATABASE'!$D$15:$J$17950,MATCH($B335+$AB$3,'[1]W &amp; FRAME -DATABASE'!$Q$15:$Q$4703,0),4))</f>
        <v/>
      </c>
      <c r="H335" s="66"/>
      <c r="I335" s="66" t="str">
        <f>IF($B335="","",INDEX('[1]W &amp; FRAME -DATABASE'!$D$15:$J$17950,MATCH($B335+$AB$3,'[1]W &amp; FRAME -DATABASE'!$Q$15:$Q$4703,0),7))</f>
        <v/>
      </c>
      <c r="J335" s="49">
        <f>+'[1]TAKT TIME'!N379</f>
        <v>2.4734722222222136</v>
      </c>
      <c r="K335" s="49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</row>
    <row r="336" spans="2:25" ht="12" hidden="1" customHeight="1" x14ac:dyDescent="0.25">
      <c r="B336" s="66" t="str">
        <f t="shared" si="10"/>
        <v/>
      </c>
      <c r="C336" s="66" t="str">
        <f t="shared" si="11"/>
        <v/>
      </c>
      <c r="D336" s="66" t="str">
        <f>IF($B336="","",INDEX('[1]W &amp; FRAME -DATABASE'!$D$15:$J$17950,MATCH($B336+$AB$3,'[1]W &amp; FRAME -DATABASE'!$Q$15:$Q$4703,0),1))</f>
        <v/>
      </c>
      <c r="E336" s="66" t="str">
        <f>IF($B336="","",INDEX('[1]W &amp; FRAME -DATABASE'!$D$15:$J$17950,MATCH($B336+$AB$3,'[1]W &amp; FRAME -DATABASE'!$Q$15:$Q$4703,0),2))</f>
        <v/>
      </c>
      <c r="F336" s="66" t="str">
        <f>IF($B336="","",INDEX('[1]W &amp; FRAME -DATABASE'!$D$15:$J$17950,MATCH($B336+$AB$3,'[1]W &amp; FRAME -DATABASE'!$Q$15:$Q$4703,0),3))</f>
        <v/>
      </c>
      <c r="G336" s="66" t="str">
        <f>IF($B336="","",INDEX('[1]W &amp; FRAME -DATABASE'!$D$15:$J$17950,MATCH($B336+$AB$3,'[1]W &amp; FRAME -DATABASE'!$Q$15:$Q$4703,0),4))</f>
        <v/>
      </c>
      <c r="H336" s="66"/>
      <c r="I336" s="66" t="str">
        <f>IF($B336="","",INDEX('[1]W &amp; FRAME -DATABASE'!$D$15:$J$17950,MATCH($B336+$AB$3,'[1]W &amp; FRAME -DATABASE'!$Q$15:$Q$4703,0),7))</f>
        <v/>
      </c>
      <c r="J336" s="49">
        <f>+'[1]TAKT TIME'!N380</f>
        <v>2.4857638888888802</v>
      </c>
      <c r="K336" s="49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</row>
    <row r="337" spans="2:25" ht="12" hidden="1" customHeight="1" x14ac:dyDescent="0.25">
      <c r="B337" s="66" t="str">
        <f t="shared" si="10"/>
        <v/>
      </c>
      <c r="C337" s="66" t="str">
        <f t="shared" si="11"/>
        <v/>
      </c>
      <c r="D337" s="66" t="str">
        <f>IF($B337="","",INDEX('[1]W &amp; FRAME -DATABASE'!$D$15:$J$17950,MATCH($B337+$AB$3,'[1]W &amp; FRAME -DATABASE'!$Q$15:$Q$4703,0),1))</f>
        <v/>
      </c>
      <c r="E337" s="66" t="str">
        <f>IF($B337="","",INDEX('[1]W &amp; FRAME -DATABASE'!$D$15:$J$17950,MATCH($B337+$AB$3,'[1]W &amp; FRAME -DATABASE'!$Q$15:$Q$4703,0),2))</f>
        <v/>
      </c>
      <c r="F337" s="66" t="str">
        <f>IF($B337="","",INDEX('[1]W &amp; FRAME -DATABASE'!$D$15:$J$17950,MATCH($B337+$AB$3,'[1]W &amp; FRAME -DATABASE'!$Q$15:$Q$4703,0),3))</f>
        <v/>
      </c>
      <c r="G337" s="66" t="str">
        <f>IF($B337="","",INDEX('[1]W &amp; FRAME -DATABASE'!$D$15:$J$17950,MATCH($B337+$AB$3,'[1]W &amp; FRAME -DATABASE'!$Q$15:$Q$4703,0),4))</f>
        <v/>
      </c>
      <c r="H337" s="66"/>
      <c r="I337" s="66" t="str">
        <f>IF($B337="","",INDEX('[1]W &amp; FRAME -DATABASE'!$D$15:$J$17950,MATCH($B337+$AB$3,'[1]W &amp; FRAME -DATABASE'!$Q$15:$Q$4703,0),7))</f>
        <v/>
      </c>
      <c r="J337" s="49">
        <f>+'[1]TAKT TIME'!N381</f>
        <v>2.4980555555555468</v>
      </c>
      <c r="K337" s="49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</row>
    <row r="338" spans="2:25" ht="12" hidden="1" customHeight="1" x14ac:dyDescent="0.25">
      <c r="B338" s="66" t="str">
        <f t="shared" si="10"/>
        <v/>
      </c>
      <c r="C338" s="66" t="str">
        <f t="shared" si="11"/>
        <v/>
      </c>
      <c r="D338" s="66" t="str">
        <f>IF($B338="","",INDEX('[1]W &amp; FRAME -DATABASE'!$D$15:$J$17950,MATCH($B338+$AB$3,'[1]W &amp; FRAME -DATABASE'!$Q$15:$Q$4703,0),1))</f>
        <v/>
      </c>
      <c r="E338" s="66" t="str">
        <f>IF($B338="","",INDEX('[1]W &amp; FRAME -DATABASE'!$D$15:$J$17950,MATCH($B338+$AB$3,'[1]W &amp; FRAME -DATABASE'!$Q$15:$Q$4703,0),2))</f>
        <v/>
      </c>
      <c r="F338" s="66" t="str">
        <f>IF($B338="","",INDEX('[1]W &amp; FRAME -DATABASE'!$D$15:$J$17950,MATCH($B338+$AB$3,'[1]W &amp; FRAME -DATABASE'!$Q$15:$Q$4703,0),3))</f>
        <v/>
      </c>
      <c r="G338" s="66" t="str">
        <f>IF($B338="","",INDEX('[1]W &amp; FRAME -DATABASE'!$D$15:$J$17950,MATCH($B338+$AB$3,'[1]W &amp; FRAME -DATABASE'!$Q$15:$Q$4703,0),4))</f>
        <v/>
      </c>
      <c r="H338" s="66"/>
      <c r="I338" s="66" t="str">
        <f>IF($B338="","",INDEX('[1]W &amp; FRAME -DATABASE'!$D$15:$J$17950,MATCH($B338+$AB$3,'[1]W &amp; FRAME -DATABASE'!$Q$15:$Q$4703,0),7))</f>
        <v/>
      </c>
      <c r="J338" s="49">
        <f>+'[1]TAKT TIME'!N382</f>
        <v>2.5103472222222134</v>
      </c>
      <c r="K338" s="49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</row>
    <row r="339" spans="2:25" ht="12" hidden="1" customHeight="1" x14ac:dyDescent="0.25">
      <c r="B339" s="66" t="str">
        <f t="shared" si="10"/>
        <v/>
      </c>
      <c r="C339" s="66" t="str">
        <f t="shared" si="11"/>
        <v/>
      </c>
      <c r="D339" s="66" t="str">
        <f>IF($B339="","",INDEX('[1]W &amp; FRAME -DATABASE'!$D$15:$J$17950,MATCH($B339+$AB$3,'[1]W &amp; FRAME -DATABASE'!$Q$15:$Q$4703,0),1))</f>
        <v/>
      </c>
      <c r="E339" s="66" t="str">
        <f>IF($B339="","",INDEX('[1]W &amp; FRAME -DATABASE'!$D$15:$J$17950,MATCH($B339+$AB$3,'[1]W &amp; FRAME -DATABASE'!$Q$15:$Q$4703,0),2))</f>
        <v/>
      </c>
      <c r="F339" s="66" t="str">
        <f>IF($B339="","",INDEX('[1]W &amp; FRAME -DATABASE'!$D$15:$J$17950,MATCH($B339+$AB$3,'[1]W &amp; FRAME -DATABASE'!$Q$15:$Q$4703,0),3))</f>
        <v/>
      </c>
      <c r="G339" s="66" t="str">
        <f>IF($B339="","",INDEX('[1]W &amp; FRAME -DATABASE'!$D$15:$J$17950,MATCH($B339+$AB$3,'[1]W &amp; FRAME -DATABASE'!$Q$15:$Q$4703,0),4))</f>
        <v/>
      </c>
      <c r="H339" s="66"/>
      <c r="I339" s="66" t="str">
        <f>IF($B339="","",INDEX('[1]W &amp; FRAME -DATABASE'!$D$15:$J$17950,MATCH($B339+$AB$3,'[1]W &amp; FRAME -DATABASE'!$Q$15:$Q$4703,0),7))</f>
        <v/>
      </c>
      <c r="J339" s="49">
        <f>+'[1]TAKT TIME'!N383</f>
        <v>2.52263888888888</v>
      </c>
      <c r="K339" s="49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</row>
    <row r="340" spans="2:25" ht="12" hidden="1" customHeight="1" x14ac:dyDescent="0.25">
      <c r="B340" s="66" t="str">
        <f t="shared" si="10"/>
        <v/>
      </c>
      <c r="C340" s="66" t="str">
        <f t="shared" si="11"/>
        <v/>
      </c>
      <c r="D340" s="66" t="str">
        <f>IF($B340="","",INDEX('[1]W &amp; FRAME -DATABASE'!$D$15:$J$17950,MATCH($B340+$AB$3,'[1]W &amp; FRAME -DATABASE'!$Q$15:$Q$4703,0),1))</f>
        <v/>
      </c>
      <c r="E340" s="66" t="str">
        <f>IF($B340="","",INDEX('[1]W &amp; FRAME -DATABASE'!$D$15:$J$17950,MATCH($B340+$AB$3,'[1]W &amp; FRAME -DATABASE'!$Q$15:$Q$4703,0),2))</f>
        <v/>
      </c>
      <c r="F340" s="66" t="str">
        <f>IF($B340="","",INDEX('[1]W &amp; FRAME -DATABASE'!$D$15:$J$17950,MATCH($B340+$AB$3,'[1]W &amp; FRAME -DATABASE'!$Q$15:$Q$4703,0),3))</f>
        <v/>
      </c>
      <c r="G340" s="66" t="str">
        <f>IF($B340="","",INDEX('[1]W &amp; FRAME -DATABASE'!$D$15:$J$17950,MATCH($B340+$AB$3,'[1]W &amp; FRAME -DATABASE'!$Q$15:$Q$4703,0),4))</f>
        <v/>
      </c>
      <c r="H340" s="66"/>
      <c r="I340" s="66" t="str">
        <f>IF($B340="","",INDEX('[1]W &amp; FRAME -DATABASE'!$D$15:$J$17950,MATCH($B340+$AB$3,'[1]W &amp; FRAME -DATABASE'!$Q$15:$Q$4703,0),7))</f>
        <v/>
      </c>
      <c r="J340" s="49">
        <f>+'[1]TAKT TIME'!N384</f>
        <v>2.5349305555555466</v>
      </c>
      <c r="K340" s="49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</row>
    <row r="341" spans="2:25" ht="12" hidden="1" customHeight="1" x14ac:dyDescent="0.25">
      <c r="B341" s="66" t="str">
        <f t="shared" si="10"/>
        <v/>
      </c>
      <c r="C341" s="66" t="str">
        <f t="shared" si="11"/>
        <v/>
      </c>
      <c r="D341" s="66" t="str">
        <f>IF($B341="","",INDEX('[1]W &amp; FRAME -DATABASE'!$D$15:$J$17950,MATCH($B341+$AB$3,'[1]W &amp; FRAME -DATABASE'!$Q$15:$Q$4703,0),1))</f>
        <v/>
      </c>
      <c r="E341" s="66" t="str">
        <f>IF($B341="","",INDEX('[1]W &amp; FRAME -DATABASE'!$D$15:$J$17950,MATCH($B341+$AB$3,'[1]W &amp; FRAME -DATABASE'!$Q$15:$Q$4703,0),2))</f>
        <v/>
      </c>
      <c r="F341" s="66" t="str">
        <f>IF($B341="","",INDEX('[1]W &amp; FRAME -DATABASE'!$D$15:$J$17950,MATCH($B341+$AB$3,'[1]W &amp; FRAME -DATABASE'!$Q$15:$Q$4703,0),3))</f>
        <v/>
      </c>
      <c r="G341" s="66" t="str">
        <f>IF($B341="","",INDEX('[1]W &amp; FRAME -DATABASE'!$D$15:$J$17950,MATCH($B341+$AB$3,'[1]W &amp; FRAME -DATABASE'!$Q$15:$Q$4703,0),4))</f>
        <v/>
      </c>
      <c r="H341" s="66"/>
      <c r="I341" s="66" t="str">
        <f>IF($B341="","",INDEX('[1]W &amp; FRAME -DATABASE'!$D$15:$J$17950,MATCH($B341+$AB$3,'[1]W &amp; FRAME -DATABASE'!$Q$15:$Q$4703,0),7))</f>
        <v/>
      </c>
      <c r="J341" s="49">
        <f>+'[1]TAKT TIME'!N385</f>
        <v>2.5472222222222132</v>
      </c>
      <c r="K341" s="49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</row>
    <row r="342" spans="2:25" ht="12" hidden="1" customHeight="1" x14ac:dyDescent="0.25">
      <c r="B342" s="66" t="str">
        <f t="shared" si="10"/>
        <v/>
      </c>
      <c r="C342" s="66" t="str">
        <f t="shared" si="11"/>
        <v/>
      </c>
      <c r="D342" s="66" t="str">
        <f>IF($B342="","",INDEX('[1]W &amp; FRAME -DATABASE'!$D$15:$J$17950,MATCH($B342+$AB$3,'[1]W &amp; FRAME -DATABASE'!$Q$15:$Q$4703,0),1))</f>
        <v/>
      </c>
      <c r="E342" s="66" t="str">
        <f>IF($B342="","",INDEX('[1]W &amp; FRAME -DATABASE'!$D$15:$J$17950,MATCH($B342+$AB$3,'[1]W &amp; FRAME -DATABASE'!$Q$15:$Q$4703,0),2))</f>
        <v/>
      </c>
      <c r="F342" s="66" t="str">
        <f>IF($B342="","",INDEX('[1]W &amp; FRAME -DATABASE'!$D$15:$J$17950,MATCH($B342+$AB$3,'[1]W &amp; FRAME -DATABASE'!$Q$15:$Q$4703,0),3))</f>
        <v/>
      </c>
      <c r="G342" s="66" t="str">
        <f>IF($B342="","",INDEX('[1]W &amp; FRAME -DATABASE'!$D$15:$J$17950,MATCH($B342+$AB$3,'[1]W &amp; FRAME -DATABASE'!$Q$15:$Q$4703,0),4))</f>
        <v/>
      </c>
      <c r="H342" s="66"/>
      <c r="I342" s="66" t="str">
        <f>IF($B342="","",INDEX('[1]W &amp; FRAME -DATABASE'!$D$15:$J$17950,MATCH($B342+$AB$3,'[1]W &amp; FRAME -DATABASE'!$Q$15:$Q$4703,0),7))</f>
        <v/>
      </c>
      <c r="J342" s="49">
        <f>+'[1]TAKT TIME'!N386</f>
        <v>2.5595138888888798</v>
      </c>
      <c r="K342" s="49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</row>
    <row r="343" spans="2:25" ht="12" hidden="1" customHeight="1" x14ac:dyDescent="0.25">
      <c r="B343" s="66" t="str">
        <f t="shared" si="10"/>
        <v/>
      </c>
      <c r="C343" s="66" t="str">
        <f t="shared" si="11"/>
        <v/>
      </c>
      <c r="D343" s="66" t="str">
        <f>IF($B343="","",INDEX('[1]W &amp; FRAME -DATABASE'!$D$15:$J$17950,MATCH($B343+$AB$3,'[1]W &amp; FRAME -DATABASE'!$Q$15:$Q$4703,0),1))</f>
        <v/>
      </c>
      <c r="E343" s="66" t="str">
        <f>IF($B343="","",INDEX('[1]W &amp; FRAME -DATABASE'!$D$15:$J$17950,MATCH($B343+$AB$3,'[1]W &amp; FRAME -DATABASE'!$Q$15:$Q$4703,0),2))</f>
        <v/>
      </c>
      <c r="F343" s="66" t="str">
        <f>IF($B343="","",INDEX('[1]W &amp; FRAME -DATABASE'!$D$15:$J$17950,MATCH($B343+$AB$3,'[1]W &amp; FRAME -DATABASE'!$Q$15:$Q$4703,0),3))</f>
        <v/>
      </c>
      <c r="G343" s="66" t="str">
        <f>IF($B343="","",INDEX('[1]W &amp; FRAME -DATABASE'!$D$15:$J$17950,MATCH($B343+$AB$3,'[1]W &amp; FRAME -DATABASE'!$Q$15:$Q$4703,0),4))</f>
        <v/>
      </c>
      <c r="H343" s="66"/>
      <c r="I343" s="66" t="str">
        <f>IF($B343="","",INDEX('[1]W &amp; FRAME -DATABASE'!$D$15:$J$17950,MATCH($B343+$AB$3,'[1]W &amp; FRAME -DATABASE'!$Q$15:$Q$4703,0),7))</f>
        <v/>
      </c>
      <c r="J343" s="49">
        <f>+'[1]TAKT TIME'!N387</f>
        <v>2.5718055555555464</v>
      </c>
      <c r="K343" s="49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</row>
    <row r="344" spans="2:25" ht="12" hidden="1" customHeight="1" x14ac:dyDescent="0.25">
      <c r="B344" s="66" t="str">
        <f t="shared" si="10"/>
        <v/>
      </c>
      <c r="C344" s="66" t="str">
        <f t="shared" si="11"/>
        <v/>
      </c>
      <c r="D344" s="66" t="str">
        <f>IF($B344="","",INDEX('[1]W &amp; FRAME -DATABASE'!$D$15:$J$17950,MATCH($B344+$AB$3,'[1]W &amp; FRAME -DATABASE'!$Q$15:$Q$4703,0),1))</f>
        <v/>
      </c>
      <c r="E344" s="66" t="str">
        <f>IF($B344="","",INDEX('[1]W &amp; FRAME -DATABASE'!$D$15:$J$17950,MATCH($B344+$AB$3,'[1]W &amp; FRAME -DATABASE'!$Q$15:$Q$4703,0),2))</f>
        <v/>
      </c>
      <c r="F344" s="66" t="str">
        <f>IF($B344="","",INDEX('[1]W &amp; FRAME -DATABASE'!$D$15:$J$17950,MATCH($B344+$AB$3,'[1]W &amp; FRAME -DATABASE'!$Q$15:$Q$4703,0),3))</f>
        <v/>
      </c>
      <c r="G344" s="66" t="str">
        <f>IF($B344="","",INDEX('[1]W &amp; FRAME -DATABASE'!$D$15:$J$17950,MATCH($B344+$AB$3,'[1]W &amp; FRAME -DATABASE'!$Q$15:$Q$4703,0),4))</f>
        <v/>
      </c>
      <c r="H344" s="66"/>
      <c r="I344" s="66" t="str">
        <f>IF($B344="","",INDEX('[1]W &amp; FRAME -DATABASE'!$D$15:$J$17950,MATCH($B344+$AB$3,'[1]W &amp; FRAME -DATABASE'!$Q$15:$Q$4703,0),7))</f>
        <v/>
      </c>
      <c r="J344" s="49">
        <f>+'[1]TAKT TIME'!N388</f>
        <v>2.5840972222222129</v>
      </c>
      <c r="K344" s="49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</row>
    <row r="345" spans="2:25" ht="12" hidden="1" customHeight="1" x14ac:dyDescent="0.25">
      <c r="B345" s="66" t="str">
        <f t="shared" si="10"/>
        <v/>
      </c>
      <c r="C345" s="66" t="str">
        <f t="shared" si="11"/>
        <v/>
      </c>
      <c r="D345" s="66" t="str">
        <f>IF($B345="","",INDEX('[1]W &amp; FRAME -DATABASE'!$D$15:$J$17950,MATCH($B345+$AB$3,'[1]W &amp; FRAME -DATABASE'!$Q$15:$Q$4703,0),1))</f>
        <v/>
      </c>
      <c r="E345" s="66" t="str">
        <f>IF($B345="","",INDEX('[1]W &amp; FRAME -DATABASE'!$D$15:$J$17950,MATCH($B345+$AB$3,'[1]W &amp; FRAME -DATABASE'!$Q$15:$Q$4703,0),2))</f>
        <v/>
      </c>
      <c r="F345" s="66" t="str">
        <f>IF($B345="","",INDEX('[1]W &amp; FRAME -DATABASE'!$D$15:$J$17950,MATCH($B345+$AB$3,'[1]W &amp; FRAME -DATABASE'!$Q$15:$Q$4703,0),3))</f>
        <v/>
      </c>
      <c r="G345" s="66" t="str">
        <f>IF($B345="","",INDEX('[1]W &amp; FRAME -DATABASE'!$D$15:$J$17950,MATCH($B345+$AB$3,'[1]W &amp; FRAME -DATABASE'!$Q$15:$Q$4703,0),4))</f>
        <v/>
      </c>
      <c r="H345" s="66"/>
      <c r="I345" s="66" t="str">
        <f>IF($B345="","",INDEX('[1]W &amp; FRAME -DATABASE'!$D$15:$J$17950,MATCH($B345+$AB$3,'[1]W &amp; FRAME -DATABASE'!$Q$15:$Q$4703,0),7))</f>
        <v/>
      </c>
      <c r="J345" s="49">
        <f>+'[1]TAKT TIME'!N389</f>
        <v>2.5963888888888795</v>
      </c>
      <c r="K345" s="49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</row>
    <row r="346" spans="2:25" ht="12" hidden="1" customHeight="1" x14ac:dyDescent="0.25">
      <c r="B346" s="66" t="str">
        <f t="shared" si="10"/>
        <v/>
      </c>
      <c r="C346" s="66" t="str">
        <f t="shared" si="11"/>
        <v/>
      </c>
      <c r="D346" s="66" t="str">
        <f>IF($B346="","",INDEX('[1]W &amp; FRAME -DATABASE'!$D$15:$J$17950,MATCH($B346+$AB$3,'[1]W &amp; FRAME -DATABASE'!$Q$15:$Q$4703,0),1))</f>
        <v/>
      </c>
      <c r="E346" s="66" t="str">
        <f>IF($B346="","",INDEX('[1]W &amp; FRAME -DATABASE'!$D$15:$J$17950,MATCH($B346+$AB$3,'[1]W &amp; FRAME -DATABASE'!$Q$15:$Q$4703,0),2))</f>
        <v/>
      </c>
      <c r="F346" s="66" t="str">
        <f>IF($B346="","",INDEX('[1]W &amp; FRAME -DATABASE'!$D$15:$J$17950,MATCH($B346+$AB$3,'[1]W &amp; FRAME -DATABASE'!$Q$15:$Q$4703,0),3))</f>
        <v/>
      </c>
      <c r="G346" s="66" t="str">
        <f>IF($B346="","",INDEX('[1]W &amp; FRAME -DATABASE'!$D$15:$J$17950,MATCH($B346+$AB$3,'[1]W &amp; FRAME -DATABASE'!$Q$15:$Q$4703,0),4))</f>
        <v/>
      </c>
      <c r="H346" s="66"/>
      <c r="I346" s="66" t="str">
        <f>IF($B346="","",INDEX('[1]W &amp; FRAME -DATABASE'!$D$15:$J$17950,MATCH($B346+$AB$3,'[1]W &amp; FRAME -DATABASE'!$Q$15:$Q$4703,0),7))</f>
        <v/>
      </c>
      <c r="J346" s="49">
        <f>+'[1]TAKT TIME'!N390</f>
        <v>2.6086805555555461</v>
      </c>
      <c r="K346" s="49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</row>
    <row r="347" spans="2:25" ht="12" hidden="1" customHeight="1" x14ac:dyDescent="0.25">
      <c r="B347" s="66" t="str">
        <f t="shared" si="10"/>
        <v/>
      </c>
      <c r="C347" s="66" t="str">
        <f t="shared" si="11"/>
        <v/>
      </c>
      <c r="D347" s="66" t="str">
        <f>IF($B347="","",INDEX('[1]W &amp; FRAME -DATABASE'!$D$15:$J$17950,MATCH($B347+$AB$3,'[1]W &amp; FRAME -DATABASE'!$Q$15:$Q$4703,0),1))</f>
        <v/>
      </c>
      <c r="E347" s="66" t="str">
        <f>IF($B347="","",INDEX('[1]W &amp; FRAME -DATABASE'!$D$15:$J$17950,MATCH($B347+$AB$3,'[1]W &amp; FRAME -DATABASE'!$Q$15:$Q$4703,0),2))</f>
        <v/>
      </c>
      <c r="F347" s="66" t="str">
        <f>IF($B347="","",INDEX('[1]W &amp; FRAME -DATABASE'!$D$15:$J$17950,MATCH($B347+$AB$3,'[1]W &amp; FRAME -DATABASE'!$Q$15:$Q$4703,0),3))</f>
        <v/>
      </c>
      <c r="G347" s="66" t="str">
        <f>IF($B347="","",INDEX('[1]W &amp; FRAME -DATABASE'!$D$15:$J$17950,MATCH($B347+$AB$3,'[1]W &amp; FRAME -DATABASE'!$Q$15:$Q$4703,0),4))</f>
        <v/>
      </c>
      <c r="H347" s="66"/>
      <c r="I347" s="66" t="str">
        <f>IF($B347="","",INDEX('[1]W &amp; FRAME -DATABASE'!$D$15:$J$17950,MATCH($B347+$AB$3,'[1]W &amp; FRAME -DATABASE'!$Q$15:$Q$4703,0),7))</f>
        <v/>
      </c>
      <c r="J347" s="49">
        <f>+'[1]TAKT TIME'!N391</f>
        <v>2.6209722222222127</v>
      </c>
      <c r="K347" s="49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</row>
    <row r="348" spans="2:25" ht="12" hidden="1" customHeight="1" x14ac:dyDescent="0.25">
      <c r="B348" s="66" t="str">
        <f t="shared" si="10"/>
        <v/>
      </c>
      <c r="C348" s="66" t="str">
        <f t="shared" si="11"/>
        <v/>
      </c>
      <c r="D348" s="66" t="str">
        <f>IF($B348="","",INDEX('[1]W &amp; FRAME -DATABASE'!$D$15:$J$17950,MATCH($B348+$AB$3,'[1]W &amp; FRAME -DATABASE'!$Q$15:$Q$4703,0),1))</f>
        <v/>
      </c>
      <c r="E348" s="66" t="str">
        <f>IF($B348="","",INDEX('[1]W &amp; FRAME -DATABASE'!$D$15:$J$17950,MATCH($B348+$AB$3,'[1]W &amp; FRAME -DATABASE'!$Q$15:$Q$4703,0),2))</f>
        <v/>
      </c>
      <c r="F348" s="66" t="str">
        <f>IF($B348="","",INDEX('[1]W &amp; FRAME -DATABASE'!$D$15:$J$17950,MATCH($B348+$AB$3,'[1]W &amp; FRAME -DATABASE'!$Q$15:$Q$4703,0),3))</f>
        <v/>
      </c>
      <c r="G348" s="66" t="str">
        <f>IF($B348="","",INDEX('[1]W &amp; FRAME -DATABASE'!$D$15:$J$17950,MATCH($B348+$AB$3,'[1]W &amp; FRAME -DATABASE'!$Q$15:$Q$4703,0),4))</f>
        <v/>
      </c>
      <c r="H348" s="66"/>
      <c r="I348" s="66" t="str">
        <f>IF($B348="","",INDEX('[1]W &amp; FRAME -DATABASE'!$D$15:$J$17950,MATCH($B348+$AB$3,'[1]W &amp; FRAME -DATABASE'!$Q$15:$Q$4703,0),7))</f>
        <v/>
      </c>
      <c r="J348" s="49">
        <f>+'[1]TAKT TIME'!N392</f>
        <v>2.6332638888888793</v>
      </c>
      <c r="K348" s="49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</row>
    <row r="349" spans="2:25" ht="12" hidden="1" customHeight="1" x14ac:dyDescent="0.25">
      <c r="B349" s="66" t="str">
        <f t="shared" si="10"/>
        <v/>
      </c>
      <c r="C349" s="66" t="str">
        <f t="shared" si="11"/>
        <v/>
      </c>
      <c r="D349" s="66" t="str">
        <f>IF($B349="","",INDEX('[1]W &amp; FRAME -DATABASE'!$D$15:$J$17950,MATCH($B349+$AB$3,'[1]W &amp; FRAME -DATABASE'!$Q$15:$Q$4703,0),1))</f>
        <v/>
      </c>
      <c r="E349" s="66" t="str">
        <f>IF($B349="","",INDEX('[1]W &amp; FRAME -DATABASE'!$D$15:$J$17950,MATCH($B349+$AB$3,'[1]W &amp; FRAME -DATABASE'!$Q$15:$Q$4703,0),2))</f>
        <v/>
      </c>
      <c r="F349" s="66" t="str">
        <f>IF($B349="","",INDEX('[1]W &amp; FRAME -DATABASE'!$D$15:$J$17950,MATCH($B349+$AB$3,'[1]W &amp; FRAME -DATABASE'!$Q$15:$Q$4703,0),3))</f>
        <v/>
      </c>
      <c r="G349" s="66" t="str">
        <f>IF($B349="","",INDEX('[1]W &amp; FRAME -DATABASE'!$D$15:$J$17950,MATCH($B349+$AB$3,'[1]W &amp; FRAME -DATABASE'!$Q$15:$Q$4703,0),4))</f>
        <v/>
      </c>
      <c r="H349" s="66"/>
      <c r="I349" s="66" t="str">
        <f>IF($B349="","",INDEX('[1]W &amp; FRAME -DATABASE'!$D$15:$J$17950,MATCH($B349+$AB$3,'[1]W &amp; FRAME -DATABASE'!$Q$15:$Q$4703,0),7))</f>
        <v/>
      </c>
      <c r="J349" s="49">
        <f>+'[1]TAKT TIME'!N393</f>
        <v>2.6455555555555459</v>
      </c>
      <c r="K349" s="49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</row>
    <row r="350" spans="2:25" ht="12" hidden="1" customHeight="1" x14ac:dyDescent="0.25">
      <c r="B350" s="66" t="str">
        <f t="shared" si="10"/>
        <v/>
      </c>
      <c r="C350" s="66" t="str">
        <f t="shared" si="11"/>
        <v/>
      </c>
      <c r="D350" s="66" t="str">
        <f>IF($B350="","",INDEX('[1]W &amp; FRAME -DATABASE'!$D$15:$J$17950,MATCH($B350+$AB$3,'[1]W &amp; FRAME -DATABASE'!$Q$15:$Q$4703,0),1))</f>
        <v/>
      </c>
      <c r="E350" s="66" t="str">
        <f>IF($B350="","",INDEX('[1]W &amp; FRAME -DATABASE'!$D$15:$J$17950,MATCH($B350+$AB$3,'[1]W &amp; FRAME -DATABASE'!$Q$15:$Q$4703,0),2))</f>
        <v/>
      </c>
      <c r="F350" s="66" t="str">
        <f>IF($B350="","",INDEX('[1]W &amp; FRAME -DATABASE'!$D$15:$J$17950,MATCH($B350+$AB$3,'[1]W &amp; FRAME -DATABASE'!$Q$15:$Q$4703,0),3))</f>
        <v/>
      </c>
      <c r="G350" s="66" t="str">
        <f>IF($B350="","",INDEX('[1]W &amp; FRAME -DATABASE'!$D$15:$J$17950,MATCH($B350+$AB$3,'[1]W &amp; FRAME -DATABASE'!$Q$15:$Q$4703,0),4))</f>
        <v/>
      </c>
      <c r="H350" s="66"/>
      <c r="I350" s="66" t="str">
        <f>IF($B350="","",INDEX('[1]W &amp; FRAME -DATABASE'!$D$15:$J$17950,MATCH($B350+$AB$3,'[1]W &amp; FRAME -DATABASE'!$Q$15:$Q$4703,0),7))</f>
        <v/>
      </c>
      <c r="J350" s="49">
        <f>+'[1]TAKT TIME'!N394</f>
        <v>2.6578472222222125</v>
      </c>
      <c r="K350" s="49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</row>
    <row r="351" spans="2:25" ht="12" hidden="1" customHeight="1" x14ac:dyDescent="0.25">
      <c r="B351" s="66" t="str">
        <f t="shared" si="10"/>
        <v/>
      </c>
      <c r="C351" s="66" t="str">
        <f t="shared" si="11"/>
        <v/>
      </c>
      <c r="D351" s="66" t="str">
        <f>IF($B351="","",INDEX('[1]W &amp; FRAME -DATABASE'!$D$15:$J$17950,MATCH($B351+$AB$3,'[1]W &amp; FRAME -DATABASE'!$Q$15:$Q$4703,0),1))</f>
        <v/>
      </c>
      <c r="E351" s="66" t="str">
        <f>IF($B351="","",INDEX('[1]W &amp; FRAME -DATABASE'!$D$15:$J$17950,MATCH($B351+$AB$3,'[1]W &amp; FRAME -DATABASE'!$Q$15:$Q$4703,0),2))</f>
        <v/>
      </c>
      <c r="F351" s="66" t="str">
        <f>IF($B351="","",INDEX('[1]W &amp; FRAME -DATABASE'!$D$15:$J$17950,MATCH($B351+$AB$3,'[1]W &amp; FRAME -DATABASE'!$Q$15:$Q$4703,0),3))</f>
        <v/>
      </c>
      <c r="G351" s="66" t="str">
        <f>IF($B351="","",INDEX('[1]W &amp; FRAME -DATABASE'!$D$15:$J$17950,MATCH($B351+$AB$3,'[1]W &amp; FRAME -DATABASE'!$Q$15:$Q$4703,0),4))</f>
        <v/>
      </c>
      <c r="H351" s="66"/>
      <c r="I351" s="66" t="str">
        <f>IF($B351="","",INDEX('[1]W &amp; FRAME -DATABASE'!$D$15:$J$17950,MATCH($B351+$AB$3,'[1]W &amp; FRAME -DATABASE'!$Q$15:$Q$4703,0),7))</f>
        <v/>
      </c>
      <c r="J351" s="49">
        <f>+'[1]TAKT TIME'!N395</f>
        <v>2.6701388888888791</v>
      </c>
      <c r="K351" s="49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</row>
    <row r="352" spans="2:25" ht="12" hidden="1" customHeight="1" x14ac:dyDescent="0.25">
      <c r="B352" s="66" t="str">
        <f t="shared" si="10"/>
        <v/>
      </c>
      <c r="C352" s="66" t="str">
        <f t="shared" si="11"/>
        <v/>
      </c>
      <c r="D352" s="66" t="str">
        <f>IF($B352="","",INDEX('[1]W &amp; FRAME -DATABASE'!$D$15:$J$17950,MATCH($B352+$AB$3,'[1]W &amp; FRAME -DATABASE'!$Q$15:$Q$4703,0),1))</f>
        <v/>
      </c>
      <c r="E352" s="66" t="str">
        <f>IF($B352="","",INDEX('[1]W &amp; FRAME -DATABASE'!$D$15:$J$17950,MATCH($B352+$AB$3,'[1]W &amp; FRAME -DATABASE'!$Q$15:$Q$4703,0),2))</f>
        <v/>
      </c>
      <c r="F352" s="66" t="str">
        <f>IF($B352="","",INDEX('[1]W &amp; FRAME -DATABASE'!$D$15:$J$17950,MATCH($B352+$AB$3,'[1]W &amp; FRAME -DATABASE'!$Q$15:$Q$4703,0),3))</f>
        <v/>
      </c>
      <c r="G352" s="66" t="str">
        <f>IF($B352="","",INDEX('[1]W &amp; FRAME -DATABASE'!$D$15:$J$17950,MATCH($B352+$AB$3,'[1]W &amp; FRAME -DATABASE'!$Q$15:$Q$4703,0),4))</f>
        <v/>
      </c>
      <c r="H352" s="66"/>
      <c r="I352" s="66" t="str">
        <f>IF($B352="","",INDEX('[1]W &amp; FRAME -DATABASE'!$D$15:$J$17950,MATCH($B352+$AB$3,'[1]W &amp; FRAME -DATABASE'!$Q$15:$Q$4703,0),7))</f>
        <v/>
      </c>
      <c r="J352" s="49">
        <f>+'[1]TAKT TIME'!N396</f>
        <v>2.6824305555555457</v>
      </c>
      <c r="K352" s="49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</row>
    <row r="353" spans="2:25" ht="12" hidden="1" customHeight="1" x14ac:dyDescent="0.25">
      <c r="B353" s="66" t="str">
        <f t="shared" si="10"/>
        <v/>
      </c>
      <c r="C353" s="66" t="str">
        <f t="shared" si="11"/>
        <v/>
      </c>
      <c r="D353" s="66" t="str">
        <f>IF($B353="","",INDEX('[1]W &amp; FRAME -DATABASE'!$D$15:$J$17950,MATCH($B353+$AB$3,'[1]W &amp; FRAME -DATABASE'!$Q$15:$Q$4703,0),1))</f>
        <v/>
      </c>
      <c r="E353" s="66" t="str">
        <f>IF($B353="","",INDEX('[1]W &amp; FRAME -DATABASE'!$D$15:$J$17950,MATCH($B353+$AB$3,'[1]W &amp; FRAME -DATABASE'!$Q$15:$Q$4703,0),2))</f>
        <v/>
      </c>
      <c r="F353" s="66" t="str">
        <f>IF($B353="","",INDEX('[1]W &amp; FRAME -DATABASE'!$D$15:$J$17950,MATCH($B353+$AB$3,'[1]W &amp; FRAME -DATABASE'!$Q$15:$Q$4703,0),3))</f>
        <v/>
      </c>
      <c r="G353" s="66" t="str">
        <f>IF($B353="","",INDEX('[1]W &amp; FRAME -DATABASE'!$D$15:$J$17950,MATCH($B353+$AB$3,'[1]W &amp; FRAME -DATABASE'!$Q$15:$Q$4703,0),4))</f>
        <v/>
      </c>
      <c r="H353" s="66"/>
      <c r="I353" s="66" t="str">
        <f>IF($B353="","",INDEX('[1]W &amp; FRAME -DATABASE'!$D$15:$J$17950,MATCH($B353+$AB$3,'[1]W &amp; FRAME -DATABASE'!$Q$15:$Q$4703,0),7))</f>
        <v/>
      </c>
      <c r="J353" s="49">
        <f>+'[1]TAKT TIME'!N397</f>
        <v>2.6947222222222122</v>
      </c>
      <c r="K353" s="49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</row>
    <row r="354" spans="2:25" ht="12" hidden="1" customHeight="1" x14ac:dyDescent="0.25">
      <c r="B354" s="66" t="str">
        <f t="shared" si="10"/>
        <v/>
      </c>
      <c r="C354" s="66" t="str">
        <f t="shared" si="11"/>
        <v/>
      </c>
      <c r="D354" s="66" t="str">
        <f>IF($B354="","",INDEX('[1]W &amp; FRAME -DATABASE'!$D$15:$J$17950,MATCH($B354+$AB$3,'[1]W &amp; FRAME -DATABASE'!$Q$15:$Q$4703,0),1))</f>
        <v/>
      </c>
      <c r="E354" s="66" t="str">
        <f>IF($B354="","",INDEX('[1]W &amp; FRAME -DATABASE'!$D$15:$J$17950,MATCH($B354+$AB$3,'[1]W &amp; FRAME -DATABASE'!$Q$15:$Q$4703,0),2))</f>
        <v/>
      </c>
      <c r="F354" s="66" t="str">
        <f>IF($B354="","",INDEX('[1]W &amp; FRAME -DATABASE'!$D$15:$J$17950,MATCH($B354+$AB$3,'[1]W &amp; FRAME -DATABASE'!$Q$15:$Q$4703,0),3))</f>
        <v/>
      </c>
      <c r="G354" s="66" t="str">
        <f>IF($B354="","",INDEX('[1]W &amp; FRAME -DATABASE'!$D$15:$J$17950,MATCH($B354+$AB$3,'[1]W &amp; FRAME -DATABASE'!$Q$15:$Q$4703,0),4))</f>
        <v/>
      </c>
      <c r="H354" s="66"/>
      <c r="I354" s="66" t="str">
        <f>IF($B354="","",INDEX('[1]W &amp; FRAME -DATABASE'!$D$15:$J$17950,MATCH($B354+$AB$3,'[1]W &amp; FRAME -DATABASE'!$Q$15:$Q$4703,0),7))</f>
        <v/>
      </c>
      <c r="J354" s="49">
        <f>+'[1]TAKT TIME'!N398</f>
        <v>2.7070138888888788</v>
      </c>
      <c r="K354" s="49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</row>
    <row r="355" spans="2:25" ht="12" hidden="1" customHeight="1" x14ac:dyDescent="0.25">
      <c r="B355" s="66" t="str">
        <f t="shared" si="10"/>
        <v/>
      </c>
      <c r="C355" s="66" t="str">
        <f t="shared" si="11"/>
        <v/>
      </c>
      <c r="D355" s="66" t="str">
        <f>IF($B355="","",INDEX('[1]W &amp; FRAME -DATABASE'!$D$15:$J$17950,MATCH($B355+$AB$3,'[1]W &amp; FRAME -DATABASE'!$Q$15:$Q$4703,0),1))</f>
        <v/>
      </c>
      <c r="E355" s="66" t="str">
        <f>IF($B355="","",INDEX('[1]W &amp; FRAME -DATABASE'!$D$15:$J$17950,MATCH($B355+$AB$3,'[1]W &amp; FRAME -DATABASE'!$Q$15:$Q$4703,0),2))</f>
        <v/>
      </c>
      <c r="F355" s="66" t="str">
        <f>IF($B355="","",INDEX('[1]W &amp; FRAME -DATABASE'!$D$15:$J$17950,MATCH($B355+$AB$3,'[1]W &amp; FRAME -DATABASE'!$Q$15:$Q$4703,0),3))</f>
        <v/>
      </c>
      <c r="G355" s="66" t="str">
        <f>IF($B355="","",INDEX('[1]W &amp; FRAME -DATABASE'!$D$15:$J$17950,MATCH($B355+$AB$3,'[1]W &amp; FRAME -DATABASE'!$Q$15:$Q$4703,0),4))</f>
        <v/>
      </c>
      <c r="H355" s="66"/>
      <c r="I355" s="66" t="str">
        <f>IF($B355="","",INDEX('[1]W &amp; FRAME -DATABASE'!$D$15:$J$17950,MATCH($B355+$AB$3,'[1]W &amp; FRAME -DATABASE'!$Q$15:$Q$4703,0),7))</f>
        <v/>
      </c>
      <c r="J355" s="49">
        <f>+'[1]TAKT TIME'!N399</f>
        <v>2.7193055555555454</v>
      </c>
      <c r="K355" s="49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</row>
    <row r="356" spans="2:25" ht="12" hidden="1" customHeight="1" x14ac:dyDescent="0.25">
      <c r="B356" s="66" t="str">
        <f t="shared" si="10"/>
        <v/>
      </c>
      <c r="C356" s="66" t="str">
        <f t="shared" si="11"/>
        <v/>
      </c>
      <c r="D356" s="66" t="str">
        <f>IF($B356="","",INDEX('[1]W &amp; FRAME -DATABASE'!$D$15:$J$17950,MATCH($B356+$AB$3,'[1]W &amp; FRAME -DATABASE'!$Q$15:$Q$4703,0),1))</f>
        <v/>
      </c>
      <c r="E356" s="66" t="str">
        <f>IF($B356="","",INDEX('[1]W &amp; FRAME -DATABASE'!$D$15:$J$17950,MATCH($B356+$AB$3,'[1]W &amp; FRAME -DATABASE'!$Q$15:$Q$4703,0),2))</f>
        <v/>
      </c>
      <c r="F356" s="66" t="str">
        <f>IF($B356="","",INDEX('[1]W &amp; FRAME -DATABASE'!$D$15:$J$17950,MATCH($B356+$AB$3,'[1]W &amp; FRAME -DATABASE'!$Q$15:$Q$4703,0),3))</f>
        <v/>
      </c>
      <c r="G356" s="66" t="str">
        <f>IF($B356="","",INDEX('[1]W &amp; FRAME -DATABASE'!$D$15:$J$17950,MATCH($B356+$AB$3,'[1]W &amp; FRAME -DATABASE'!$Q$15:$Q$4703,0),4))</f>
        <v/>
      </c>
      <c r="H356" s="66"/>
      <c r="I356" s="66" t="str">
        <f>IF($B356="","",INDEX('[1]W &amp; FRAME -DATABASE'!$D$15:$J$17950,MATCH($B356+$AB$3,'[1]W &amp; FRAME -DATABASE'!$Q$15:$Q$4703,0),7))</f>
        <v/>
      </c>
      <c r="J356" s="49">
        <f>+'[1]TAKT TIME'!N400</f>
        <v>2.731597222222212</v>
      </c>
      <c r="K356" s="49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</row>
    <row r="357" spans="2:25" ht="12" hidden="1" customHeight="1" x14ac:dyDescent="0.25">
      <c r="B357" s="66" t="str">
        <f t="shared" si="10"/>
        <v/>
      </c>
      <c r="C357" s="66" t="str">
        <f t="shared" si="11"/>
        <v/>
      </c>
      <c r="D357" s="66" t="str">
        <f>IF($B357="","",INDEX('[1]W &amp; FRAME -DATABASE'!$D$15:$J$17950,MATCH($B357+$AB$3,'[1]W &amp; FRAME -DATABASE'!$Q$15:$Q$4703,0),1))</f>
        <v/>
      </c>
      <c r="E357" s="66" t="str">
        <f>IF($B357="","",INDEX('[1]W &amp; FRAME -DATABASE'!$D$15:$J$17950,MATCH($B357+$AB$3,'[1]W &amp; FRAME -DATABASE'!$Q$15:$Q$4703,0),2))</f>
        <v/>
      </c>
      <c r="F357" s="66" t="str">
        <f>IF($B357="","",INDEX('[1]W &amp; FRAME -DATABASE'!$D$15:$J$17950,MATCH($B357+$AB$3,'[1]W &amp; FRAME -DATABASE'!$Q$15:$Q$4703,0),3))</f>
        <v/>
      </c>
      <c r="G357" s="66" t="str">
        <f>IF($B357="","",INDEX('[1]W &amp; FRAME -DATABASE'!$D$15:$J$17950,MATCH($B357+$AB$3,'[1]W &amp; FRAME -DATABASE'!$Q$15:$Q$4703,0),4))</f>
        <v/>
      </c>
      <c r="H357" s="66"/>
      <c r="I357" s="66" t="str">
        <f>IF($B357="","",INDEX('[1]W &amp; FRAME -DATABASE'!$D$15:$J$17950,MATCH($B357+$AB$3,'[1]W &amp; FRAME -DATABASE'!$Q$15:$Q$4703,0),7))</f>
        <v/>
      </c>
      <c r="J357" s="49">
        <f>+'[1]TAKT TIME'!N401</f>
        <v>2.7438888888888786</v>
      </c>
      <c r="K357" s="49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</row>
    <row r="358" spans="2:25" ht="12" hidden="1" customHeight="1" x14ac:dyDescent="0.25">
      <c r="B358" s="66" t="str">
        <f t="shared" si="10"/>
        <v/>
      </c>
      <c r="C358" s="66" t="str">
        <f t="shared" si="11"/>
        <v/>
      </c>
      <c r="D358" s="66" t="str">
        <f>IF($B358="","",INDEX('[1]W &amp; FRAME -DATABASE'!$D$15:$J$17950,MATCH($B358+$AB$3,'[1]W &amp; FRAME -DATABASE'!$Q$15:$Q$4703,0),1))</f>
        <v/>
      </c>
      <c r="E358" s="66" t="str">
        <f>IF($B358="","",INDEX('[1]W &amp; FRAME -DATABASE'!$D$15:$J$17950,MATCH($B358+$AB$3,'[1]W &amp; FRAME -DATABASE'!$Q$15:$Q$4703,0),2))</f>
        <v/>
      </c>
      <c r="F358" s="66" t="str">
        <f>IF($B358="","",INDEX('[1]W &amp; FRAME -DATABASE'!$D$15:$J$17950,MATCH($B358+$AB$3,'[1]W &amp; FRAME -DATABASE'!$Q$15:$Q$4703,0),3))</f>
        <v/>
      </c>
      <c r="G358" s="66" t="str">
        <f>IF($B358="","",INDEX('[1]W &amp; FRAME -DATABASE'!$D$15:$J$17950,MATCH($B358+$AB$3,'[1]W &amp; FRAME -DATABASE'!$Q$15:$Q$4703,0),4))</f>
        <v/>
      </c>
      <c r="H358" s="66"/>
      <c r="I358" s="66" t="str">
        <f>IF($B358="","",INDEX('[1]W &amp; FRAME -DATABASE'!$D$15:$J$17950,MATCH($B358+$AB$3,'[1]W &amp; FRAME -DATABASE'!$Q$15:$Q$4703,0),7))</f>
        <v/>
      </c>
      <c r="J358" s="49">
        <f>+'[1]TAKT TIME'!N402</f>
        <v>2.7561805555555452</v>
      </c>
      <c r="K358" s="49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</row>
    <row r="359" spans="2:25" ht="12" hidden="1" customHeight="1" x14ac:dyDescent="0.25">
      <c r="B359" s="66" t="str">
        <f t="shared" si="10"/>
        <v/>
      </c>
      <c r="C359" s="66" t="str">
        <f t="shared" si="11"/>
        <v/>
      </c>
      <c r="D359" s="66" t="str">
        <f>IF($B359="","",INDEX('[1]W &amp; FRAME -DATABASE'!$D$15:$J$17950,MATCH($B359+$AB$3,'[1]W &amp; FRAME -DATABASE'!$Q$15:$Q$4703,0),1))</f>
        <v/>
      </c>
      <c r="E359" s="66" t="str">
        <f>IF($B359="","",INDEX('[1]W &amp; FRAME -DATABASE'!$D$15:$J$17950,MATCH($B359+$AB$3,'[1]W &amp; FRAME -DATABASE'!$Q$15:$Q$4703,0),2))</f>
        <v/>
      </c>
      <c r="F359" s="66" t="str">
        <f>IF($B359="","",INDEX('[1]W &amp; FRAME -DATABASE'!$D$15:$J$17950,MATCH($B359+$AB$3,'[1]W &amp; FRAME -DATABASE'!$Q$15:$Q$4703,0),3))</f>
        <v/>
      </c>
      <c r="G359" s="66" t="str">
        <f>IF($B359="","",INDEX('[1]W &amp; FRAME -DATABASE'!$D$15:$J$17950,MATCH($B359+$AB$3,'[1]W &amp; FRAME -DATABASE'!$Q$15:$Q$4703,0),4))</f>
        <v/>
      </c>
      <c r="H359" s="66"/>
      <c r="I359" s="66" t="str">
        <f>IF($B359="","",INDEX('[1]W &amp; FRAME -DATABASE'!$D$15:$J$17950,MATCH($B359+$AB$3,'[1]W &amp; FRAME -DATABASE'!$Q$15:$Q$4703,0),7))</f>
        <v/>
      </c>
      <c r="J359" s="49">
        <f>+'[1]TAKT TIME'!N403</f>
        <v>2.7684722222222118</v>
      </c>
      <c r="K359" s="49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</row>
    <row r="360" spans="2:25" ht="12" hidden="1" customHeight="1" x14ac:dyDescent="0.25">
      <c r="B360" s="66" t="str">
        <f t="shared" si="10"/>
        <v/>
      </c>
      <c r="C360" s="66" t="str">
        <f t="shared" si="11"/>
        <v/>
      </c>
      <c r="D360" s="66" t="str">
        <f>IF($B360="","",INDEX('[1]W &amp; FRAME -DATABASE'!$D$15:$J$17950,MATCH($B360+$AB$3,'[1]W &amp; FRAME -DATABASE'!$Q$15:$Q$4703,0),1))</f>
        <v/>
      </c>
      <c r="E360" s="66" t="str">
        <f>IF($B360="","",INDEX('[1]W &amp; FRAME -DATABASE'!$D$15:$J$17950,MATCH($B360+$AB$3,'[1]W &amp; FRAME -DATABASE'!$Q$15:$Q$4703,0),2))</f>
        <v/>
      </c>
      <c r="F360" s="66" t="str">
        <f>IF($B360="","",INDEX('[1]W &amp; FRAME -DATABASE'!$D$15:$J$17950,MATCH($B360+$AB$3,'[1]W &amp; FRAME -DATABASE'!$Q$15:$Q$4703,0),3))</f>
        <v/>
      </c>
      <c r="G360" s="66" t="str">
        <f>IF($B360="","",INDEX('[1]W &amp; FRAME -DATABASE'!$D$15:$J$17950,MATCH($B360+$AB$3,'[1]W &amp; FRAME -DATABASE'!$Q$15:$Q$4703,0),4))</f>
        <v/>
      </c>
      <c r="H360" s="66"/>
      <c r="I360" s="66" t="str">
        <f>IF($B360="","",INDEX('[1]W &amp; FRAME -DATABASE'!$D$15:$J$17950,MATCH($B360+$AB$3,'[1]W &amp; FRAME -DATABASE'!$Q$15:$Q$4703,0),7))</f>
        <v/>
      </c>
      <c r="J360" s="49">
        <f>+'[1]TAKT TIME'!N404</f>
        <v>2.7807638888888784</v>
      </c>
      <c r="K360" s="49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</row>
    <row r="361" spans="2:25" ht="12" hidden="1" customHeight="1" x14ac:dyDescent="0.25">
      <c r="B361" s="66" t="str">
        <f t="shared" si="10"/>
        <v/>
      </c>
      <c r="C361" s="66" t="str">
        <f t="shared" si="11"/>
        <v/>
      </c>
      <c r="D361" s="66" t="str">
        <f>IF($B361="","",INDEX('[1]W &amp; FRAME -DATABASE'!$D$15:$J$17950,MATCH($B361+$AB$3,'[1]W &amp; FRAME -DATABASE'!$Q$15:$Q$4703,0),1))</f>
        <v/>
      </c>
      <c r="E361" s="66" t="str">
        <f>IF($B361="","",INDEX('[1]W &amp; FRAME -DATABASE'!$D$15:$J$17950,MATCH($B361+$AB$3,'[1]W &amp; FRAME -DATABASE'!$Q$15:$Q$4703,0),2))</f>
        <v/>
      </c>
      <c r="F361" s="66" t="str">
        <f>IF($B361="","",INDEX('[1]W &amp; FRAME -DATABASE'!$D$15:$J$17950,MATCH($B361+$AB$3,'[1]W &amp; FRAME -DATABASE'!$Q$15:$Q$4703,0),3))</f>
        <v/>
      </c>
      <c r="G361" s="66" t="str">
        <f>IF($B361="","",INDEX('[1]W &amp; FRAME -DATABASE'!$D$15:$J$17950,MATCH($B361+$AB$3,'[1]W &amp; FRAME -DATABASE'!$Q$15:$Q$4703,0),4))</f>
        <v/>
      </c>
      <c r="H361" s="66"/>
      <c r="I361" s="66" t="str">
        <f>IF($B361="","",INDEX('[1]W &amp; FRAME -DATABASE'!$D$15:$J$17950,MATCH($B361+$AB$3,'[1]W &amp; FRAME -DATABASE'!$Q$15:$Q$4703,0),7))</f>
        <v/>
      </c>
      <c r="J361" s="49">
        <f>+'[1]TAKT TIME'!N405</f>
        <v>2.793055555555545</v>
      </c>
      <c r="K361" s="49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</row>
    <row r="362" spans="2:25" ht="12" hidden="1" customHeight="1" x14ac:dyDescent="0.25">
      <c r="B362" s="66" t="str">
        <f t="shared" si="10"/>
        <v/>
      </c>
      <c r="C362" s="66" t="str">
        <f t="shared" si="11"/>
        <v/>
      </c>
      <c r="D362" s="66" t="str">
        <f>IF($B362="","",INDEX('[1]W &amp; FRAME -DATABASE'!$D$15:$J$17950,MATCH($B362+$AB$3,'[1]W &amp; FRAME -DATABASE'!$Q$15:$Q$4703,0),1))</f>
        <v/>
      </c>
      <c r="E362" s="66" t="str">
        <f>IF($B362="","",INDEX('[1]W &amp; FRAME -DATABASE'!$D$15:$J$17950,MATCH($B362+$AB$3,'[1]W &amp; FRAME -DATABASE'!$Q$15:$Q$4703,0),2))</f>
        <v/>
      </c>
      <c r="F362" s="66" t="str">
        <f>IF($B362="","",INDEX('[1]W &amp; FRAME -DATABASE'!$D$15:$J$17950,MATCH($B362+$AB$3,'[1]W &amp; FRAME -DATABASE'!$Q$15:$Q$4703,0),3))</f>
        <v/>
      </c>
      <c r="G362" s="66" t="str">
        <f>IF($B362="","",INDEX('[1]W &amp; FRAME -DATABASE'!$D$15:$J$17950,MATCH($B362+$AB$3,'[1]W &amp; FRAME -DATABASE'!$Q$15:$Q$4703,0),4))</f>
        <v/>
      </c>
      <c r="H362" s="66"/>
      <c r="I362" s="66" t="str">
        <f>IF($B362="","",INDEX('[1]W &amp; FRAME -DATABASE'!$D$15:$J$17950,MATCH($B362+$AB$3,'[1]W &amp; FRAME -DATABASE'!$Q$15:$Q$4703,0),7))</f>
        <v/>
      </c>
      <c r="J362" s="49">
        <f>+'[1]TAKT TIME'!N406</f>
        <v>2.8053472222222116</v>
      </c>
      <c r="K362" s="49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</row>
    <row r="363" spans="2:25" ht="12" hidden="1" customHeight="1" x14ac:dyDescent="0.25">
      <c r="B363" s="66" t="str">
        <f t="shared" si="10"/>
        <v/>
      </c>
      <c r="C363" s="66" t="str">
        <f t="shared" si="11"/>
        <v/>
      </c>
      <c r="D363" s="66" t="str">
        <f>IF($B363="","",INDEX('[1]W &amp; FRAME -DATABASE'!$D$15:$J$17950,MATCH($B363+$AB$3,'[1]W &amp; FRAME -DATABASE'!$Q$15:$Q$4703,0),1))</f>
        <v/>
      </c>
      <c r="E363" s="66" t="str">
        <f>IF($B363="","",INDEX('[1]W &amp; FRAME -DATABASE'!$D$15:$J$17950,MATCH($B363+$AB$3,'[1]W &amp; FRAME -DATABASE'!$Q$15:$Q$4703,0),2))</f>
        <v/>
      </c>
      <c r="F363" s="66" t="str">
        <f>IF($B363="","",INDEX('[1]W &amp; FRAME -DATABASE'!$D$15:$J$17950,MATCH($B363+$AB$3,'[1]W &amp; FRAME -DATABASE'!$Q$15:$Q$4703,0),3))</f>
        <v/>
      </c>
      <c r="G363" s="66" t="str">
        <f>IF($B363="","",INDEX('[1]W &amp; FRAME -DATABASE'!$D$15:$J$17950,MATCH($B363+$AB$3,'[1]W &amp; FRAME -DATABASE'!$Q$15:$Q$4703,0),4))</f>
        <v/>
      </c>
      <c r="H363" s="66"/>
      <c r="I363" s="66" t="str">
        <f>IF($B363="","",INDEX('[1]W &amp; FRAME -DATABASE'!$D$15:$J$17950,MATCH($B363+$AB$3,'[1]W &amp; FRAME -DATABASE'!$Q$15:$Q$4703,0),7))</f>
        <v/>
      </c>
      <c r="J363" s="49">
        <f>+'[1]TAKT TIME'!N407</f>
        <v>2.8176388888888781</v>
      </c>
      <c r="K363" s="49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</row>
    <row r="364" spans="2:25" ht="12" hidden="1" customHeight="1" x14ac:dyDescent="0.25">
      <c r="B364" s="66" t="str">
        <f t="shared" si="10"/>
        <v/>
      </c>
      <c r="C364" s="66" t="str">
        <f t="shared" si="11"/>
        <v/>
      </c>
      <c r="D364" s="66" t="str">
        <f>IF($B364="","",INDEX('[1]W &amp; FRAME -DATABASE'!$D$15:$J$17950,MATCH($B364+$AB$3,'[1]W &amp; FRAME -DATABASE'!$Q$15:$Q$4703,0),1))</f>
        <v/>
      </c>
      <c r="E364" s="66" t="str">
        <f>IF($B364="","",INDEX('[1]W &amp; FRAME -DATABASE'!$D$15:$J$17950,MATCH($B364+$AB$3,'[1]W &amp; FRAME -DATABASE'!$Q$15:$Q$4703,0),2))</f>
        <v/>
      </c>
      <c r="F364" s="66" t="str">
        <f>IF($B364="","",INDEX('[1]W &amp; FRAME -DATABASE'!$D$15:$J$17950,MATCH($B364+$AB$3,'[1]W &amp; FRAME -DATABASE'!$Q$15:$Q$4703,0),3))</f>
        <v/>
      </c>
      <c r="G364" s="66" t="str">
        <f>IF($B364="","",INDEX('[1]W &amp; FRAME -DATABASE'!$D$15:$J$17950,MATCH($B364+$AB$3,'[1]W &amp; FRAME -DATABASE'!$Q$15:$Q$4703,0),4))</f>
        <v/>
      </c>
      <c r="H364" s="66"/>
      <c r="I364" s="66" t="str">
        <f>IF($B364="","",INDEX('[1]W &amp; FRAME -DATABASE'!$D$15:$J$17950,MATCH($B364+$AB$3,'[1]W &amp; FRAME -DATABASE'!$Q$15:$Q$4703,0),7))</f>
        <v/>
      </c>
      <c r="J364" s="49">
        <f>+'[1]TAKT TIME'!N408</f>
        <v>2.8299305555555447</v>
      </c>
      <c r="K364" s="49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</row>
    <row r="365" spans="2:25" ht="12" hidden="1" customHeight="1" x14ac:dyDescent="0.25">
      <c r="B365" s="66" t="str">
        <f t="shared" si="10"/>
        <v/>
      </c>
      <c r="C365" s="66" t="str">
        <f t="shared" si="11"/>
        <v/>
      </c>
      <c r="D365" s="66" t="str">
        <f>IF($B365="","",INDEX('[1]W &amp; FRAME -DATABASE'!$D$15:$J$17950,MATCH($B365+$AB$3,'[1]W &amp; FRAME -DATABASE'!$Q$15:$Q$4703,0),1))</f>
        <v/>
      </c>
      <c r="E365" s="66" t="str">
        <f>IF($B365="","",INDEX('[1]W &amp; FRAME -DATABASE'!$D$15:$J$17950,MATCH($B365+$AB$3,'[1]W &amp; FRAME -DATABASE'!$Q$15:$Q$4703,0),2))</f>
        <v/>
      </c>
      <c r="F365" s="66" t="str">
        <f>IF($B365="","",INDEX('[1]W &amp; FRAME -DATABASE'!$D$15:$J$17950,MATCH($B365+$AB$3,'[1]W &amp; FRAME -DATABASE'!$Q$15:$Q$4703,0),3))</f>
        <v/>
      </c>
      <c r="G365" s="66" t="str">
        <f>IF($B365="","",INDEX('[1]W &amp; FRAME -DATABASE'!$D$15:$J$17950,MATCH($B365+$AB$3,'[1]W &amp; FRAME -DATABASE'!$Q$15:$Q$4703,0),4))</f>
        <v/>
      </c>
      <c r="H365" s="66"/>
      <c r="I365" s="66" t="str">
        <f>IF($B365="","",INDEX('[1]W &amp; FRAME -DATABASE'!$D$15:$J$17950,MATCH($B365+$AB$3,'[1]W &amp; FRAME -DATABASE'!$Q$15:$Q$4703,0),7))</f>
        <v/>
      </c>
      <c r="J365" s="49">
        <f>+'[1]TAKT TIME'!N409</f>
        <v>2.8422222222222113</v>
      </c>
      <c r="K365" s="49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</row>
    <row r="366" spans="2:25" ht="12" hidden="1" customHeight="1" x14ac:dyDescent="0.25">
      <c r="B366" s="66" t="str">
        <f t="shared" si="10"/>
        <v/>
      </c>
      <c r="C366" s="66" t="str">
        <f t="shared" si="11"/>
        <v/>
      </c>
      <c r="D366" s="66" t="str">
        <f>IF($B366="","",INDEX('[1]W &amp; FRAME -DATABASE'!$D$15:$J$17950,MATCH($B366+$AB$3,'[1]W &amp; FRAME -DATABASE'!$Q$15:$Q$4703,0),1))</f>
        <v/>
      </c>
      <c r="E366" s="66" t="str">
        <f>IF($B366="","",INDEX('[1]W &amp; FRAME -DATABASE'!$D$15:$J$17950,MATCH($B366+$AB$3,'[1]W &amp; FRAME -DATABASE'!$Q$15:$Q$4703,0),2))</f>
        <v/>
      </c>
      <c r="F366" s="66" t="str">
        <f>IF($B366="","",INDEX('[1]W &amp; FRAME -DATABASE'!$D$15:$J$17950,MATCH($B366+$AB$3,'[1]W &amp; FRAME -DATABASE'!$Q$15:$Q$4703,0),3))</f>
        <v/>
      </c>
      <c r="G366" s="66" t="str">
        <f>IF($B366="","",INDEX('[1]W &amp; FRAME -DATABASE'!$D$15:$J$17950,MATCH($B366+$AB$3,'[1]W &amp; FRAME -DATABASE'!$Q$15:$Q$4703,0),4))</f>
        <v/>
      </c>
      <c r="H366" s="66"/>
      <c r="I366" s="66" t="str">
        <f>IF($B366="","",INDEX('[1]W &amp; FRAME -DATABASE'!$D$15:$J$17950,MATCH($B366+$AB$3,'[1]W &amp; FRAME -DATABASE'!$Q$15:$Q$4703,0),7))</f>
        <v/>
      </c>
      <c r="J366" s="49">
        <f>+'[1]TAKT TIME'!N410</f>
        <v>2.8545138888888779</v>
      </c>
      <c r="K366" s="49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</row>
    <row r="367" spans="2:25" ht="12" hidden="1" customHeight="1" x14ac:dyDescent="0.25">
      <c r="B367" s="66" t="str">
        <f t="shared" si="10"/>
        <v/>
      </c>
      <c r="C367" s="66" t="str">
        <f t="shared" si="11"/>
        <v/>
      </c>
      <c r="D367" s="66" t="str">
        <f>IF($B367="","",INDEX('[1]W &amp; FRAME -DATABASE'!$D$15:$J$17950,MATCH($B367+$AB$3,'[1]W &amp; FRAME -DATABASE'!$Q$15:$Q$4703,0),1))</f>
        <v/>
      </c>
      <c r="E367" s="66" t="str">
        <f>IF($B367="","",INDEX('[1]W &amp; FRAME -DATABASE'!$D$15:$J$17950,MATCH($B367+$AB$3,'[1]W &amp; FRAME -DATABASE'!$Q$15:$Q$4703,0),2))</f>
        <v/>
      </c>
      <c r="F367" s="66" t="str">
        <f>IF($B367="","",INDEX('[1]W &amp; FRAME -DATABASE'!$D$15:$J$17950,MATCH($B367+$AB$3,'[1]W &amp; FRAME -DATABASE'!$Q$15:$Q$4703,0),3))</f>
        <v/>
      </c>
      <c r="G367" s="66" t="str">
        <f>IF($B367="","",INDEX('[1]W &amp; FRAME -DATABASE'!$D$15:$J$17950,MATCH($B367+$AB$3,'[1]W &amp; FRAME -DATABASE'!$Q$15:$Q$4703,0),4))</f>
        <v/>
      </c>
      <c r="H367" s="66"/>
      <c r="I367" s="66" t="str">
        <f>IF($B367="","",INDEX('[1]W &amp; FRAME -DATABASE'!$D$15:$J$17950,MATCH($B367+$AB$3,'[1]W &amp; FRAME -DATABASE'!$Q$15:$Q$4703,0),7))</f>
        <v/>
      </c>
      <c r="J367" s="49">
        <f>+'[1]TAKT TIME'!N411</f>
        <v>2.8668055555555445</v>
      </c>
      <c r="K367" s="49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</row>
    <row r="368" spans="2:25" ht="12" hidden="1" customHeight="1" x14ac:dyDescent="0.25">
      <c r="B368" s="66" t="str">
        <f t="shared" si="10"/>
        <v/>
      </c>
      <c r="C368" s="66" t="str">
        <f t="shared" si="11"/>
        <v/>
      </c>
      <c r="D368" s="66" t="str">
        <f>IF($B368="","",INDEX('[1]W &amp; FRAME -DATABASE'!$D$15:$J$17950,MATCH($B368+$AB$3,'[1]W &amp; FRAME -DATABASE'!$Q$15:$Q$4703,0),1))</f>
        <v/>
      </c>
      <c r="E368" s="66" t="str">
        <f>IF($B368="","",INDEX('[1]W &amp; FRAME -DATABASE'!$D$15:$J$17950,MATCH($B368+$AB$3,'[1]W &amp; FRAME -DATABASE'!$Q$15:$Q$4703,0),2))</f>
        <v/>
      </c>
      <c r="F368" s="66" t="str">
        <f>IF($B368="","",INDEX('[1]W &amp; FRAME -DATABASE'!$D$15:$J$17950,MATCH($B368+$AB$3,'[1]W &amp; FRAME -DATABASE'!$Q$15:$Q$4703,0),3))</f>
        <v/>
      </c>
      <c r="G368" s="66" t="str">
        <f>IF($B368="","",INDEX('[1]W &amp; FRAME -DATABASE'!$D$15:$J$17950,MATCH($B368+$AB$3,'[1]W &amp; FRAME -DATABASE'!$Q$15:$Q$4703,0),4))</f>
        <v/>
      </c>
      <c r="H368" s="66"/>
      <c r="I368" s="66" t="str">
        <f>IF($B368="","",INDEX('[1]W &amp; FRAME -DATABASE'!$D$15:$J$17950,MATCH($B368+$AB$3,'[1]W &amp; FRAME -DATABASE'!$Q$15:$Q$4703,0),7))</f>
        <v/>
      </c>
      <c r="J368" s="49">
        <f>+'[1]TAKT TIME'!N412</f>
        <v>2.8790972222222111</v>
      </c>
      <c r="K368" s="49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</row>
    <row r="369" spans="2:25" ht="12" hidden="1" customHeight="1" x14ac:dyDescent="0.25">
      <c r="B369" s="66" t="str">
        <f t="shared" si="10"/>
        <v/>
      </c>
      <c r="C369" s="66" t="str">
        <f t="shared" si="11"/>
        <v/>
      </c>
      <c r="D369" s="66" t="str">
        <f>IF($B369="","",INDEX('[1]W &amp; FRAME -DATABASE'!$D$15:$J$17950,MATCH($B369+$AB$3,'[1]W &amp; FRAME -DATABASE'!$Q$15:$Q$4703,0),1))</f>
        <v/>
      </c>
      <c r="E369" s="66" t="str">
        <f>IF($B369="","",INDEX('[1]W &amp; FRAME -DATABASE'!$D$15:$J$17950,MATCH($B369+$AB$3,'[1]W &amp; FRAME -DATABASE'!$Q$15:$Q$4703,0),2))</f>
        <v/>
      </c>
      <c r="F369" s="66" t="str">
        <f>IF($B369="","",INDEX('[1]W &amp; FRAME -DATABASE'!$D$15:$J$17950,MATCH($B369+$AB$3,'[1]W &amp; FRAME -DATABASE'!$Q$15:$Q$4703,0),3))</f>
        <v/>
      </c>
      <c r="G369" s="66" t="str">
        <f>IF($B369="","",INDEX('[1]W &amp; FRAME -DATABASE'!$D$15:$J$17950,MATCH($B369+$AB$3,'[1]W &amp; FRAME -DATABASE'!$Q$15:$Q$4703,0),4))</f>
        <v/>
      </c>
      <c r="H369" s="66"/>
      <c r="I369" s="66" t="str">
        <f>IF($B369="","",INDEX('[1]W &amp; FRAME -DATABASE'!$D$15:$J$17950,MATCH($B369+$AB$3,'[1]W &amp; FRAME -DATABASE'!$Q$15:$Q$4703,0),7))</f>
        <v/>
      </c>
      <c r="J369" s="49">
        <f>+'[1]TAKT TIME'!N413</f>
        <v>2.8913888888888777</v>
      </c>
      <c r="K369" s="49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</row>
    <row r="370" spans="2:25" ht="12" hidden="1" customHeight="1" x14ac:dyDescent="0.25">
      <c r="B370" s="66" t="str">
        <f t="shared" si="10"/>
        <v/>
      </c>
      <c r="C370" s="66" t="str">
        <f t="shared" si="11"/>
        <v/>
      </c>
      <c r="D370" s="66" t="str">
        <f>IF($B370="","",INDEX('[1]W &amp; FRAME -DATABASE'!$D$15:$J$17950,MATCH($B370+$AB$3,'[1]W &amp; FRAME -DATABASE'!$Q$15:$Q$4703,0),1))</f>
        <v/>
      </c>
      <c r="E370" s="66" t="str">
        <f>IF($B370="","",INDEX('[1]W &amp; FRAME -DATABASE'!$D$15:$J$17950,MATCH($B370+$AB$3,'[1]W &amp; FRAME -DATABASE'!$Q$15:$Q$4703,0),2))</f>
        <v/>
      </c>
      <c r="F370" s="66" t="str">
        <f>IF($B370="","",INDEX('[1]W &amp; FRAME -DATABASE'!$D$15:$J$17950,MATCH($B370+$AB$3,'[1]W &amp; FRAME -DATABASE'!$Q$15:$Q$4703,0),3))</f>
        <v/>
      </c>
      <c r="G370" s="66" t="str">
        <f>IF($B370="","",INDEX('[1]W &amp; FRAME -DATABASE'!$D$15:$J$17950,MATCH($B370+$AB$3,'[1]W &amp; FRAME -DATABASE'!$Q$15:$Q$4703,0),4))</f>
        <v/>
      </c>
      <c r="H370" s="66"/>
      <c r="I370" s="66" t="str">
        <f>IF($B370="","",INDEX('[1]W &amp; FRAME -DATABASE'!$D$15:$J$17950,MATCH($B370+$AB$3,'[1]W &amp; FRAME -DATABASE'!$Q$15:$Q$4703,0),7))</f>
        <v/>
      </c>
      <c r="J370" s="49">
        <f>+'[1]TAKT TIME'!N414</f>
        <v>2.9036805555555443</v>
      </c>
      <c r="K370" s="49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</row>
    <row r="371" spans="2:25" ht="12" hidden="1" customHeight="1" x14ac:dyDescent="0.25">
      <c r="B371" s="66" t="str">
        <f t="shared" si="10"/>
        <v/>
      </c>
      <c r="C371" s="66" t="str">
        <f t="shared" si="11"/>
        <v/>
      </c>
      <c r="D371" s="66" t="str">
        <f>IF($B371="","",INDEX('[1]W &amp; FRAME -DATABASE'!$D$15:$J$17950,MATCH($B371+$AB$3,'[1]W &amp; FRAME -DATABASE'!$Q$15:$Q$4703,0),1))</f>
        <v/>
      </c>
      <c r="E371" s="66" t="str">
        <f>IF($B371="","",INDEX('[1]W &amp; FRAME -DATABASE'!$D$15:$J$17950,MATCH($B371+$AB$3,'[1]W &amp; FRAME -DATABASE'!$Q$15:$Q$4703,0),2))</f>
        <v/>
      </c>
      <c r="F371" s="66" t="str">
        <f>IF($B371="","",INDEX('[1]W &amp; FRAME -DATABASE'!$D$15:$J$17950,MATCH($B371+$AB$3,'[1]W &amp; FRAME -DATABASE'!$Q$15:$Q$4703,0),3))</f>
        <v/>
      </c>
      <c r="G371" s="66" t="str">
        <f>IF($B371="","",INDEX('[1]W &amp; FRAME -DATABASE'!$D$15:$J$17950,MATCH($B371+$AB$3,'[1]W &amp; FRAME -DATABASE'!$Q$15:$Q$4703,0),4))</f>
        <v/>
      </c>
      <c r="H371" s="66"/>
      <c r="I371" s="66" t="str">
        <f>IF($B371="","",INDEX('[1]W &amp; FRAME -DATABASE'!$D$15:$J$17950,MATCH($B371+$AB$3,'[1]W &amp; FRAME -DATABASE'!$Q$15:$Q$4703,0),7))</f>
        <v/>
      </c>
      <c r="J371" s="49">
        <f>+'[1]TAKT TIME'!N415</f>
        <v>2.9159722222222109</v>
      </c>
      <c r="K371" s="49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</row>
    <row r="372" spans="2:25" ht="12" hidden="1" customHeight="1" x14ac:dyDescent="0.25">
      <c r="B372" s="66" t="str">
        <f t="shared" si="10"/>
        <v/>
      </c>
      <c r="C372" s="66" t="str">
        <f t="shared" si="11"/>
        <v/>
      </c>
      <c r="D372" s="66" t="str">
        <f>IF($B372="","",INDEX('[1]W &amp; FRAME -DATABASE'!$D$15:$J$17950,MATCH($B372+$AB$3,'[1]W &amp; FRAME -DATABASE'!$Q$15:$Q$4703,0),1))</f>
        <v/>
      </c>
      <c r="E372" s="66" t="str">
        <f>IF($B372="","",INDEX('[1]W &amp; FRAME -DATABASE'!$D$15:$J$17950,MATCH($B372+$AB$3,'[1]W &amp; FRAME -DATABASE'!$Q$15:$Q$4703,0),2))</f>
        <v/>
      </c>
      <c r="F372" s="66" t="str">
        <f>IF($B372="","",INDEX('[1]W &amp; FRAME -DATABASE'!$D$15:$J$17950,MATCH($B372+$AB$3,'[1]W &amp; FRAME -DATABASE'!$Q$15:$Q$4703,0),3))</f>
        <v/>
      </c>
      <c r="G372" s="66" t="str">
        <f>IF($B372="","",INDEX('[1]W &amp; FRAME -DATABASE'!$D$15:$J$17950,MATCH($B372+$AB$3,'[1]W &amp; FRAME -DATABASE'!$Q$15:$Q$4703,0),4))</f>
        <v/>
      </c>
      <c r="H372" s="66"/>
      <c r="I372" s="66" t="str">
        <f>IF($B372="","",INDEX('[1]W &amp; FRAME -DATABASE'!$D$15:$J$17950,MATCH($B372+$AB$3,'[1]W &amp; FRAME -DATABASE'!$Q$15:$Q$4703,0),7))</f>
        <v/>
      </c>
      <c r="J372" s="49">
        <f>+'[1]TAKT TIME'!N416</f>
        <v>2.9282638888888775</v>
      </c>
      <c r="K372" s="49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</row>
    <row r="373" spans="2:25" ht="12" hidden="1" customHeight="1" x14ac:dyDescent="0.25">
      <c r="B373" s="66" t="str">
        <f t="shared" si="10"/>
        <v/>
      </c>
      <c r="C373" s="66" t="str">
        <f t="shared" si="11"/>
        <v/>
      </c>
      <c r="D373" s="66" t="str">
        <f>IF($B373="","",INDEX('[1]W &amp; FRAME -DATABASE'!$D$15:$J$17950,MATCH($B373+$AB$3,'[1]W &amp; FRAME -DATABASE'!$Q$15:$Q$4703,0),1))</f>
        <v/>
      </c>
      <c r="E373" s="66" t="str">
        <f>IF($B373="","",INDEX('[1]W &amp; FRAME -DATABASE'!$D$15:$J$17950,MATCH($B373+$AB$3,'[1]W &amp; FRAME -DATABASE'!$Q$15:$Q$4703,0),2))</f>
        <v/>
      </c>
      <c r="F373" s="66" t="str">
        <f>IF($B373="","",INDEX('[1]W &amp; FRAME -DATABASE'!$D$15:$J$17950,MATCH($B373+$AB$3,'[1]W &amp; FRAME -DATABASE'!$Q$15:$Q$4703,0),3))</f>
        <v/>
      </c>
      <c r="G373" s="66" t="str">
        <f>IF($B373="","",INDEX('[1]W &amp; FRAME -DATABASE'!$D$15:$J$17950,MATCH($B373+$AB$3,'[1]W &amp; FRAME -DATABASE'!$Q$15:$Q$4703,0),4))</f>
        <v/>
      </c>
      <c r="H373" s="66"/>
      <c r="I373" s="66" t="str">
        <f>IF($B373="","",INDEX('[1]W &amp; FRAME -DATABASE'!$D$15:$J$17950,MATCH($B373+$AB$3,'[1]W &amp; FRAME -DATABASE'!$Q$15:$Q$4703,0),7))</f>
        <v/>
      </c>
      <c r="J373" s="49">
        <f>+'[1]TAKT TIME'!N417</f>
        <v>2.940555555555544</v>
      </c>
      <c r="K373" s="49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</row>
    <row r="374" spans="2:25" ht="12" hidden="1" customHeight="1" x14ac:dyDescent="0.25">
      <c r="B374" s="66" t="str">
        <f t="shared" si="10"/>
        <v/>
      </c>
      <c r="C374" s="66" t="str">
        <f t="shared" si="11"/>
        <v/>
      </c>
      <c r="D374" s="66" t="str">
        <f>IF($B374="","",INDEX('[1]W &amp; FRAME -DATABASE'!$D$15:$J$17950,MATCH($B374+$AB$3,'[1]W &amp; FRAME -DATABASE'!$Q$15:$Q$4703,0),1))</f>
        <v/>
      </c>
      <c r="E374" s="66" t="str">
        <f>IF($B374="","",INDEX('[1]W &amp; FRAME -DATABASE'!$D$15:$J$17950,MATCH($B374+$AB$3,'[1]W &amp; FRAME -DATABASE'!$Q$15:$Q$4703,0),2))</f>
        <v/>
      </c>
      <c r="F374" s="66" t="str">
        <f>IF($B374="","",INDEX('[1]W &amp; FRAME -DATABASE'!$D$15:$J$17950,MATCH($B374+$AB$3,'[1]W &amp; FRAME -DATABASE'!$Q$15:$Q$4703,0),3))</f>
        <v/>
      </c>
      <c r="G374" s="66" t="str">
        <f>IF($B374="","",INDEX('[1]W &amp; FRAME -DATABASE'!$D$15:$J$17950,MATCH($B374+$AB$3,'[1]W &amp; FRAME -DATABASE'!$Q$15:$Q$4703,0),4))</f>
        <v/>
      </c>
      <c r="H374" s="66"/>
      <c r="I374" s="66" t="str">
        <f>IF($B374="","",INDEX('[1]W &amp; FRAME -DATABASE'!$D$15:$J$17950,MATCH($B374+$AB$3,'[1]W &amp; FRAME -DATABASE'!$Q$15:$Q$4703,0),7))</f>
        <v/>
      </c>
      <c r="J374" s="49">
        <f>+'[1]TAKT TIME'!N418</f>
        <v>2.9528472222222106</v>
      </c>
      <c r="K374" s="49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</row>
    <row r="375" spans="2:25" ht="12" hidden="1" customHeight="1" x14ac:dyDescent="0.25">
      <c r="B375" s="66" t="str">
        <f t="shared" si="10"/>
        <v/>
      </c>
      <c r="C375" s="66" t="str">
        <f t="shared" si="11"/>
        <v/>
      </c>
      <c r="D375" s="66" t="str">
        <f>IF($B375="","",INDEX('[1]W &amp; FRAME -DATABASE'!$D$15:$J$17950,MATCH($B375+$AB$3,'[1]W &amp; FRAME -DATABASE'!$Q$15:$Q$4703,0),1))</f>
        <v/>
      </c>
      <c r="E375" s="66" t="str">
        <f>IF($B375="","",INDEX('[1]W &amp; FRAME -DATABASE'!$D$15:$J$17950,MATCH($B375+$AB$3,'[1]W &amp; FRAME -DATABASE'!$Q$15:$Q$4703,0),2))</f>
        <v/>
      </c>
      <c r="F375" s="66" t="str">
        <f>IF($B375="","",INDEX('[1]W &amp; FRAME -DATABASE'!$D$15:$J$17950,MATCH($B375+$AB$3,'[1]W &amp; FRAME -DATABASE'!$Q$15:$Q$4703,0),3))</f>
        <v/>
      </c>
      <c r="G375" s="66" t="str">
        <f>IF($B375="","",INDEX('[1]W &amp; FRAME -DATABASE'!$D$15:$J$17950,MATCH($B375+$AB$3,'[1]W &amp; FRAME -DATABASE'!$Q$15:$Q$4703,0),4))</f>
        <v/>
      </c>
      <c r="H375" s="66"/>
      <c r="I375" s="66" t="str">
        <f>IF($B375="","",INDEX('[1]W &amp; FRAME -DATABASE'!$D$15:$J$17950,MATCH($B375+$AB$3,'[1]W &amp; FRAME -DATABASE'!$Q$15:$Q$4703,0),7))</f>
        <v/>
      </c>
      <c r="J375" s="49">
        <f>+'[1]TAKT TIME'!N419</f>
        <v>2.9651388888888772</v>
      </c>
      <c r="K375" s="49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</row>
    <row r="376" spans="2:25" ht="12" hidden="1" customHeight="1" x14ac:dyDescent="0.25">
      <c r="B376" s="66" t="str">
        <f t="shared" si="10"/>
        <v/>
      </c>
      <c r="C376" s="66" t="str">
        <f t="shared" si="11"/>
        <v/>
      </c>
      <c r="D376" s="66" t="str">
        <f>IF($B376="","",INDEX('[1]W &amp; FRAME -DATABASE'!$D$15:$J$17950,MATCH($B376+$AB$3,'[1]W &amp; FRAME -DATABASE'!$Q$15:$Q$4703,0),1))</f>
        <v/>
      </c>
      <c r="E376" s="66" t="str">
        <f>IF($B376="","",INDEX('[1]W &amp; FRAME -DATABASE'!$D$15:$J$17950,MATCH($B376+$AB$3,'[1]W &amp; FRAME -DATABASE'!$Q$15:$Q$4703,0),2))</f>
        <v/>
      </c>
      <c r="F376" s="66" t="str">
        <f>IF($B376="","",INDEX('[1]W &amp; FRAME -DATABASE'!$D$15:$J$17950,MATCH($B376+$AB$3,'[1]W &amp; FRAME -DATABASE'!$Q$15:$Q$4703,0),3))</f>
        <v/>
      </c>
      <c r="G376" s="66" t="str">
        <f>IF($B376="","",INDEX('[1]W &amp; FRAME -DATABASE'!$D$15:$J$17950,MATCH($B376+$AB$3,'[1]W &amp; FRAME -DATABASE'!$Q$15:$Q$4703,0),4))</f>
        <v/>
      </c>
      <c r="H376" s="66"/>
      <c r="I376" s="66" t="str">
        <f>IF($B376="","",INDEX('[1]W &amp; FRAME -DATABASE'!$D$15:$J$17950,MATCH($B376+$AB$3,'[1]W &amp; FRAME -DATABASE'!$Q$15:$Q$4703,0),7))</f>
        <v/>
      </c>
      <c r="J376" s="49">
        <f>+'[1]TAKT TIME'!N420</f>
        <v>2.9774305555555438</v>
      </c>
      <c r="K376" s="49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</row>
    <row r="377" spans="2:25" ht="12" hidden="1" customHeight="1" x14ac:dyDescent="0.25">
      <c r="B377" s="66" t="str">
        <f t="shared" si="10"/>
        <v/>
      </c>
      <c r="C377" s="66" t="str">
        <f t="shared" si="11"/>
        <v/>
      </c>
      <c r="D377" s="66" t="str">
        <f>IF($B377="","",INDEX('[1]W &amp; FRAME -DATABASE'!$D$15:$J$17950,MATCH($B377+$AB$3,'[1]W &amp; FRAME -DATABASE'!$Q$15:$Q$4703,0),1))</f>
        <v/>
      </c>
      <c r="E377" s="66" t="str">
        <f>IF($B377="","",INDEX('[1]W &amp; FRAME -DATABASE'!$D$15:$J$17950,MATCH($B377+$AB$3,'[1]W &amp; FRAME -DATABASE'!$Q$15:$Q$4703,0),2))</f>
        <v/>
      </c>
      <c r="F377" s="66" t="str">
        <f>IF($B377="","",INDEX('[1]W &amp; FRAME -DATABASE'!$D$15:$J$17950,MATCH($B377+$AB$3,'[1]W &amp; FRAME -DATABASE'!$Q$15:$Q$4703,0),3))</f>
        <v/>
      </c>
      <c r="G377" s="66" t="str">
        <f>IF($B377="","",INDEX('[1]W &amp; FRAME -DATABASE'!$D$15:$J$17950,MATCH($B377+$AB$3,'[1]W &amp; FRAME -DATABASE'!$Q$15:$Q$4703,0),4))</f>
        <v/>
      </c>
      <c r="H377" s="66"/>
      <c r="I377" s="66" t="str">
        <f>IF($B377="","",INDEX('[1]W &amp; FRAME -DATABASE'!$D$15:$J$17950,MATCH($B377+$AB$3,'[1]W &amp; FRAME -DATABASE'!$Q$15:$Q$4703,0),7))</f>
        <v/>
      </c>
      <c r="J377" s="49">
        <f>+'[1]TAKT TIME'!N421</f>
        <v>2.9897222222222104</v>
      </c>
      <c r="K377" s="49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</row>
    <row r="378" spans="2:25" ht="12" hidden="1" customHeight="1" x14ac:dyDescent="0.25">
      <c r="B378" s="66" t="str">
        <f t="shared" si="10"/>
        <v/>
      </c>
      <c r="C378" s="66" t="str">
        <f t="shared" si="11"/>
        <v/>
      </c>
      <c r="D378" s="66" t="str">
        <f>IF($B378="","",INDEX('[1]W &amp; FRAME -DATABASE'!$D$15:$J$17950,MATCH($B378+$AB$3,'[1]W &amp; FRAME -DATABASE'!$Q$15:$Q$4703,0),1))</f>
        <v/>
      </c>
      <c r="E378" s="66" t="str">
        <f>IF($B378="","",INDEX('[1]W &amp; FRAME -DATABASE'!$D$15:$J$17950,MATCH($B378+$AB$3,'[1]W &amp; FRAME -DATABASE'!$Q$15:$Q$4703,0),2))</f>
        <v/>
      </c>
      <c r="F378" s="66" t="str">
        <f>IF($B378="","",INDEX('[1]W &amp; FRAME -DATABASE'!$D$15:$J$17950,MATCH($B378+$AB$3,'[1]W &amp; FRAME -DATABASE'!$Q$15:$Q$4703,0),3))</f>
        <v/>
      </c>
      <c r="G378" s="66" t="str">
        <f>IF($B378="","",INDEX('[1]W &amp; FRAME -DATABASE'!$D$15:$J$17950,MATCH($B378+$AB$3,'[1]W &amp; FRAME -DATABASE'!$Q$15:$Q$4703,0),4))</f>
        <v/>
      </c>
      <c r="H378" s="66"/>
      <c r="I378" s="66" t="str">
        <f>IF($B378="","",INDEX('[1]W &amp; FRAME -DATABASE'!$D$15:$J$17950,MATCH($B378+$AB$3,'[1]W &amp; FRAME -DATABASE'!$Q$15:$Q$4703,0),7))</f>
        <v/>
      </c>
      <c r="J378" s="49">
        <f>+'[1]TAKT TIME'!N422</f>
        <v>3.002013888888877</v>
      </c>
      <c r="K378" s="49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</row>
    <row r="379" spans="2:25" ht="12" hidden="1" customHeight="1" x14ac:dyDescent="0.25">
      <c r="B379" s="66" t="str">
        <f t="shared" si="10"/>
        <v/>
      </c>
      <c r="C379" s="66" t="str">
        <f t="shared" si="11"/>
        <v/>
      </c>
      <c r="D379" s="66" t="str">
        <f>IF($B379="","",INDEX('[1]W &amp; FRAME -DATABASE'!$D$15:$J$17950,MATCH($B379+$AB$3,'[1]W &amp; FRAME -DATABASE'!$Q$15:$Q$4703,0),1))</f>
        <v/>
      </c>
      <c r="E379" s="66" t="str">
        <f>IF($B379="","",INDEX('[1]W &amp; FRAME -DATABASE'!$D$15:$J$17950,MATCH($B379+$AB$3,'[1]W &amp; FRAME -DATABASE'!$Q$15:$Q$4703,0),2))</f>
        <v/>
      </c>
      <c r="F379" s="66" t="str">
        <f>IF($B379="","",INDEX('[1]W &amp; FRAME -DATABASE'!$D$15:$J$17950,MATCH($B379+$AB$3,'[1]W &amp; FRAME -DATABASE'!$Q$15:$Q$4703,0),3))</f>
        <v/>
      </c>
      <c r="G379" s="66" t="str">
        <f>IF($B379="","",INDEX('[1]W &amp; FRAME -DATABASE'!$D$15:$J$17950,MATCH($B379+$AB$3,'[1]W &amp; FRAME -DATABASE'!$Q$15:$Q$4703,0),4))</f>
        <v/>
      </c>
      <c r="H379" s="66"/>
      <c r="I379" s="66" t="str">
        <f>IF($B379="","",INDEX('[1]W &amp; FRAME -DATABASE'!$D$15:$J$17950,MATCH($B379+$AB$3,'[1]W &amp; FRAME -DATABASE'!$Q$15:$Q$4703,0),7))</f>
        <v/>
      </c>
      <c r="J379" s="49">
        <f>+'[1]TAKT TIME'!N423</f>
        <v>3.0143055555555436</v>
      </c>
      <c r="K379" s="49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</row>
    <row r="380" spans="2:25" ht="12" hidden="1" customHeight="1" x14ac:dyDescent="0.25">
      <c r="B380" s="66" t="str">
        <f t="shared" si="10"/>
        <v/>
      </c>
      <c r="C380" s="66" t="str">
        <f t="shared" si="11"/>
        <v/>
      </c>
      <c r="D380" s="66" t="str">
        <f>IF($B380="","",INDEX('[1]W &amp; FRAME -DATABASE'!$D$15:$J$17950,MATCH($B380+$AB$3,'[1]W &amp; FRAME -DATABASE'!$Q$15:$Q$4703,0),1))</f>
        <v/>
      </c>
      <c r="E380" s="66" t="str">
        <f>IF($B380="","",INDEX('[1]W &amp; FRAME -DATABASE'!$D$15:$J$17950,MATCH($B380+$AB$3,'[1]W &amp; FRAME -DATABASE'!$Q$15:$Q$4703,0),2))</f>
        <v/>
      </c>
      <c r="F380" s="66" t="str">
        <f>IF($B380="","",INDEX('[1]W &amp; FRAME -DATABASE'!$D$15:$J$17950,MATCH($B380+$AB$3,'[1]W &amp; FRAME -DATABASE'!$Q$15:$Q$4703,0),3))</f>
        <v/>
      </c>
      <c r="G380" s="66" t="str">
        <f>IF($B380="","",INDEX('[1]W &amp; FRAME -DATABASE'!$D$15:$J$17950,MATCH($B380+$AB$3,'[1]W &amp; FRAME -DATABASE'!$Q$15:$Q$4703,0),4))</f>
        <v/>
      </c>
      <c r="H380" s="66"/>
      <c r="I380" s="66" t="str">
        <f>IF($B380="","",INDEX('[1]W &amp; FRAME -DATABASE'!$D$15:$J$17950,MATCH($B380+$AB$3,'[1]W &amp; FRAME -DATABASE'!$Q$15:$Q$4703,0),7))</f>
        <v/>
      </c>
      <c r="J380" s="49">
        <f>+'[1]TAKT TIME'!N424</f>
        <v>3.0265972222222102</v>
      </c>
      <c r="K380" s="49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</row>
    <row r="381" spans="2:25" ht="12" hidden="1" customHeight="1" x14ac:dyDescent="0.25">
      <c r="B381" s="66" t="str">
        <f t="shared" si="10"/>
        <v/>
      </c>
      <c r="C381" s="66" t="str">
        <f t="shared" si="11"/>
        <v/>
      </c>
      <c r="D381" s="66" t="str">
        <f>IF($B381="","",INDEX('[1]W &amp; FRAME -DATABASE'!$D$15:$J$17950,MATCH($B381+$AB$3,'[1]W &amp; FRAME -DATABASE'!$Q$15:$Q$4703,0),1))</f>
        <v/>
      </c>
      <c r="E381" s="66" t="str">
        <f>IF($B381="","",INDEX('[1]W &amp; FRAME -DATABASE'!$D$15:$J$17950,MATCH($B381+$AB$3,'[1]W &amp; FRAME -DATABASE'!$Q$15:$Q$4703,0),2))</f>
        <v/>
      </c>
      <c r="F381" s="66" t="str">
        <f>IF($B381="","",INDEX('[1]W &amp; FRAME -DATABASE'!$D$15:$J$17950,MATCH($B381+$AB$3,'[1]W &amp; FRAME -DATABASE'!$Q$15:$Q$4703,0),3))</f>
        <v/>
      </c>
      <c r="G381" s="66" t="str">
        <f>IF($B381="","",INDEX('[1]W &amp; FRAME -DATABASE'!$D$15:$J$17950,MATCH($B381+$AB$3,'[1]W &amp; FRAME -DATABASE'!$Q$15:$Q$4703,0),4))</f>
        <v/>
      </c>
      <c r="H381" s="66"/>
      <c r="I381" s="66" t="str">
        <f>IF($B381="","",INDEX('[1]W &amp; FRAME -DATABASE'!$D$15:$J$17950,MATCH($B381+$AB$3,'[1]W &amp; FRAME -DATABASE'!$Q$15:$Q$4703,0),7))</f>
        <v/>
      </c>
      <c r="J381" s="49">
        <f>+'[1]TAKT TIME'!N425</f>
        <v>3.0388888888888768</v>
      </c>
      <c r="K381" s="49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</row>
    <row r="382" spans="2:25" ht="12" hidden="1" customHeight="1" x14ac:dyDescent="0.25">
      <c r="B382" s="66" t="str">
        <f t="shared" si="10"/>
        <v/>
      </c>
      <c r="C382" s="66" t="str">
        <f t="shared" si="11"/>
        <v/>
      </c>
      <c r="D382" s="66" t="str">
        <f>IF($B382="","",INDEX('[1]W &amp; FRAME -DATABASE'!$D$15:$J$17950,MATCH($B382+$AB$3,'[1]W &amp; FRAME -DATABASE'!$Q$15:$Q$4703,0),1))</f>
        <v/>
      </c>
      <c r="E382" s="66" t="str">
        <f>IF($B382="","",INDEX('[1]W &amp; FRAME -DATABASE'!$D$15:$J$17950,MATCH($B382+$AB$3,'[1]W &amp; FRAME -DATABASE'!$Q$15:$Q$4703,0),2))</f>
        <v/>
      </c>
      <c r="F382" s="66" t="str">
        <f>IF($B382="","",INDEX('[1]W &amp; FRAME -DATABASE'!$D$15:$J$17950,MATCH($B382+$AB$3,'[1]W &amp; FRAME -DATABASE'!$Q$15:$Q$4703,0),3))</f>
        <v/>
      </c>
      <c r="G382" s="66" t="str">
        <f>IF($B382="","",INDEX('[1]W &amp; FRAME -DATABASE'!$D$15:$J$17950,MATCH($B382+$AB$3,'[1]W &amp; FRAME -DATABASE'!$Q$15:$Q$4703,0),4))</f>
        <v/>
      </c>
      <c r="H382" s="66"/>
      <c r="I382" s="66" t="str">
        <f>IF($B382="","",INDEX('[1]W &amp; FRAME -DATABASE'!$D$15:$J$17950,MATCH($B382+$AB$3,'[1]W &amp; FRAME -DATABASE'!$Q$15:$Q$4703,0),7))</f>
        <v/>
      </c>
      <c r="J382" s="49">
        <f>+'[1]TAKT TIME'!N426</f>
        <v>3.0511805555555434</v>
      </c>
      <c r="K382" s="49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</row>
    <row r="383" spans="2:25" ht="12" hidden="1" customHeight="1" x14ac:dyDescent="0.25">
      <c r="B383" s="66" t="str">
        <f t="shared" si="10"/>
        <v/>
      </c>
      <c r="C383" s="66" t="str">
        <f t="shared" si="11"/>
        <v/>
      </c>
      <c r="D383" s="66" t="str">
        <f>IF($B383="","",INDEX('[1]W &amp; FRAME -DATABASE'!$D$15:$J$17950,MATCH($B383+$AB$3,'[1]W &amp; FRAME -DATABASE'!$Q$15:$Q$4703,0),1))</f>
        <v/>
      </c>
      <c r="E383" s="66" t="str">
        <f>IF($B383="","",INDEX('[1]W &amp; FRAME -DATABASE'!$D$15:$J$17950,MATCH($B383+$AB$3,'[1]W &amp; FRAME -DATABASE'!$Q$15:$Q$4703,0),2))</f>
        <v/>
      </c>
      <c r="F383" s="66" t="str">
        <f>IF($B383="","",INDEX('[1]W &amp; FRAME -DATABASE'!$D$15:$J$17950,MATCH($B383+$AB$3,'[1]W &amp; FRAME -DATABASE'!$Q$15:$Q$4703,0),3))</f>
        <v/>
      </c>
      <c r="G383" s="66" t="str">
        <f>IF($B383="","",INDEX('[1]W &amp; FRAME -DATABASE'!$D$15:$J$17950,MATCH($B383+$AB$3,'[1]W &amp; FRAME -DATABASE'!$Q$15:$Q$4703,0),4))</f>
        <v/>
      </c>
      <c r="H383" s="66"/>
      <c r="I383" s="66" t="str">
        <f>IF($B383="","",INDEX('[1]W &amp; FRAME -DATABASE'!$D$15:$J$17950,MATCH($B383+$AB$3,'[1]W &amp; FRAME -DATABASE'!$Q$15:$Q$4703,0),7))</f>
        <v/>
      </c>
      <c r="J383" s="49">
        <f>+'[1]TAKT TIME'!N427</f>
        <v>3.0634722222222099</v>
      </c>
      <c r="K383" s="49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</row>
    <row r="384" spans="2:25" ht="12" hidden="1" customHeight="1" x14ac:dyDescent="0.25">
      <c r="B384" s="66" t="str">
        <f t="shared" si="10"/>
        <v/>
      </c>
      <c r="C384" s="66" t="str">
        <f t="shared" si="11"/>
        <v/>
      </c>
      <c r="D384" s="66" t="str">
        <f>IF($B384="","",INDEX('[1]W &amp; FRAME -DATABASE'!$D$15:$J$17950,MATCH($B384+$AB$3,'[1]W &amp; FRAME -DATABASE'!$Q$15:$Q$4703,0),1))</f>
        <v/>
      </c>
      <c r="E384" s="66" t="str">
        <f>IF($B384="","",INDEX('[1]W &amp; FRAME -DATABASE'!$D$15:$J$17950,MATCH($B384+$AB$3,'[1]W &amp; FRAME -DATABASE'!$Q$15:$Q$4703,0),2))</f>
        <v/>
      </c>
      <c r="F384" s="66" t="str">
        <f>IF($B384="","",INDEX('[1]W &amp; FRAME -DATABASE'!$D$15:$J$17950,MATCH($B384+$AB$3,'[1]W &amp; FRAME -DATABASE'!$Q$15:$Q$4703,0),3))</f>
        <v/>
      </c>
      <c r="G384" s="66" t="str">
        <f>IF($B384="","",INDEX('[1]W &amp; FRAME -DATABASE'!$D$15:$J$17950,MATCH($B384+$AB$3,'[1]W &amp; FRAME -DATABASE'!$Q$15:$Q$4703,0),4))</f>
        <v/>
      </c>
      <c r="H384" s="66"/>
      <c r="I384" s="66" t="str">
        <f>IF($B384="","",INDEX('[1]W &amp; FRAME -DATABASE'!$D$15:$J$17950,MATCH($B384+$AB$3,'[1]W &amp; FRAME -DATABASE'!$Q$15:$Q$4703,0),7))</f>
        <v/>
      </c>
      <c r="J384" s="49">
        <f>+'[1]TAKT TIME'!N428</f>
        <v>3.0757638888888765</v>
      </c>
      <c r="K384" s="49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</row>
    <row r="385" spans="2:25" ht="12" hidden="1" customHeight="1" x14ac:dyDescent="0.25">
      <c r="B385" s="66" t="str">
        <f t="shared" si="10"/>
        <v/>
      </c>
      <c r="C385" s="66" t="str">
        <f t="shared" si="11"/>
        <v/>
      </c>
      <c r="D385" s="66" t="str">
        <f>IF($B385="","",INDEX('[1]W &amp; FRAME -DATABASE'!$D$15:$J$17950,MATCH($B385+$AB$3,'[1]W &amp; FRAME -DATABASE'!$Q$15:$Q$4703,0),1))</f>
        <v/>
      </c>
      <c r="E385" s="66" t="str">
        <f>IF($B385="","",INDEX('[1]W &amp; FRAME -DATABASE'!$D$15:$J$17950,MATCH($B385+$AB$3,'[1]W &amp; FRAME -DATABASE'!$Q$15:$Q$4703,0),2))</f>
        <v/>
      </c>
      <c r="F385" s="66" t="str">
        <f>IF($B385="","",INDEX('[1]W &amp; FRAME -DATABASE'!$D$15:$J$17950,MATCH($B385+$AB$3,'[1]W &amp; FRAME -DATABASE'!$Q$15:$Q$4703,0),3))</f>
        <v/>
      </c>
      <c r="G385" s="66" t="str">
        <f>IF($B385="","",INDEX('[1]W &amp; FRAME -DATABASE'!$D$15:$J$17950,MATCH($B385+$AB$3,'[1]W &amp; FRAME -DATABASE'!$Q$15:$Q$4703,0),4))</f>
        <v/>
      </c>
      <c r="H385" s="66"/>
      <c r="I385" s="66" t="str">
        <f>IF($B385="","",INDEX('[1]W &amp; FRAME -DATABASE'!$D$15:$J$17950,MATCH($B385+$AB$3,'[1]W &amp; FRAME -DATABASE'!$Q$15:$Q$4703,0),7))</f>
        <v/>
      </c>
      <c r="J385" s="49">
        <f>+'[1]TAKT TIME'!N429</f>
        <v>3.0880555555555431</v>
      </c>
      <c r="K385" s="49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</row>
    <row r="386" spans="2:25" ht="12" hidden="1" customHeight="1" x14ac:dyDescent="0.25">
      <c r="B386" s="66" t="str">
        <f t="shared" si="10"/>
        <v/>
      </c>
      <c r="C386" s="66" t="str">
        <f t="shared" si="11"/>
        <v/>
      </c>
      <c r="D386" s="66" t="str">
        <f>IF($B386="","",INDEX('[1]W &amp; FRAME -DATABASE'!$D$15:$J$17950,MATCH($B386+$AB$3,'[1]W &amp; FRAME -DATABASE'!$Q$15:$Q$4703,0),1))</f>
        <v/>
      </c>
      <c r="E386" s="66" t="str">
        <f>IF($B386="","",INDEX('[1]W &amp; FRAME -DATABASE'!$D$15:$J$17950,MATCH($B386+$AB$3,'[1]W &amp; FRAME -DATABASE'!$Q$15:$Q$4703,0),2))</f>
        <v/>
      </c>
      <c r="F386" s="66" t="str">
        <f>IF($B386="","",INDEX('[1]W &amp; FRAME -DATABASE'!$D$15:$J$17950,MATCH($B386+$AB$3,'[1]W &amp; FRAME -DATABASE'!$Q$15:$Q$4703,0),3))</f>
        <v/>
      </c>
      <c r="G386" s="66" t="str">
        <f>IF($B386="","",INDEX('[1]W &amp; FRAME -DATABASE'!$D$15:$J$17950,MATCH($B386+$AB$3,'[1]W &amp; FRAME -DATABASE'!$Q$15:$Q$4703,0),4))</f>
        <v/>
      </c>
      <c r="H386" s="66"/>
      <c r="I386" s="66" t="str">
        <f>IF($B386="","",INDEX('[1]W &amp; FRAME -DATABASE'!$D$15:$J$17950,MATCH($B386+$AB$3,'[1]W &amp; FRAME -DATABASE'!$Q$15:$Q$4703,0),7))</f>
        <v/>
      </c>
      <c r="J386" s="49">
        <f>+'[1]TAKT TIME'!N430</f>
        <v>3.1003472222222097</v>
      </c>
      <c r="K386" s="49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</row>
    <row r="387" spans="2:25" ht="12" hidden="1" customHeight="1" x14ac:dyDescent="0.25">
      <c r="B387" s="66" t="str">
        <f t="shared" si="10"/>
        <v/>
      </c>
      <c r="C387" s="66" t="str">
        <f t="shared" si="11"/>
        <v/>
      </c>
      <c r="D387" s="66" t="str">
        <f>IF($B387="","",INDEX('[1]W &amp; FRAME -DATABASE'!$D$15:$J$17950,MATCH($B387+$AB$3,'[1]W &amp; FRAME -DATABASE'!$Q$15:$Q$4703,0),1))</f>
        <v/>
      </c>
      <c r="E387" s="66" t="str">
        <f>IF($B387="","",INDEX('[1]W &amp; FRAME -DATABASE'!$D$15:$J$17950,MATCH($B387+$AB$3,'[1]W &amp; FRAME -DATABASE'!$Q$15:$Q$4703,0),2))</f>
        <v/>
      </c>
      <c r="F387" s="66" t="str">
        <f>IF($B387="","",INDEX('[1]W &amp; FRAME -DATABASE'!$D$15:$J$17950,MATCH($B387+$AB$3,'[1]W &amp; FRAME -DATABASE'!$Q$15:$Q$4703,0),3))</f>
        <v/>
      </c>
      <c r="G387" s="66" t="str">
        <f>IF($B387="","",INDEX('[1]W &amp; FRAME -DATABASE'!$D$15:$J$17950,MATCH($B387+$AB$3,'[1]W &amp; FRAME -DATABASE'!$Q$15:$Q$4703,0),4))</f>
        <v/>
      </c>
      <c r="H387" s="66"/>
      <c r="I387" s="66" t="str">
        <f>IF($B387="","",INDEX('[1]W &amp; FRAME -DATABASE'!$D$15:$J$17950,MATCH($B387+$AB$3,'[1]W &amp; FRAME -DATABASE'!$Q$15:$Q$4703,0),7))</f>
        <v/>
      </c>
      <c r="J387" s="49">
        <f>+'[1]TAKT TIME'!N431</f>
        <v>3.1126388888888763</v>
      </c>
      <c r="K387" s="49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</row>
    <row r="388" spans="2:25" ht="32.25" hidden="1" customHeight="1" x14ac:dyDescent="0.25">
      <c r="B388" s="66" t="str">
        <f t="shared" si="10"/>
        <v/>
      </c>
      <c r="C388" s="66" t="str">
        <f t="shared" si="11"/>
        <v/>
      </c>
      <c r="D388" s="66" t="str">
        <f>IF($B388="","",INDEX('[1]W &amp; FRAME -DATABASE'!$D$15:$J$17950,MATCH($B388+$AB$3,'[1]W &amp; FRAME -DATABASE'!$Q$15:$Q$4703,0),1))</f>
        <v/>
      </c>
      <c r="E388" s="66" t="str">
        <f>IF($B388="","",INDEX('[1]W &amp; FRAME -DATABASE'!$D$15:$J$17950,MATCH($B388+$AB$3,'[1]W &amp; FRAME -DATABASE'!$Q$15:$Q$4703,0),2))</f>
        <v/>
      </c>
      <c r="F388" s="66" t="str">
        <f>IF($B388="","",INDEX('[1]W &amp; FRAME -DATABASE'!$D$15:$J$17950,MATCH($B388+$AB$3,'[1]W &amp; FRAME -DATABASE'!$Q$15:$Q$4703,0),3))</f>
        <v/>
      </c>
      <c r="G388" s="66" t="str">
        <f>IF($B388="","",INDEX('[1]W &amp; FRAME -DATABASE'!$D$15:$J$17950,MATCH($B388+$AB$3,'[1]W &amp; FRAME -DATABASE'!$Q$15:$Q$4703,0),4))</f>
        <v/>
      </c>
      <c r="H388" s="66"/>
      <c r="I388" s="66" t="str">
        <f>IF($B388="","",INDEX('[1]W &amp; FRAME -DATABASE'!$D$15:$J$17950,MATCH($B388+$AB$3,'[1]W &amp; FRAME -DATABASE'!$Q$15:$Q$4703,0),7))</f>
        <v/>
      </c>
      <c r="J388" s="49">
        <f>+'[1]TAKT TIME'!N432</f>
        <v>3.1249305555555429</v>
      </c>
      <c r="K388" s="49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</row>
    <row r="389" spans="2:25" s="90" customFormat="1" ht="27.75" customHeight="1" x14ac:dyDescent="0.25">
      <c r="B389" s="122" t="s">
        <v>33</v>
      </c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6"/>
      <c r="R389" s="77"/>
      <c r="S389" s="77"/>
      <c r="T389" s="77"/>
      <c r="U389" s="77"/>
      <c r="V389" s="77"/>
      <c r="W389" s="77"/>
      <c r="X389" s="77"/>
      <c r="Y389" s="79"/>
    </row>
    <row r="390" spans="2:25" ht="15.75" hidden="1" customHeight="1" x14ac:dyDescent="0.25">
      <c r="B390" s="2"/>
      <c r="H390" s="123"/>
      <c r="I390" s="124" t="str">
        <f>I1</f>
        <v>W2 UU &amp; UF IN PLAN</v>
      </c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3"/>
      <c r="X390" s="123"/>
    </row>
    <row r="391" spans="2:25" ht="15.75" hidden="1" customHeight="1" x14ac:dyDescent="0.25">
      <c r="B391" s="2"/>
      <c r="G391" s="123"/>
      <c r="H391" s="123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3"/>
      <c r="X391" s="123"/>
    </row>
    <row r="392" spans="2:25" ht="23.25" hidden="1" customHeight="1" x14ac:dyDescent="0.25">
      <c r="B392" s="5"/>
      <c r="G392" s="123"/>
      <c r="H392" s="123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3"/>
      <c r="X392" s="123"/>
    </row>
    <row r="393" spans="2:25" ht="30.75" hidden="1" customHeight="1" x14ac:dyDescent="0.35">
      <c r="B393" s="115" t="s">
        <v>45</v>
      </c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</row>
    <row r="394" spans="2:25" ht="20.25" hidden="1" customHeight="1" x14ac:dyDescent="0.25">
      <c r="B394" s="10"/>
      <c r="C394" s="94" t="s">
        <v>2</v>
      </c>
      <c r="D394" s="116">
        <f>+[1]CONTROL!$J$24</f>
        <v>44846</v>
      </c>
      <c r="E394" s="116"/>
      <c r="F394" s="116"/>
      <c r="G394" s="13"/>
      <c r="H394" s="13"/>
      <c r="I394" s="13"/>
      <c r="J394" s="13"/>
      <c r="K394" s="13"/>
      <c r="L394" s="14"/>
      <c r="M394" s="15"/>
      <c r="N394" s="127" t="s">
        <v>3</v>
      </c>
      <c r="O394" s="128"/>
      <c r="P394" s="14">
        <f>P5</f>
        <v>17.7</v>
      </c>
      <c r="Q394" s="14"/>
      <c r="R394" s="14"/>
      <c r="S394" s="14"/>
      <c r="T394" s="14"/>
      <c r="U394" s="14"/>
      <c r="V394" s="19"/>
      <c r="W394" s="20" t="s">
        <v>43</v>
      </c>
      <c r="X394" s="19"/>
      <c r="Y394" s="20" t="s">
        <v>5</v>
      </c>
    </row>
    <row r="395" spans="2:25" ht="20.25" hidden="1" customHeight="1" x14ac:dyDescent="0.25">
      <c r="B395" s="21" t="s">
        <v>6</v>
      </c>
      <c r="C395" s="22"/>
      <c r="D395" s="23"/>
      <c r="E395" s="13"/>
      <c r="F395" s="13"/>
      <c r="G395" s="13" t="s">
        <v>7</v>
      </c>
      <c r="H395" s="13"/>
      <c r="I395" s="13"/>
      <c r="J395" s="13"/>
      <c r="K395" s="13"/>
      <c r="L395" s="24" t="s">
        <v>8</v>
      </c>
      <c r="M395" s="15"/>
      <c r="N395" s="119"/>
      <c r="O395" s="98"/>
      <c r="P395" s="24" t="s">
        <v>11</v>
      </c>
      <c r="Q395" s="14"/>
      <c r="R395" s="14"/>
      <c r="S395" s="14"/>
      <c r="T395" s="14"/>
      <c r="U395" s="14"/>
      <c r="V395" s="15"/>
      <c r="W395" s="27" t="s">
        <v>12</v>
      </c>
      <c r="X395" s="27" t="s">
        <v>13</v>
      </c>
      <c r="Y395" s="28" t="s">
        <v>14</v>
      </c>
    </row>
    <row r="396" spans="2:25" ht="45" hidden="1" x14ac:dyDescent="0.25">
      <c r="B396" s="30"/>
      <c r="C396" s="31" t="s">
        <v>15</v>
      </c>
      <c r="D396" s="31" t="s">
        <v>16</v>
      </c>
      <c r="E396" s="31" t="s">
        <v>17</v>
      </c>
      <c r="F396" s="31" t="s">
        <v>18</v>
      </c>
      <c r="G396" s="31" t="s">
        <v>19</v>
      </c>
      <c r="H396" s="33" t="s">
        <v>20</v>
      </c>
      <c r="I396" s="33" t="s">
        <v>21</v>
      </c>
      <c r="J396" s="99" t="str">
        <f>J7</f>
        <v>Finish time
Eff: 100%</v>
      </c>
      <c r="K396" s="35" t="str">
        <f>K7</f>
        <v xml:space="preserve">Time
Eff: </v>
      </c>
      <c r="L396" s="31" t="s">
        <v>24</v>
      </c>
      <c r="M396" s="31" t="s">
        <v>25</v>
      </c>
      <c r="N396" s="126" t="s">
        <v>9</v>
      </c>
      <c r="O396" s="105" t="s">
        <v>40</v>
      </c>
      <c r="P396" s="31" t="s">
        <v>26</v>
      </c>
      <c r="Q396" s="31" t="s">
        <v>27</v>
      </c>
      <c r="R396" s="31" t="s">
        <v>28</v>
      </c>
      <c r="S396" s="31" t="s">
        <v>29</v>
      </c>
      <c r="T396" s="31" t="s">
        <v>30</v>
      </c>
      <c r="U396" s="31" t="s">
        <v>31</v>
      </c>
      <c r="V396" s="38" t="s">
        <v>32</v>
      </c>
      <c r="W396" s="39"/>
      <c r="X396" s="39"/>
      <c r="Y396" s="40"/>
    </row>
    <row r="397" spans="2:25" ht="36.75" hidden="1" customHeight="1" x14ac:dyDescent="0.3">
      <c r="B397" s="41"/>
      <c r="C397" s="41"/>
      <c r="D397" s="41"/>
      <c r="E397" s="41"/>
      <c r="F397" s="41"/>
      <c r="G397" s="41"/>
      <c r="H397" s="41"/>
      <c r="I397" s="41"/>
      <c r="J397" s="42">
        <f>+'[1]TAKT TIME'!N486</f>
        <v>1.2291666666666666E-2</v>
      </c>
      <c r="K397" s="43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 spans="2:25" ht="36.75" hidden="1" customHeight="1" x14ac:dyDescent="0.3">
      <c r="B398" s="47"/>
      <c r="C398" s="47"/>
      <c r="D398" s="47"/>
      <c r="E398" s="47"/>
      <c r="F398" s="47"/>
      <c r="G398" s="47"/>
      <c r="H398" s="47"/>
      <c r="I398" s="47"/>
      <c r="J398" s="48">
        <f>+'[1]TAKT TIME'!N487</f>
        <v>2.4583333333333332E-2</v>
      </c>
      <c r="K398" s="49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</row>
    <row r="399" spans="2:25" ht="36.75" hidden="1" customHeight="1" x14ac:dyDescent="0.3">
      <c r="B399" s="47"/>
      <c r="C399" s="47"/>
      <c r="D399" s="47"/>
      <c r="E399" s="47"/>
      <c r="F399" s="47"/>
      <c r="G399" s="47"/>
      <c r="H399" s="47"/>
      <c r="I399" s="47"/>
      <c r="J399" s="48">
        <f>+'[1]TAKT TIME'!N488</f>
        <v>3.6874999999999998E-2</v>
      </c>
      <c r="K399" s="49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</row>
    <row r="400" spans="2:25" ht="36.75" hidden="1" customHeight="1" x14ac:dyDescent="0.3">
      <c r="B400" s="47"/>
      <c r="C400" s="47"/>
      <c r="D400" s="47"/>
      <c r="E400" s="47"/>
      <c r="F400" s="47"/>
      <c r="G400" s="47"/>
      <c r="H400" s="47"/>
      <c r="I400" s="47"/>
      <c r="J400" s="48">
        <f>+'[1]TAKT TIME'!N489</f>
        <v>4.9166666666666664E-2</v>
      </c>
      <c r="K400" s="49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</row>
    <row r="401" spans="2:25" ht="36.75" hidden="1" customHeight="1" x14ac:dyDescent="0.3">
      <c r="B401" s="47"/>
      <c r="C401" s="47"/>
      <c r="D401" s="47"/>
      <c r="E401" s="47"/>
      <c r="F401" s="47"/>
      <c r="G401" s="47"/>
      <c r="H401" s="47"/>
      <c r="I401" s="47"/>
      <c r="J401" s="48">
        <f>+'[1]TAKT TIME'!N490</f>
        <v>6.145833333333333E-2</v>
      </c>
      <c r="K401" s="49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</row>
    <row r="402" spans="2:25" ht="36.75" hidden="1" customHeight="1" x14ac:dyDescent="0.3">
      <c r="B402" s="47"/>
      <c r="C402" s="47"/>
      <c r="D402" s="47"/>
      <c r="E402" s="47"/>
      <c r="F402" s="47"/>
      <c r="G402" s="47"/>
      <c r="H402" s="47"/>
      <c r="I402" s="47"/>
      <c r="J402" s="48">
        <f>+'[1]TAKT TIME'!N491</f>
        <v>7.3749999999999996E-2</v>
      </c>
      <c r="K402" s="49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</row>
    <row r="403" spans="2:25" ht="36.75" hidden="1" customHeight="1" x14ac:dyDescent="0.3">
      <c r="B403" s="47"/>
      <c r="C403" s="47"/>
      <c r="D403" s="47"/>
      <c r="E403" s="47"/>
      <c r="F403" s="47"/>
      <c r="G403" s="47"/>
      <c r="H403" s="47"/>
      <c r="I403" s="47"/>
      <c r="J403" s="48">
        <f>+'[1]TAKT TIME'!N492</f>
        <v>8.6041666666666655E-2</v>
      </c>
      <c r="K403" s="49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</row>
    <row r="404" spans="2:25" ht="36.75" hidden="1" customHeight="1" x14ac:dyDescent="0.3">
      <c r="B404" s="47"/>
      <c r="C404" s="47"/>
      <c r="D404" s="47"/>
      <c r="E404" s="47"/>
      <c r="F404" s="47"/>
      <c r="G404" s="47"/>
      <c r="H404" s="47"/>
      <c r="I404" s="47"/>
      <c r="J404" s="48">
        <f>+'[1]TAKT TIME'!N493</f>
        <v>9.8333333333333328E-2</v>
      </c>
      <c r="K404" s="49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</row>
    <row r="405" spans="2:25" ht="36.75" hidden="1" customHeight="1" x14ac:dyDescent="0.3">
      <c r="B405" s="47"/>
      <c r="C405" s="47"/>
      <c r="D405" s="47"/>
      <c r="E405" s="47"/>
      <c r="F405" s="47"/>
      <c r="G405" s="47"/>
      <c r="H405" s="47"/>
      <c r="I405" s="47"/>
      <c r="J405" s="48">
        <f>+'[1]TAKT TIME'!N494</f>
        <v>0.110625</v>
      </c>
      <c r="K405" s="49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</row>
    <row r="406" spans="2:25" ht="36.75" hidden="1" customHeight="1" x14ac:dyDescent="0.3">
      <c r="B406" s="47"/>
      <c r="C406" s="47"/>
      <c r="D406" s="47"/>
      <c r="E406" s="47"/>
      <c r="F406" s="47"/>
      <c r="G406" s="47"/>
      <c r="H406" s="47"/>
      <c r="I406" s="47"/>
      <c r="J406" s="48">
        <f>+'[1]TAKT TIME'!N495</f>
        <v>0.12291666666666667</v>
      </c>
      <c r="K406" s="49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</row>
    <row r="407" spans="2:25" ht="36.75" hidden="1" customHeight="1" x14ac:dyDescent="0.3">
      <c r="B407" s="47"/>
      <c r="C407" s="47"/>
      <c r="D407" s="47"/>
      <c r="E407" s="47"/>
      <c r="F407" s="47"/>
      <c r="G407" s="47"/>
      <c r="H407" s="47"/>
      <c r="I407" s="47"/>
      <c r="J407" s="48">
        <f>+'[1]TAKT TIME'!N496</f>
        <v>0.13520833333333335</v>
      </c>
      <c r="K407" s="49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</row>
    <row r="408" spans="2:25" ht="36.75" hidden="1" customHeight="1" x14ac:dyDescent="0.3">
      <c r="B408" s="47"/>
      <c r="C408" s="47"/>
      <c r="D408" s="47"/>
      <c r="E408" s="47"/>
      <c r="F408" s="47"/>
      <c r="G408" s="47"/>
      <c r="H408" s="47"/>
      <c r="I408" s="47"/>
      <c r="J408" s="48">
        <f>+'[1]TAKT TIME'!N497</f>
        <v>0.14750000000000002</v>
      </c>
      <c r="K408" s="49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</row>
    <row r="409" spans="2:25" ht="36.75" hidden="1" customHeight="1" x14ac:dyDescent="0.3">
      <c r="B409" s="47"/>
      <c r="C409" s="47"/>
      <c r="D409" s="47"/>
      <c r="E409" s="47"/>
      <c r="F409" s="47"/>
      <c r="G409" s="47"/>
      <c r="H409" s="47"/>
      <c r="I409" s="47"/>
      <c r="J409" s="48">
        <f>+'[1]TAKT TIME'!N498</f>
        <v>0.15979166666666669</v>
      </c>
      <c r="K409" s="49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</row>
    <row r="410" spans="2:25" ht="36.75" hidden="1" customHeight="1" x14ac:dyDescent="0.3">
      <c r="B410" s="47"/>
      <c r="C410" s="47"/>
      <c r="D410" s="47"/>
      <c r="E410" s="47"/>
      <c r="F410" s="47"/>
      <c r="G410" s="47"/>
      <c r="H410" s="47"/>
      <c r="I410" s="47"/>
      <c r="J410" s="48">
        <f>+'[1]TAKT TIME'!N499</f>
        <v>0.17208333333333337</v>
      </c>
      <c r="K410" s="49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</row>
    <row r="411" spans="2:25" ht="36.75" hidden="1" customHeight="1" x14ac:dyDescent="0.3">
      <c r="B411" s="47"/>
      <c r="C411" s="47"/>
      <c r="D411" s="47"/>
      <c r="E411" s="47"/>
      <c r="F411" s="47"/>
      <c r="G411" s="47"/>
      <c r="H411" s="47"/>
      <c r="I411" s="47"/>
      <c r="J411" s="48">
        <f>+'[1]TAKT TIME'!N500</f>
        <v>0.18437500000000004</v>
      </c>
      <c r="K411" s="49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</row>
    <row r="412" spans="2:25" ht="36.75" hidden="1" customHeight="1" x14ac:dyDescent="0.3">
      <c r="B412" s="47"/>
      <c r="C412" s="47"/>
      <c r="D412" s="47"/>
      <c r="E412" s="47"/>
      <c r="F412" s="47"/>
      <c r="G412" s="47"/>
      <c r="H412" s="47"/>
      <c r="I412" s="47"/>
      <c r="J412" s="48">
        <f>+'[1]TAKT TIME'!N501</f>
        <v>0.19666666666666671</v>
      </c>
      <c r="K412" s="49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</row>
    <row r="413" spans="2:25" ht="36.75" hidden="1" customHeight="1" x14ac:dyDescent="0.3">
      <c r="B413" s="47"/>
      <c r="C413" s="47"/>
      <c r="D413" s="47"/>
      <c r="E413" s="47"/>
      <c r="F413" s="47"/>
      <c r="G413" s="47"/>
      <c r="H413" s="47"/>
      <c r="I413" s="47"/>
      <c r="J413" s="48">
        <f>+'[1]TAKT TIME'!N502</f>
        <v>0.20895833333333338</v>
      </c>
      <c r="K413" s="49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</row>
    <row r="414" spans="2:25" ht="36.75" hidden="1" customHeight="1" x14ac:dyDescent="0.3">
      <c r="B414" s="47"/>
      <c r="C414" s="47"/>
      <c r="D414" s="47"/>
      <c r="E414" s="47"/>
      <c r="F414" s="47"/>
      <c r="G414" s="47"/>
      <c r="H414" s="47"/>
      <c r="I414" s="47"/>
      <c r="J414" s="48">
        <f>+'[1]TAKT TIME'!N503</f>
        <v>0.22125000000000006</v>
      </c>
      <c r="K414" s="49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</row>
    <row r="415" spans="2:25" ht="36.75" hidden="1" customHeight="1" x14ac:dyDescent="0.3">
      <c r="B415" s="47"/>
      <c r="C415" s="47"/>
      <c r="D415" s="47"/>
      <c r="E415" s="47"/>
      <c r="F415" s="47"/>
      <c r="G415" s="47"/>
      <c r="H415" s="47"/>
      <c r="I415" s="47"/>
      <c r="J415" s="48">
        <f>+'[1]TAKT TIME'!N504</f>
        <v>0.23354166666666673</v>
      </c>
      <c r="K415" s="49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</row>
    <row r="416" spans="2:25" ht="36.75" hidden="1" customHeight="1" x14ac:dyDescent="0.3">
      <c r="B416" s="47"/>
      <c r="C416" s="47"/>
      <c r="D416" s="47"/>
      <c r="E416" s="47"/>
      <c r="F416" s="47"/>
      <c r="G416" s="47"/>
      <c r="H416" s="47"/>
      <c r="I416" s="47"/>
      <c r="J416" s="48">
        <f>+'[1]TAKT TIME'!N505</f>
        <v>0.2458333333333334</v>
      </c>
      <c r="K416" s="49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</row>
    <row r="417" spans="2:25" ht="36.75" hidden="1" customHeight="1" x14ac:dyDescent="0.3">
      <c r="B417" s="47"/>
      <c r="C417" s="47"/>
      <c r="D417" s="47"/>
      <c r="E417" s="47"/>
      <c r="F417" s="47"/>
      <c r="G417" s="47"/>
      <c r="H417" s="47"/>
      <c r="I417" s="47"/>
      <c r="J417" s="48">
        <f>+'[1]TAKT TIME'!N506</f>
        <v>0.25812500000000005</v>
      </c>
      <c r="K417" s="49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</row>
    <row r="418" spans="2:25" ht="36.75" hidden="1" customHeight="1" x14ac:dyDescent="0.3">
      <c r="B418" s="47"/>
      <c r="C418" s="47"/>
      <c r="D418" s="47"/>
      <c r="E418" s="47"/>
      <c r="F418" s="47"/>
      <c r="G418" s="47"/>
      <c r="H418" s="47"/>
      <c r="I418" s="47"/>
      <c r="J418" s="48">
        <f>+'[1]TAKT TIME'!N507</f>
        <v>0.27041666666666669</v>
      </c>
      <c r="K418" s="49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</row>
    <row r="419" spans="2:25" ht="36.75" hidden="1" customHeight="1" x14ac:dyDescent="0.3">
      <c r="B419" s="47"/>
      <c r="C419" s="47"/>
      <c r="D419" s="47"/>
      <c r="E419" s="47"/>
      <c r="F419" s="47"/>
      <c r="G419" s="47"/>
      <c r="H419" s="47"/>
      <c r="I419" s="47"/>
      <c r="J419" s="48">
        <f>+'[1]TAKT TIME'!N508</f>
        <v>0.28270833333333334</v>
      </c>
      <c r="K419" s="49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</row>
    <row r="420" spans="2:25" ht="36.75" hidden="1" customHeight="1" x14ac:dyDescent="0.3">
      <c r="B420" s="47"/>
      <c r="C420" s="47"/>
      <c r="D420" s="47"/>
      <c r="E420" s="47"/>
      <c r="F420" s="47"/>
      <c r="G420" s="47"/>
      <c r="H420" s="47"/>
      <c r="I420" s="47"/>
      <c r="J420" s="48">
        <f>+'[1]TAKT TIME'!N509</f>
        <v>0.29499999999999998</v>
      </c>
      <c r="K420" s="49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</row>
    <row r="421" spans="2:25" ht="36.75" hidden="1" customHeight="1" x14ac:dyDescent="0.3">
      <c r="B421" s="47"/>
      <c r="C421" s="47"/>
      <c r="D421" s="47"/>
      <c r="E421" s="47"/>
      <c r="F421" s="47"/>
      <c r="G421" s="47"/>
      <c r="H421" s="47"/>
      <c r="I421" s="47"/>
      <c r="J421" s="48">
        <f>+'[1]TAKT TIME'!N510</f>
        <v>0.30729166666666663</v>
      </c>
      <c r="K421" s="49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</row>
    <row r="422" spans="2:25" ht="36.75" hidden="1" customHeight="1" x14ac:dyDescent="0.3">
      <c r="B422" s="47"/>
      <c r="C422" s="47"/>
      <c r="D422" s="47"/>
      <c r="E422" s="47"/>
      <c r="F422" s="47"/>
      <c r="G422" s="47"/>
      <c r="H422" s="47"/>
      <c r="I422" s="47"/>
      <c r="J422" s="48">
        <f>+'[1]TAKT TIME'!N511</f>
        <v>0.31958333333333327</v>
      </c>
      <c r="K422" s="49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</row>
    <row r="423" spans="2:25" ht="36.75" hidden="1" customHeight="1" x14ac:dyDescent="0.3">
      <c r="B423" s="47"/>
      <c r="C423" s="47"/>
      <c r="D423" s="47"/>
      <c r="E423" s="47"/>
      <c r="F423" s="47"/>
      <c r="G423" s="47"/>
      <c r="H423" s="47"/>
      <c r="I423" s="47"/>
      <c r="J423" s="48">
        <f>+'[1]TAKT TIME'!N512</f>
        <v>0.33187499999999992</v>
      </c>
      <c r="K423" s="49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</row>
    <row r="424" spans="2:25" ht="36.75" hidden="1" customHeight="1" x14ac:dyDescent="0.3">
      <c r="B424" s="47"/>
      <c r="C424" s="47"/>
      <c r="D424" s="47"/>
      <c r="E424" s="47"/>
      <c r="F424" s="47"/>
      <c r="G424" s="47"/>
      <c r="H424" s="47"/>
      <c r="I424" s="47"/>
      <c r="J424" s="48">
        <f>+'[1]TAKT TIME'!N513</f>
        <v>0.34416666666666657</v>
      </c>
      <c r="K424" s="49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</row>
    <row r="425" spans="2:25" ht="36.75" hidden="1" customHeight="1" x14ac:dyDescent="0.3">
      <c r="B425" s="47"/>
      <c r="C425" s="47"/>
      <c r="D425" s="47"/>
      <c r="E425" s="47"/>
      <c r="F425" s="47"/>
      <c r="G425" s="47"/>
      <c r="H425" s="47"/>
      <c r="I425" s="47"/>
      <c r="J425" s="48">
        <f>+'[1]TAKT TIME'!N514</f>
        <v>0.35645833333333321</v>
      </c>
      <c r="K425" s="49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</row>
    <row r="426" spans="2:25" ht="36.75" hidden="1" customHeight="1" x14ac:dyDescent="0.3">
      <c r="B426" s="47"/>
      <c r="C426" s="47"/>
      <c r="D426" s="47"/>
      <c r="E426" s="47"/>
      <c r="F426" s="47"/>
      <c r="G426" s="47"/>
      <c r="H426" s="47"/>
      <c r="I426" s="47"/>
      <c r="J426" s="48">
        <f>+'[1]TAKT TIME'!N515</f>
        <v>0.36874999999999986</v>
      </c>
      <c r="K426" s="49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</row>
    <row r="427" spans="2:25" ht="36.75" hidden="1" customHeight="1" x14ac:dyDescent="0.3">
      <c r="B427" s="47"/>
      <c r="C427" s="47"/>
      <c r="D427" s="47"/>
      <c r="E427" s="47"/>
      <c r="F427" s="47"/>
      <c r="G427" s="47"/>
      <c r="H427" s="47"/>
      <c r="I427" s="47"/>
      <c r="J427" s="48">
        <f>+'[1]TAKT TIME'!N516</f>
        <v>0.3810416666666665</v>
      </c>
      <c r="K427" s="49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</row>
    <row r="428" spans="2:25" ht="36.75" hidden="1" customHeight="1" x14ac:dyDescent="0.3">
      <c r="B428" s="47"/>
      <c r="C428" s="47"/>
      <c r="D428" s="47"/>
      <c r="E428" s="47"/>
      <c r="F428" s="47"/>
      <c r="G428" s="47"/>
      <c r="H428" s="47"/>
      <c r="I428" s="47"/>
      <c r="J428" s="48">
        <f>+'[1]TAKT TIME'!N517</f>
        <v>0.39333333333333315</v>
      </c>
      <c r="K428" s="49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</row>
    <row r="429" spans="2:25" ht="36.75" hidden="1" customHeight="1" x14ac:dyDescent="0.3">
      <c r="B429" s="47"/>
      <c r="C429" s="47"/>
      <c r="D429" s="47"/>
      <c r="E429" s="47"/>
      <c r="F429" s="47"/>
      <c r="G429" s="47"/>
      <c r="H429" s="47"/>
      <c r="I429" s="47"/>
      <c r="J429" s="48">
        <f>+'[1]TAKT TIME'!N518</f>
        <v>0.40562499999999979</v>
      </c>
      <c r="K429" s="49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</row>
    <row r="430" spans="2:25" ht="36.75" hidden="1" customHeight="1" x14ac:dyDescent="0.3">
      <c r="B430" s="47"/>
      <c r="C430" s="47"/>
      <c r="D430" s="47"/>
      <c r="E430" s="47"/>
      <c r="F430" s="47"/>
      <c r="G430" s="47"/>
      <c r="H430" s="47"/>
      <c r="I430" s="47"/>
      <c r="J430" s="48">
        <f>+'[1]TAKT TIME'!N519</f>
        <v>0.41791666666666644</v>
      </c>
      <c r="K430" s="49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</row>
    <row r="431" spans="2:25" ht="36.75" hidden="1" customHeight="1" x14ac:dyDescent="0.3">
      <c r="B431" s="47"/>
      <c r="C431" s="47"/>
      <c r="D431" s="47"/>
      <c r="E431" s="47"/>
      <c r="F431" s="47"/>
      <c r="G431" s="47"/>
      <c r="H431" s="47"/>
      <c r="I431" s="47"/>
      <c r="J431" s="48">
        <f>+'[1]TAKT TIME'!N520</f>
        <v>0.43020833333333308</v>
      </c>
      <c r="K431" s="49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</row>
    <row r="432" spans="2:25" ht="29.25" hidden="1" customHeight="1" x14ac:dyDescent="0.3">
      <c r="B432" s="47"/>
      <c r="C432" s="47"/>
      <c r="D432" s="47"/>
      <c r="E432" s="47"/>
      <c r="F432" s="47"/>
      <c r="G432" s="47"/>
      <c r="H432" s="47"/>
      <c r="I432" s="47"/>
      <c r="J432" s="48">
        <f>+'[1]TAKT TIME'!N521</f>
        <v>0.44249999999999973</v>
      </c>
      <c r="K432" s="49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</row>
    <row r="433" spans="2:25" ht="26.25" hidden="1" customHeight="1" x14ac:dyDescent="0.3">
      <c r="B433" s="47"/>
      <c r="C433" s="47"/>
      <c r="D433" s="47"/>
      <c r="E433" s="47"/>
      <c r="F433" s="47"/>
      <c r="G433" s="47"/>
      <c r="H433" s="47"/>
      <c r="I433" s="47"/>
      <c r="J433" s="48">
        <f>+'[1]TAKT TIME'!N522</f>
        <v>0.45479166666666637</v>
      </c>
      <c r="K433" s="49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</row>
    <row r="434" spans="2:25" ht="27" hidden="1" customHeight="1" x14ac:dyDescent="0.3">
      <c r="B434" s="47"/>
      <c r="C434" s="47"/>
      <c r="D434" s="47"/>
      <c r="E434" s="47"/>
      <c r="F434" s="47"/>
      <c r="G434" s="47"/>
      <c r="H434" s="47"/>
      <c r="I434" s="47"/>
      <c r="J434" s="48">
        <f>+'[1]TAKT TIME'!N523</f>
        <v>0.46708333333333302</v>
      </c>
      <c r="K434" s="49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</row>
    <row r="435" spans="2:25" ht="27" hidden="1" customHeight="1" x14ac:dyDescent="0.3">
      <c r="B435" s="47"/>
      <c r="C435" s="47"/>
      <c r="D435" s="47"/>
      <c r="E435" s="47"/>
      <c r="F435" s="47"/>
      <c r="G435" s="47"/>
      <c r="H435" s="47"/>
      <c r="I435" s="47"/>
      <c r="J435" s="48">
        <f>+'[1]TAKT TIME'!N524</f>
        <v>0.47937499999999966</v>
      </c>
      <c r="K435" s="49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</row>
    <row r="436" spans="2:25" ht="24.75" hidden="1" customHeight="1" x14ac:dyDescent="0.3">
      <c r="B436" s="47"/>
      <c r="C436" s="47"/>
      <c r="D436" s="47"/>
      <c r="E436" s="47"/>
      <c r="F436" s="47"/>
      <c r="G436" s="47"/>
      <c r="H436" s="47"/>
      <c r="I436" s="47"/>
      <c r="J436" s="48">
        <f>+'[1]TAKT TIME'!N525</f>
        <v>0.49166666666666631</v>
      </c>
      <c r="K436" s="49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</row>
    <row r="437" spans="2:25" ht="27" hidden="1" customHeight="1" x14ac:dyDescent="0.25">
      <c r="B437" s="66"/>
      <c r="C437" s="66"/>
      <c r="D437" s="66"/>
      <c r="E437" s="66"/>
      <c r="F437" s="66"/>
      <c r="G437" s="66"/>
      <c r="H437" s="66"/>
      <c r="I437" s="66"/>
      <c r="J437" s="49">
        <f>+'[1]TAKT TIME'!N526</f>
        <v>0.50395833333333295</v>
      </c>
      <c r="K437" s="49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</row>
    <row r="438" spans="2:25" ht="27" hidden="1" customHeight="1" x14ac:dyDescent="0.25">
      <c r="B438" s="66"/>
      <c r="C438" s="66"/>
      <c r="D438" s="66"/>
      <c r="E438" s="66"/>
      <c r="F438" s="66"/>
      <c r="G438" s="66"/>
      <c r="H438" s="66"/>
      <c r="I438" s="66"/>
      <c r="J438" s="49">
        <f>+'[1]TAKT TIME'!N527</f>
        <v>0.51624999999999965</v>
      </c>
      <c r="K438" s="49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</row>
    <row r="439" spans="2:25" ht="12" hidden="1" customHeight="1" x14ac:dyDescent="0.25">
      <c r="B439" s="66"/>
      <c r="C439" s="66"/>
      <c r="D439" s="66"/>
      <c r="E439" s="66"/>
      <c r="F439" s="66"/>
      <c r="G439" s="66"/>
      <c r="H439" s="66"/>
      <c r="I439" s="66"/>
      <c r="J439" s="49">
        <f>+'[1]TAKT TIME'!N528</f>
        <v>0.52854166666666635</v>
      </c>
      <c r="K439" s="49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</row>
    <row r="440" spans="2:25" ht="12" hidden="1" customHeight="1" x14ac:dyDescent="0.25">
      <c r="B440" s="66"/>
      <c r="C440" s="66"/>
      <c r="D440" s="66"/>
      <c r="E440" s="66"/>
      <c r="F440" s="66"/>
      <c r="G440" s="66"/>
      <c r="H440" s="66"/>
      <c r="I440" s="66"/>
      <c r="J440" s="49">
        <f>+'[1]TAKT TIME'!N529</f>
        <v>0.54083333333333306</v>
      </c>
      <c r="K440" s="49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</row>
    <row r="441" spans="2:25" ht="12" hidden="1" customHeight="1" x14ac:dyDescent="0.25">
      <c r="B441" s="66"/>
      <c r="C441" s="66"/>
      <c r="D441" s="66"/>
      <c r="E441" s="66"/>
      <c r="F441" s="66"/>
      <c r="G441" s="66"/>
      <c r="H441" s="66"/>
      <c r="I441" s="66"/>
      <c r="J441" s="49">
        <f>+'[1]TAKT TIME'!N530</f>
        <v>0.55312499999999976</v>
      </c>
      <c r="K441" s="49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</row>
    <row r="442" spans="2:25" ht="12" hidden="1" customHeight="1" x14ac:dyDescent="0.25">
      <c r="B442" s="66"/>
      <c r="C442" s="66"/>
      <c r="D442" s="66"/>
      <c r="E442" s="66"/>
      <c r="F442" s="66"/>
      <c r="G442" s="66"/>
      <c r="H442" s="66"/>
      <c r="I442" s="66"/>
      <c r="J442" s="49">
        <f>+'[1]TAKT TIME'!N531</f>
        <v>0.56541666666666646</v>
      </c>
      <c r="K442" s="49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</row>
    <row r="443" spans="2:25" ht="12" hidden="1" customHeight="1" x14ac:dyDescent="0.25">
      <c r="B443" s="66"/>
      <c r="C443" s="66"/>
      <c r="D443" s="66"/>
      <c r="E443" s="66"/>
      <c r="F443" s="66"/>
      <c r="G443" s="66"/>
      <c r="H443" s="66"/>
      <c r="I443" s="66"/>
      <c r="J443" s="49">
        <f>+'[1]TAKT TIME'!N532</f>
        <v>0.57770833333333316</v>
      </c>
      <c r="K443" s="49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</row>
    <row r="444" spans="2:25" ht="12" hidden="1" customHeight="1" x14ac:dyDescent="0.25">
      <c r="B444" s="66"/>
      <c r="C444" s="66"/>
      <c r="D444" s="66"/>
      <c r="E444" s="66"/>
      <c r="F444" s="66"/>
      <c r="G444" s="66"/>
      <c r="H444" s="66"/>
      <c r="I444" s="66"/>
      <c r="J444" s="49">
        <f>+'[1]TAKT TIME'!N533</f>
        <v>0.58999999999999986</v>
      </c>
      <c r="K444" s="49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</row>
    <row r="445" spans="2:25" ht="12" hidden="1" customHeight="1" x14ac:dyDescent="0.25">
      <c r="B445" s="66"/>
      <c r="C445" s="66"/>
      <c r="D445" s="66"/>
      <c r="E445" s="66"/>
      <c r="F445" s="66"/>
      <c r="G445" s="66"/>
      <c r="H445" s="66"/>
      <c r="I445" s="66"/>
      <c r="J445" s="49">
        <f>+'[1]TAKT TIME'!N534</f>
        <v>0.60229166666666656</v>
      </c>
      <c r="K445" s="49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</row>
    <row r="446" spans="2:25" ht="12" hidden="1" customHeight="1" x14ac:dyDescent="0.25">
      <c r="B446" s="66"/>
      <c r="C446" s="66"/>
      <c r="D446" s="66"/>
      <c r="E446" s="66"/>
      <c r="F446" s="66"/>
      <c r="G446" s="66"/>
      <c r="H446" s="66"/>
      <c r="I446" s="66"/>
      <c r="J446" s="49">
        <f>+'[1]TAKT TIME'!N535</f>
        <v>0.61458333333333326</v>
      </c>
      <c r="K446" s="49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</row>
    <row r="447" spans="2:25" ht="12" hidden="1" customHeight="1" x14ac:dyDescent="0.25">
      <c r="B447" s="66"/>
      <c r="C447" s="66"/>
      <c r="D447" s="66"/>
      <c r="E447" s="66"/>
      <c r="F447" s="66"/>
      <c r="G447" s="66"/>
      <c r="H447" s="66"/>
      <c r="I447" s="66"/>
      <c r="J447" s="49">
        <f>+'[1]TAKT TIME'!N536</f>
        <v>0.62687499999999996</v>
      </c>
      <c r="K447" s="49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</row>
    <row r="448" spans="2:25" ht="12" hidden="1" customHeight="1" x14ac:dyDescent="0.25">
      <c r="B448" s="66"/>
      <c r="C448" s="66"/>
      <c r="D448" s="66"/>
      <c r="E448" s="66"/>
      <c r="F448" s="66"/>
      <c r="G448" s="66"/>
      <c r="H448" s="66"/>
      <c r="I448" s="66"/>
      <c r="J448" s="49">
        <f>+'[1]TAKT TIME'!N537</f>
        <v>0.63916666666666666</v>
      </c>
      <c r="K448" s="49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</row>
    <row r="449" spans="2:25" ht="12" hidden="1" customHeight="1" x14ac:dyDescent="0.25">
      <c r="B449" s="66"/>
      <c r="C449" s="66"/>
      <c r="D449" s="66"/>
      <c r="E449" s="66"/>
      <c r="F449" s="66"/>
      <c r="G449" s="66"/>
      <c r="H449" s="66"/>
      <c r="I449" s="66"/>
      <c r="J449" s="49">
        <f>+'[1]TAKT TIME'!N538</f>
        <v>0.65145833333333336</v>
      </c>
      <c r="K449" s="49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</row>
    <row r="450" spans="2:25" ht="12" hidden="1" customHeight="1" x14ac:dyDescent="0.25">
      <c r="B450" s="66"/>
      <c r="C450" s="66"/>
      <c r="D450" s="66"/>
      <c r="E450" s="66"/>
      <c r="F450" s="66"/>
      <c r="G450" s="66"/>
      <c r="H450" s="66"/>
      <c r="I450" s="66"/>
      <c r="J450" s="49">
        <f>+'[1]TAKT TIME'!N539</f>
        <v>0.66375000000000006</v>
      </c>
      <c r="K450" s="49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</row>
    <row r="451" spans="2:25" ht="12" hidden="1" customHeight="1" x14ac:dyDescent="0.25">
      <c r="B451" s="66"/>
      <c r="C451" s="66"/>
      <c r="D451" s="66"/>
      <c r="E451" s="66"/>
      <c r="F451" s="66"/>
      <c r="G451" s="66"/>
      <c r="H451" s="66"/>
      <c r="I451" s="66"/>
      <c r="J451" s="49">
        <f>+'[1]TAKT TIME'!N540</f>
        <v>0.67604166666666676</v>
      </c>
      <c r="K451" s="49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</row>
    <row r="452" spans="2:25" ht="12" hidden="1" customHeight="1" x14ac:dyDescent="0.25">
      <c r="B452" s="66"/>
      <c r="C452" s="66"/>
      <c r="D452" s="66"/>
      <c r="E452" s="66"/>
      <c r="F452" s="66"/>
      <c r="G452" s="66"/>
      <c r="H452" s="66"/>
      <c r="I452" s="66"/>
      <c r="J452" s="49">
        <f>+'[1]TAKT TIME'!N541</f>
        <v>0.68833333333333346</v>
      </c>
      <c r="K452" s="49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</row>
    <row r="453" spans="2:25" ht="12" hidden="1" customHeight="1" x14ac:dyDescent="0.25">
      <c r="B453" s="66"/>
      <c r="C453" s="66"/>
      <c r="D453" s="66"/>
      <c r="E453" s="66"/>
      <c r="F453" s="66"/>
      <c r="G453" s="66"/>
      <c r="H453" s="66"/>
      <c r="I453" s="66"/>
      <c r="J453" s="49">
        <f>+'[1]TAKT TIME'!N542</f>
        <v>0.70062500000000016</v>
      </c>
      <c r="K453" s="49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</row>
    <row r="454" spans="2:25" ht="12" hidden="1" customHeight="1" x14ac:dyDescent="0.25">
      <c r="B454" s="66"/>
      <c r="C454" s="66"/>
      <c r="D454" s="66"/>
      <c r="E454" s="66"/>
      <c r="F454" s="66"/>
      <c r="G454" s="66"/>
      <c r="H454" s="66"/>
      <c r="I454" s="66"/>
      <c r="J454" s="49">
        <f>+'[1]TAKT TIME'!N543</f>
        <v>0.71291666666666687</v>
      </c>
      <c r="K454" s="49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</row>
    <row r="455" spans="2:25" ht="12" hidden="1" customHeight="1" x14ac:dyDescent="0.25">
      <c r="B455" s="66"/>
      <c r="C455" s="66"/>
      <c r="D455" s="66"/>
      <c r="E455" s="66"/>
      <c r="F455" s="66"/>
      <c r="G455" s="66"/>
      <c r="H455" s="66"/>
      <c r="I455" s="66"/>
      <c r="J455" s="49">
        <f>+'[1]TAKT TIME'!N544</f>
        <v>0.72520833333333357</v>
      </c>
      <c r="K455" s="49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</row>
    <row r="456" spans="2:25" ht="12" hidden="1" customHeight="1" x14ac:dyDescent="0.25">
      <c r="B456" s="66"/>
      <c r="C456" s="66"/>
      <c r="D456" s="66"/>
      <c r="E456" s="66"/>
      <c r="F456" s="66"/>
      <c r="G456" s="66"/>
      <c r="H456" s="66"/>
      <c r="I456" s="66"/>
      <c r="J456" s="49">
        <f>+'[1]TAKT TIME'!N545</f>
        <v>0.73750000000000027</v>
      </c>
      <c r="K456" s="49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</row>
    <row r="457" spans="2:25" ht="12" hidden="1" customHeight="1" x14ac:dyDescent="0.25">
      <c r="B457" s="66"/>
      <c r="C457" s="66"/>
      <c r="D457" s="66"/>
      <c r="E457" s="66"/>
      <c r="F457" s="66"/>
      <c r="G457" s="66"/>
      <c r="H457" s="66"/>
      <c r="I457" s="66"/>
      <c r="J457" s="49">
        <f>+'[1]TAKT TIME'!N546</f>
        <v>0.74979166666666697</v>
      </c>
      <c r="K457" s="49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</row>
    <row r="458" spans="2:25" ht="12" hidden="1" customHeight="1" x14ac:dyDescent="0.25">
      <c r="B458" s="66"/>
      <c r="C458" s="66"/>
      <c r="D458" s="66"/>
      <c r="E458" s="66"/>
      <c r="F458" s="66"/>
      <c r="G458" s="66"/>
      <c r="H458" s="66"/>
      <c r="I458" s="66"/>
      <c r="J458" s="49">
        <f>+'[1]TAKT TIME'!N547</f>
        <v>0.76208333333333367</v>
      </c>
      <c r="K458" s="49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</row>
    <row r="459" spans="2:25" ht="12" hidden="1" customHeight="1" x14ac:dyDescent="0.25">
      <c r="B459" s="66"/>
      <c r="C459" s="66"/>
      <c r="D459" s="66"/>
      <c r="E459" s="66"/>
      <c r="F459" s="66"/>
      <c r="G459" s="66"/>
      <c r="H459" s="66"/>
      <c r="I459" s="66"/>
      <c r="J459" s="49">
        <f>+'[1]TAKT TIME'!N548</f>
        <v>0.77437500000000037</v>
      </c>
      <c r="K459" s="49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</row>
    <row r="460" spans="2:25" ht="12" hidden="1" customHeight="1" x14ac:dyDescent="0.25">
      <c r="B460" s="66"/>
      <c r="C460" s="66"/>
      <c r="D460" s="66"/>
      <c r="E460" s="66"/>
      <c r="F460" s="66"/>
      <c r="G460" s="66"/>
      <c r="H460" s="66"/>
      <c r="I460" s="66"/>
      <c r="J460" s="49">
        <f>+'[1]TAKT TIME'!N549</f>
        <v>0.78666666666666707</v>
      </c>
      <c r="K460" s="49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</row>
    <row r="461" spans="2:25" ht="12" hidden="1" customHeight="1" x14ac:dyDescent="0.25">
      <c r="B461" s="66"/>
      <c r="C461" s="66"/>
      <c r="D461" s="66"/>
      <c r="E461" s="66"/>
      <c r="F461" s="66"/>
      <c r="G461" s="66"/>
      <c r="H461" s="66"/>
      <c r="I461" s="66"/>
      <c r="J461" s="49">
        <f>+'[1]TAKT TIME'!N550</f>
        <v>0.79895833333333377</v>
      </c>
      <c r="K461" s="49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</row>
    <row r="462" spans="2:25" ht="12" hidden="1" customHeight="1" x14ac:dyDescent="0.25">
      <c r="B462" s="66"/>
      <c r="C462" s="66"/>
      <c r="D462" s="66"/>
      <c r="E462" s="66"/>
      <c r="F462" s="66"/>
      <c r="G462" s="66"/>
      <c r="H462" s="66"/>
      <c r="I462" s="66"/>
      <c r="J462" s="49">
        <f>+'[1]TAKT TIME'!N551</f>
        <v>0.81125000000000047</v>
      </c>
      <c r="K462" s="49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</row>
    <row r="463" spans="2:25" ht="12" hidden="1" customHeight="1" x14ac:dyDescent="0.25">
      <c r="B463" s="66"/>
      <c r="C463" s="66"/>
      <c r="D463" s="66"/>
      <c r="E463" s="66"/>
      <c r="F463" s="66"/>
      <c r="G463" s="66"/>
      <c r="H463" s="66"/>
      <c r="I463" s="66"/>
      <c r="J463" s="49">
        <f>+'[1]TAKT TIME'!N552</f>
        <v>0.82354166666666717</v>
      </c>
      <c r="K463" s="49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</row>
    <row r="464" spans="2:25" ht="12" hidden="1" customHeight="1" x14ac:dyDescent="0.25">
      <c r="B464" s="66"/>
      <c r="C464" s="66"/>
      <c r="D464" s="66"/>
      <c r="E464" s="66"/>
      <c r="F464" s="66"/>
      <c r="G464" s="66"/>
      <c r="H464" s="66"/>
      <c r="I464" s="66"/>
      <c r="J464" s="49">
        <f>+'[1]TAKT TIME'!N553</f>
        <v>0.83583333333333387</v>
      </c>
      <c r="K464" s="49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</row>
    <row r="465" spans="2:25" ht="12" hidden="1" customHeight="1" x14ac:dyDescent="0.25">
      <c r="B465" s="66"/>
      <c r="C465" s="66"/>
      <c r="D465" s="66"/>
      <c r="E465" s="66"/>
      <c r="F465" s="66"/>
      <c r="G465" s="66"/>
      <c r="H465" s="66"/>
      <c r="I465" s="66"/>
      <c r="J465" s="49">
        <f>+'[1]TAKT TIME'!N554</f>
        <v>0.84812500000000057</v>
      </c>
      <c r="K465" s="49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</row>
    <row r="466" spans="2:25" ht="12" hidden="1" customHeight="1" x14ac:dyDescent="0.25">
      <c r="B466" s="66"/>
      <c r="C466" s="66"/>
      <c r="D466" s="66"/>
      <c r="E466" s="66"/>
      <c r="F466" s="66"/>
      <c r="G466" s="66"/>
      <c r="H466" s="66"/>
      <c r="I466" s="66"/>
      <c r="J466" s="49">
        <f>+'[1]TAKT TIME'!N555</f>
        <v>0.86041666666666727</v>
      </c>
      <c r="K466" s="49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</row>
    <row r="467" spans="2:25" ht="12" hidden="1" customHeight="1" x14ac:dyDescent="0.25">
      <c r="B467" s="66"/>
      <c r="C467" s="66"/>
      <c r="D467" s="66"/>
      <c r="E467" s="66"/>
      <c r="F467" s="66"/>
      <c r="G467" s="66"/>
      <c r="H467" s="66"/>
      <c r="I467" s="66"/>
      <c r="J467" s="49">
        <f>+'[1]TAKT TIME'!N556</f>
        <v>0.87270833333333397</v>
      </c>
      <c r="K467" s="49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</row>
    <row r="468" spans="2:25" ht="12" hidden="1" customHeight="1" x14ac:dyDescent="0.25">
      <c r="B468" s="66"/>
      <c r="C468" s="66"/>
      <c r="D468" s="66"/>
      <c r="E468" s="66"/>
      <c r="F468" s="66"/>
      <c r="G468" s="66"/>
      <c r="H468" s="66"/>
      <c r="I468" s="66"/>
      <c r="J468" s="49">
        <f>+'[1]TAKT TIME'!N557</f>
        <v>0.88500000000000068</v>
      </c>
      <c r="K468" s="49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</row>
    <row r="469" spans="2:25" ht="12" hidden="1" customHeight="1" x14ac:dyDescent="0.25">
      <c r="B469" s="66"/>
      <c r="C469" s="66"/>
      <c r="D469" s="66"/>
      <c r="E469" s="66"/>
      <c r="F469" s="66"/>
      <c r="G469" s="66"/>
      <c r="H469" s="66"/>
      <c r="I469" s="66"/>
      <c r="J469" s="49">
        <f>+'[1]TAKT TIME'!N558</f>
        <v>0.89729166666666738</v>
      </c>
      <c r="K469" s="49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</row>
    <row r="470" spans="2:25" ht="12" hidden="1" customHeight="1" x14ac:dyDescent="0.25">
      <c r="B470" s="66"/>
      <c r="C470" s="66"/>
      <c r="D470" s="66"/>
      <c r="E470" s="66"/>
      <c r="F470" s="66"/>
      <c r="G470" s="66"/>
      <c r="H470" s="66"/>
      <c r="I470" s="66"/>
      <c r="J470" s="49">
        <f>+'[1]TAKT TIME'!N559</f>
        <v>0.90958333333333408</v>
      </c>
      <c r="K470" s="49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</row>
    <row r="471" spans="2:25" ht="12" hidden="1" customHeight="1" x14ac:dyDescent="0.25">
      <c r="B471" s="66"/>
      <c r="C471" s="66"/>
      <c r="D471" s="66"/>
      <c r="E471" s="66"/>
      <c r="F471" s="66"/>
      <c r="G471" s="66"/>
      <c r="H471" s="66"/>
      <c r="I471" s="66"/>
      <c r="J471" s="49">
        <f>+'[1]TAKT TIME'!N560</f>
        <v>0.92187500000000078</v>
      </c>
      <c r="K471" s="49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</row>
    <row r="472" spans="2:25" ht="12" hidden="1" customHeight="1" x14ac:dyDescent="0.25">
      <c r="B472" s="66"/>
      <c r="C472" s="66"/>
      <c r="D472" s="66"/>
      <c r="E472" s="66"/>
      <c r="F472" s="66"/>
      <c r="G472" s="66"/>
      <c r="H472" s="66"/>
      <c r="I472" s="66"/>
      <c r="J472" s="49">
        <f>+'[1]TAKT TIME'!N561</f>
        <v>0.93416666666666748</v>
      </c>
      <c r="K472" s="49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</row>
    <row r="473" spans="2:25" ht="12" hidden="1" customHeight="1" x14ac:dyDescent="0.25">
      <c r="B473" s="66"/>
      <c r="C473" s="66"/>
      <c r="D473" s="66"/>
      <c r="E473" s="66"/>
      <c r="F473" s="66"/>
      <c r="G473" s="66"/>
      <c r="H473" s="66"/>
      <c r="I473" s="66"/>
      <c r="J473" s="49">
        <f>+'[1]TAKT TIME'!N562</f>
        <v>0.94645833333333418</v>
      </c>
      <c r="K473" s="49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</row>
    <row r="474" spans="2:25" ht="12" hidden="1" customHeight="1" x14ac:dyDescent="0.25">
      <c r="B474" s="66"/>
      <c r="C474" s="66"/>
      <c r="D474" s="66"/>
      <c r="E474" s="66"/>
      <c r="F474" s="66"/>
      <c r="G474" s="66"/>
      <c r="H474" s="66"/>
      <c r="I474" s="66"/>
      <c r="J474" s="49">
        <f>+'[1]TAKT TIME'!N563</f>
        <v>0.95875000000000088</v>
      </c>
      <c r="K474" s="49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</row>
    <row r="475" spans="2:25" ht="12" hidden="1" customHeight="1" x14ac:dyDescent="0.25">
      <c r="B475" s="66"/>
      <c r="C475" s="66"/>
      <c r="D475" s="66"/>
      <c r="E475" s="66"/>
      <c r="F475" s="66"/>
      <c r="G475" s="66"/>
      <c r="H475" s="66"/>
      <c r="I475" s="66"/>
      <c r="J475" s="49">
        <f>+'[1]TAKT TIME'!N564</f>
        <v>0.97104166666666758</v>
      </c>
      <c r="K475" s="49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</row>
    <row r="476" spans="2:25" ht="12" hidden="1" customHeight="1" x14ac:dyDescent="0.25">
      <c r="B476" s="66"/>
      <c r="C476" s="66"/>
      <c r="D476" s="66"/>
      <c r="E476" s="66"/>
      <c r="F476" s="66"/>
      <c r="G476" s="66"/>
      <c r="H476" s="66"/>
      <c r="I476" s="66"/>
      <c r="J476" s="49">
        <f>+'[1]TAKT TIME'!N565</f>
        <v>0.98333333333333428</v>
      </c>
      <c r="K476" s="49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</row>
    <row r="477" spans="2:25" ht="12" hidden="1" customHeight="1" x14ac:dyDescent="0.25">
      <c r="B477" s="66"/>
      <c r="C477" s="66"/>
      <c r="D477" s="66"/>
      <c r="E477" s="66"/>
      <c r="F477" s="66"/>
      <c r="G477" s="66"/>
      <c r="H477" s="66"/>
      <c r="I477" s="66"/>
      <c r="J477" s="49">
        <f>+'[1]TAKT TIME'!N566</f>
        <v>0.99562500000000098</v>
      </c>
      <c r="K477" s="49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</row>
    <row r="478" spans="2:25" ht="12" hidden="1" customHeight="1" x14ac:dyDescent="0.25">
      <c r="B478" s="66"/>
      <c r="C478" s="66"/>
      <c r="D478" s="66"/>
      <c r="E478" s="66"/>
      <c r="F478" s="66"/>
      <c r="G478" s="66"/>
      <c r="H478" s="66"/>
      <c r="I478" s="66"/>
      <c r="J478" s="49">
        <f>+'[1]TAKT TIME'!N567</f>
        <v>1.0079166666666677</v>
      </c>
      <c r="K478" s="49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</row>
    <row r="479" spans="2:25" ht="12" hidden="1" customHeight="1" x14ac:dyDescent="0.25">
      <c r="B479" s="66"/>
      <c r="C479" s="66"/>
      <c r="D479" s="66"/>
      <c r="E479" s="66"/>
      <c r="F479" s="66"/>
      <c r="G479" s="66"/>
      <c r="H479" s="66"/>
      <c r="I479" s="66"/>
      <c r="J479" s="49">
        <f>+'[1]TAKT TIME'!N568</f>
        <v>1.0202083333333343</v>
      </c>
      <c r="K479" s="49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</row>
    <row r="480" spans="2:25" ht="12" hidden="1" customHeight="1" x14ac:dyDescent="0.25">
      <c r="B480" s="66"/>
      <c r="C480" s="66"/>
      <c r="D480" s="66"/>
      <c r="E480" s="66"/>
      <c r="F480" s="66"/>
      <c r="G480" s="66"/>
      <c r="H480" s="66"/>
      <c r="I480" s="66"/>
      <c r="J480" s="49">
        <f>+'[1]TAKT TIME'!N569</f>
        <v>1.0325000000000009</v>
      </c>
      <c r="K480" s="49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</row>
    <row r="481" spans="2:25" ht="12" hidden="1" customHeight="1" x14ac:dyDescent="0.25">
      <c r="B481" s="66"/>
      <c r="C481" s="66"/>
      <c r="D481" s="66"/>
      <c r="E481" s="66"/>
      <c r="F481" s="66"/>
      <c r="G481" s="66"/>
      <c r="H481" s="66"/>
      <c r="I481" s="66"/>
      <c r="J481" s="49">
        <f>+'[1]TAKT TIME'!N570</f>
        <v>1.0447916666666675</v>
      </c>
      <c r="K481" s="49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</row>
    <row r="482" spans="2:25" ht="12" hidden="1" customHeight="1" x14ac:dyDescent="0.25">
      <c r="B482" s="66"/>
      <c r="C482" s="66"/>
      <c r="D482" s="66"/>
      <c r="E482" s="66"/>
      <c r="F482" s="66"/>
      <c r="G482" s="66"/>
      <c r="H482" s="66"/>
      <c r="I482" s="66"/>
      <c r="J482" s="49">
        <f>+'[1]TAKT TIME'!N571</f>
        <v>1.057083333333334</v>
      </c>
      <c r="K482" s="49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</row>
    <row r="483" spans="2:25" ht="12" hidden="1" customHeight="1" x14ac:dyDescent="0.25">
      <c r="B483" s="66"/>
      <c r="C483" s="66"/>
      <c r="D483" s="66"/>
      <c r="E483" s="66"/>
      <c r="F483" s="66"/>
      <c r="G483" s="66"/>
      <c r="H483" s="66"/>
      <c r="I483" s="66"/>
      <c r="J483" s="49">
        <f>+'[1]TAKT TIME'!N572</f>
        <v>1.0693750000000006</v>
      </c>
      <c r="K483" s="49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</row>
    <row r="484" spans="2:25" ht="12" hidden="1" customHeight="1" x14ac:dyDescent="0.25">
      <c r="B484" s="66"/>
      <c r="C484" s="66"/>
      <c r="D484" s="66"/>
      <c r="E484" s="66"/>
      <c r="F484" s="66"/>
      <c r="G484" s="66"/>
      <c r="H484" s="66"/>
      <c r="I484" s="66"/>
      <c r="J484" s="49">
        <f>+'[1]TAKT TIME'!N573</f>
        <v>1.0816666666666672</v>
      </c>
      <c r="K484" s="49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</row>
    <row r="485" spans="2:25" ht="12" hidden="1" customHeight="1" x14ac:dyDescent="0.25">
      <c r="B485" s="66"/>
      <c r="C485" s="66"/>
      <c r="D485" s="66"/>
      <c r="E485" s="66"/>
      <c r="F485" s="66"/>
      <c r="G485" s="66"/>
      <c r="H485" s="66"/>
      <c r="I485" s="66"/>
      <c r="J485" s="49">
        <f>+'[1]TAKT TIME'!N574</f>
        <v>1.0939583333333338</v>
      </c>
      <c r="K485" s="49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</row>
    <row r="486" spans="2:25" ht="12" hidden="1" customHeight="1" x14ac:dyDescent="0.25">
      <c r="B486" s="66"/>
      <c r="C486" s="66"/>
      <c r="D486" s="66"/>
      <c r="E486" s="66"/>
      <c r="F486" s="66"/>
      <c r="G486" s="66"/>
      <c r="H486" s="66"/>
      <c r="I486" s="66"/>
      <c r="J486" s="49">
        <f>+'[1]TAKT TIME'!N575</f>
        <v>1.1062500000000004</v>
      </c>
      <c r="K486" s="49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</row>
    <row r="487" spans="2:25" ht="12" hidden="1" customHeight="1" x14ac:dyDescent="0.25">
      <c r="B487" s="66"/>
      <c r="C487" s="66"/>
      <c r="D487" s="66"/>
      <c r="E487" s="66"/>
      <c r="F487" s="66"/>
      <c r="G487" s="66"/>
      <c r="H487" s="66"/>
      <c r="I487" s="66"/>
      <c r="J487" s="49">
        <f>+'[1]TAKT TIME'!N576</f>
        <v>1.118541666666667</v>
      </c>
      <c r="K487" s="49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</row>
    <row r="488" spans="2:25" ht="12" hidden="1" customHeight="1" x14ac:dyDescent="0.25">
      <c r="B488" s="66"/>
      <c r="C488" s="66"/>
      <c r="D488" s="66"/>
      <c r="E488" s="66"/>
      <c r="F488" s="66"/>
      <c r="G488" s="66"/>
      <c r="H488" s="66"/>
      <c r="I488" s="66"/>
      <c r="J488" s="49">
        <f>+'[1]TAKT TIME'!N577</f>
        <v>1.1308333333333336</v>
      </c>
      <c r="K488" s="49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</row>
    <row r="489" spans="2:25" ht="12" hidden="1" customHeight="1" x14ac:dyDescent="0.25">
      <c r="B489" s="66"/>
      <c r="C489" s="66"/>
      <c r="D489" s="66"/>
      <c r="E489" s="66"/>
      <c r="F489" s="66"/>
      <c r="G489" s="66"/>
      <c r="H489" s="66"/>
      <c r="I489" s="66"/>
      <c r="J489" s="49">
        <f>+'[1]TAKT TIME'!N578</f>
        <v>1.1431250000000002</v>
      </c>
      <c r="K489" s="49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</row>
    <row r="490" spans="2:25" ht="12" hidden="1" customHeight="1" x14ac:dyDescent="0.25">
      <c r="B490" s="66"/>
      <c r="C490" s="66"/>
      <c r="D490" s="66"/>
      <c r="E490" s="66"/>
      <c r="F490" s="66"/>
      <c r="G490" s="66"/>
      <c r="H490" s="66"/>
      <c r="I490" s="66"/>
      <c r="J490" s="49">
        <f>+'[1]TAKT TIME'!N579</f>
        <v>1.1554166666666668</v>
      </c>
      <c r="K490" s="49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</row>
    <row r="491" spans="2:25" ht="12" hidden="1" customHeight="1" x14ac:dyDescent="0.25">
      <c r="B491" s="66"/>
      <c r="C491" s="66"/>
      <c r="D491" s="66"/>
      <c r="E491" s="66"/>
      <c r="F491" s="66"/>
      <c r="G491" s="66"/>
      <c r="H491" s="66"/>
      <c r="I491" s="66"/>
      <c r="J491" s="49">
        <f>+'[1]TAKT TIME'!N580</f>
        <v>1.1677083333333333</v>
      </c>
      <c r="K491" s="49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</row>
    <row r="492" spans="2:25" ht="12" hidden="1" customHeight="1" x14ac:dyDescent="0.25">
      <c r="B492" s="66"/>
      <c r="C492" s="66"/>
      <c r="D492" s="66"/>
      <c r="E492" s="66"/>
      <c r="F492" s="66"/>
      <c r="G492" s="66"/>
      <c r="H492" s="66"/>
      <c r="I492" s="66"/>
      <c r="J492" s="49">
        <f>+'[1]TAKT TIME'!N581</f>
        <v>1.18</v>
      </c>
      <c r="K492" s="49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</row>
    <row r="493" spans="2:25" ht="12" hidden="1" customHeight="1" x14ac:dyDescent="0.25">
      <c r="B493" s="66"/>
      <c r="C493" s="66"/>
      <c r="D493" s="66"/>
      <c r="E493" s="66"/>
      <c r="F493" s="66"/>
      <c r="G493" s="66"/>
      <c r="H493" s="66"/>
      <c r="I493" s="66"/>
      <c r="J493" s="49">
        <f>+'[1]TAKT TIME'!N582</f>
        <v>1.1922916666666665</v>
      </c>
      <c r="K493" s="49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</row>
    <row r="494" spans="2:25" ht="12" hidden="1" customHeight="1" x14ac:dyDescent="0.25">
      <c r="B494" s="66"/>
      <c r="C494" s="66"/>
      <c r="D494" s="66"/>
      <c r="E494" s="66"/>
      <c r="F494" s="66"/>
      <c r="G494" s="66"/>
      <c r="H494" s="66"/>
      <c r="I494" s="66"/>
      <c r="J494" s="49">
        <f>+'[1]TAKT TIME'!N583</f>
        <v>1.2045833333333331</v>
      </c>
      <c r="K494" s="49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</row>
    <row r="495" spans="2:25" ht="12" hidden="1" customHeight="1" x14ac:dyDescent="0.25">
      <c r="B495" s="66"/>
      <c r="C495" s="66"/>
      <c r="D495" s="66"/>
      <c r="E495" s="66"/>
      <c r="F495" s="66"/>
      <c r="G495" s="66"/>
      <c r="H495" s="66"/>
      <c r="I495" s="66"/>
      <c r="J495" s="49">
        <f>+'[1]TAKT TIME'!N584</f>
        <v>1.2168749999999997</v>
      </c>
      <c r="K495" s="49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</row>
    <row r="496" spans="2:25" ht="12" hidden="1" customHeight="1" x14ac:dyDescent="0.25">
      <c r="B496" s="66"/>
      <c r="C496" s="66"/>
      <c r="D496" s="66"/>
      <c r="E496" s="66"/>
      <c r="F496" s="66"/>
      <c r="G496" s="66"/>
      <c r="H496" s="66"/>
      <c r="I496" s="66"/>
      <c r="J496" s="49">
        <f>+'[1]TAKT TIME'!N585</f>
        <v>1.2291666666666663</v>
      </c>
      <c r="K496" s="49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</row>
    <row r="497" spans="2:25" ht="12" hidden="1" customHeight="1" x14ac:dyDescent="0.25">
      <c r="B497" s="66"/>
      <c r="C497" s="66"/>
      <c r="D497" s="66"/>
      <c r="E497" s="66"/>
      <c r="F497" s="66"/>
      <c r="G497" s="66"/>
      <c r="H497" s="66"/>
      <c r="I497" s="66"/>
      <c r="J497" s="49">
        <f>+'[1]TAKT TIME'!N586</f>
        <v>1.2414583333333329</v>
      </c>
      <c r="K497" s="49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</row>
    <row r="498" spans="2:25" ht="12" hidden="1" customHeight="1" x14ac:dyDescent="0.25">
      <c r="B498" s="66"/>
      <c r="C498" s="66"/>
      <c r="D498" s="66"/>
      <c r="E498" s="66"/>
      <c r="F498" s="66"/>
      <c r="G498" s="66"/>
      <c r="H498" s="66"/>
      <c r="I498" s="66"/>
      <c r="J498" s="49">
        <f>+'[1]TAKT TIME'!N587</f>
        <v>1.2537499999999995</v>
      </c>
      <c r="K498" s="49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</row>
    <row r="499" spans="2:25" ht="12" hidden="1" customHeight="1" x14ac:dyDescent="0.25">
      <c r="B499" s="66"/>
      <c r="C499" s="66"/>
      <c r="D499" s="66"/>
      <c r="E499" s="66"/>
      <c r="F499" s="66"/>
      <c r="G499" s="66"/>
      <c r="H499" s="66"/>
      <c r="I499" s="66"/>
      <c r="J499" s="49">
        <f>+'[1]TAKT TIME'!N588</f>
        <v>1.2660416666666661</v>
      </c>
      <c r="K499" s="49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</row>
    <row r="500" spans="2:25" ht="12" hidden="1" customHeight="1" x14ac:dyDescent="0.25">
      <c r="B500" s="66"/>
      <c r="C500" s="66"/>
      <c r="D500" s="66"/>
      <c r="E500" s="66"/>
      <c r="F500" s="66"/>
      <c r="G500" s="66"/>
      <c r="H500" s="66"/>
      <c r="I500" s="66"/>
      <c r="J500" s="49">
        <f>+'[1]TAKT TIME'!N589</f>
        <v>1.2783333333333327</v>
      </c>
      <c r="K500" s="49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</row>
    <row r="501" spans="2:25" ht="12" hidden="1" customHeight="1" x14ac:dyDescent="0.25">
      <c r="B501" s="66"/>
      <c r="C501" s="66"/>
      <c r="D501" s="66"/>
      <c r="E501" s="66"/>
      <c r="F501" s="66"/>
      <c r="G501" s="66"/>
      <c r="H501" s="66"/>
      <c r="I501" s="66"/>
      <c r="J501" s="49">
        <f>+'[1]TAKT TIME'!N590</f>
        <v>1.2906249999999992</v>
      </c>
      <c r="K501" s="49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</row>
    <row r="502" spans="2:25" ht="12" hidden="1" customHeight="1" x14ac:dyDescent="0.25">
      <c r="B502" s="66"/>
      <c r="C502" s="66"/>
      <c r="D502" s="66"/>
      <c r="E502" s="66"/>
      <c r="F502" s="66"/>
      <c r="G502" s="66"/>
      <c r="H502" s="66"/>
      <c r="I502" s="66"/>
      <c r="J502" s="49">
        <f>+'[1]TAKT TIME'!N591</f>
        <v>1.3029166666666658</v>
      </c>
      <c r="K502" s="49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</row>
    <row r="503" spans="2:25" ht="12" hidden="1" customHeight="1" x14ac:dyDescent="0.25">
      <c r="B503" s="66"/>
      <c r="C503" s="66"/>
      <c r="D503" s="66"/>
      <c r="E503" s="66"/>
      <c r="F503" s="66"/>
      <c r="G503" s="66"/>
      <c r="H503" s="66"/>
      <c r="I503" s="66"/>
      <c r="J503" s="49">
        <f>+'[1]TAKT TIME'!N592</f>
        <v>1.3152083333333324</v>
      </c>
      <c r="K503" s="49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</row>
    <row r="504" spans="2:25" ht="12" hidden="1" customHeight="1" x14ac:dyDescent="0.25">
      <c r="B504" s="66"/>
      <c r="C504" s="66"/>
      <c r="D504" s="66"/>
      <c r="E504" s="66"/>
      <c r="F504" s="66"/>
      <c r="G504" s="66"/>
      <c r="H504" s="66"/>
      <c r="I504" s="66"/>
      <c r="J504" s="49">
        <f>+'[1]TAKT TIME'!N593</f>
        <v>1.327499999999999</v>
      </c>
      <c r="K504" s="49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</row>
    <row r="505" spans="2:25" ht="12" hidden="1" customHeight="1" x14ac:dyDescent="0.25">
      <c r="B505" s="66"/>
      <c r="C505" s="66"/>
      <c r="D505" s="66"/>
      <c r="E505" s="66"/>
      <c r="F505" s="66"/>
      <c r="G505" s="66"/>
      <c r="H505" s="66"/>
      <c r="I505" s="66"/>
      <c r="J505" s="49">
        <f>+'[1]TAKT TIME'!N594</f>
        <v>1.3397916666666656</v>
      </c>
      <c r="K505" s="49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</row>
    <row r="506" spans="2:25" ht="12" hidden="1" customHeight="1" x14ac:dyDescent="0.25">
      <c r="B506" s="66"/>
      <c r="C506" s="66"/>
      <c r="D506" s="66"/>
      <c r="E506" s="66"/>
      <c r="F506" s="66"/>
      <c r="G506" s="66"/>
      <c r="H506" s="66"/>
      <c r="I506" s="66"/>
      <c r="J506" s="49">
        <f>+'[1]TAKT TIME'!N595</f>
        <v>1.3520833333333322</v>
      </c>
      <c r="K506" s="49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</row>
    <row r="507" spans="2:25" ht="12" hidden="1" customHeight="1" x14ac:dyDescent="0.25">
      <c r="B507" s="66"/>
      <c r="C507" s="66"/>
      <c r="D507" s="66"/>
      <c r="E507" s="66"/>
      <c r="F507" s="66"/>
      <c r="G507" s="66"/>
      <c r="H507" s="66"/>
      <c r="I507" s="66"/>
      <c r="J507" s="49">
        <f>+'[1]TAKT TIME'!N596</f>
        <v>1.3643749999999988</v>
      </c>
      <c r="K507" s="49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</row>
    <row r="508" spans="2:25" ht="12" hidden="1" customHeight="1" x14ac:dyDescent="0.25">
      <c r="B508" s="66"/>
      <c r="C508" s="66"/>
      <c r="D508" s="66"/>
      <c r="E508" s="66"/>
      <c r="F508" s="66"/>
      <c r="G508" s="66"/>
      <c r="H508" s="66"/>
      <c r="I508" s="66"/>
      <c r="J508" s="49">
        <f>+'[1]TAKT TIME'!N597</f>
        <v>1.3766666666666654</v>
      </c>
      <c r="K508" s="49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</row>
    <row r="509" spans="2:25" ht="12" hidden="1" customHeight="1" x14ac:dyDescent="0.25">
      <c r="B509" s="66"/>
      <c r="C509" s="66"/>
      <c r="D509" s="66"/>
      <c r="E509" s="66"/>
      <c r="F509" s="66"/>
      <c r="G509" s="66"/>
      <c r="H509" s="66"/>
      <c r="I509" s="66"/>
      <c r="J509" s="49">
        <f>+'[1]TAKT TIME'!N598</f>
        <v>1.388958333333332</v>
      </c>
      <c r="K509" s="49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</row>
    <row r="510" spans="2:25" ht="12" hidden="1" customHeight="1" x14ac:dyDescent="0.25">
      <c r="B510" s="66"/>
      <c r="C510" s="66"/>
      <c r="D510" s="66"/>
      <c r="E510" s="66"/>
      <c r="F510" s="66"/>
      <c r="G510" s="66"/>
      <c r="H510" s="66"/>
      <c r="I510" s="66"/>
      <c r="J510" s="49">
        <f>+'[1]TAKT TIME'!N599</f>
        <v>1.4012499999999986</v>
      </c>
      <c r="K510" s="49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</row>
    <row r="511" spans="2:25" ht="12" hidden="1" customHeight="1" x14ac:dyDescent="0.25">
      <c r="B511" s="66"/>
      <c r="C511" s="66"/>
      <c r="D511" s="66"/>
      <c r="E511" s="66"/>
      <c r="F511" s="66"/>
      <c r="G511" s="66"/>
      <c r="H511" s="66"/>
      <c r="I511" s="66"/>
      <c r="J511" s="49">
        <f>+'[1]TAKT TIME'!N600</f>
        <v>1.4135416666666651</v>
      </c>
      <c r="K511" s="49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</row>
    <row r="512" spans="2:25" ht="12" hidden="1" customHeight="1" x14ac:dyDescent="0.25">
      <c r="B512" s="66"/>
      <c r="C512" s="66"/>
      <c r="D512" s="66"/>
      <c r="E512" s="66"/>
      <c r="F512" s="66"/>
      <c r="G512" s="66"/>
      <c r="H512" s="66"/>
      <c r="I512" s="66"/>
      <c r="J512" s="49">
        <f>+'[1]TAKT TIME'!N601</f>
        <v>1.4258333333333317</v>
      </c>
      <c r="K512" s="49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</row>
    <row r="513" spans="2:25" ht="12" hidden="1" customHeight="1" x14ac:dyDescent="0.25">
      <c r="B513" s="66"/>
      <c r="C513" s="66"/>
      <c r="D513" s="66"/>
      <c r="E513" s="66"/>
      <c r="F513" s="66"/>
      <c r="G513" s="66"/>
      <c r="H513" s="66"/>
      <c r="I513" s="66"/>
      <c r="J513" s="49">
        <f>+'[1]TAKT TIME'!N602</f>
        <v>1.4381249999999983</v>
      </c>
      <c r="K513" s="49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</row>
    <row r="514" spans="2:25" ht="12" hidden="1" customHeight="1" x14ac:dyDescent="0.25">
      <c r="B514" s="66"/>
      <c r="C514" s="66"/>
      <c r="D514" s="66"/>
      <c r="E514" s="66"/>
      <c r="F514" s="66"/>
      <c r="G514" s="66"/>
      <c r="H514" s="66"/>
      <c r="I514" s="66"/>
      <c r="J514" s="49">
        <f>+'[1]TAKT TIME'!N603</f>
        <v>1.4504166666666649</v>
      </c>
      <c r="K514" s="49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</row>
    <row r="515" spans="2:25" ht="12" hidden="1" customHeight="1" x14ac:dyDescent="0.25">
      <c r="B515" s="66"/>
      <c r="C515" s="66"/>
      <c r="D515" s="66"/>
      <c r="E515" s="66"/>
      <c r="F515" s="66"/>
      <c r="G515" s="66"/>
      <c r="H515" s="66"/>
      <c r="I515" s="66"/>
      <c r="J515" s="49">
        <f>+'[1]TAKT TIME'!N604</f>
        <v>1.4627083333333315</v>
      </c>
      <c r="K515" s="49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</row>
    <row r="516" spans="2:25" ht="12" hidden="1" customHeight="1" x14ac:dyDescent="0.25">
      <c r="B516" s="66"/>
      <c r="C516" s="66"/>
      <c r="D516" s="66"/>
      <c r="E516" s="66"/>
      <c r="F516" s="66"/>
      <c r="G516" s="66"/>
      <c r="H516" s="66"/>
      <c r="I516" s="66"/>
      <c r="J516" s="49">
        <f>+'[1]TAKT TIME'!N605</f>
        <v>1.4749999999999981</v>
      </c>
      <c r="K516" s="49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</row>
    <row r="517" spans="2:25" ht="12" hidden="1" customHeight="1" x14ac:dyDescent="0.25">
      <c r="B517" s="66"/>
      <c r="C517" s="66"/>
      <c r="D517" s="66"/>
      <c r="E517" s="66"/>
      <c r="F517" s="66"/>
      <c r="G517" s="66"/>
      <c r="H517" s="66"/>
      <c r="I517" s="66"/>
      <c r="J517" s="49">
        <f>+'[1]TAKT TIME'!N606</f>
        <v>1.4872916666666647</v>
      </c>
      <c r="K517" s="49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</row>
    <row r="518" spans="2:25" ht="12" hidden="1" customHeight="1" x14ac:dyDescent="0.25">
      <c r="B518" s="66"/>
      <c r="C518" s="66"/>
      <c r="D518" s="66"/>
      <c r="E518" s="66"/>
      <c r="F518" s="66"/>
      <c r="G518" s="66"/>
      <c r="H518" s="66"/>
      <c r="I518" s="66"/>
      <c r="J518" s="49">
        <f>+'[1]TAKT TIME'!N607</f>
        <v>1.4995833333333313</v>
      </c>
      <c r="K518" s="49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</row>
    <row r="519" spans="2:25" ht="12" hidden="1" customHeight="1" x14ac:dyDescent="0.25">
      <c r="B519" s="66"/>
      <c r="C519" s="66"/>
      <c r="D519" s="66"/>
      <c r="E519" s="66"/>
      <c r="F519" s="66"/>
      <c r="G519" s="66"/>
      <c r="H519" s="66"/>
      <c r="I519" s="66"/>
      <c r="J519" s="49">
        <f>+'[1]TAKT TIME'!N608</f>
        <v>1.5118749999999979</v>
      </c>
      <c r="K519" s="49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</row>
    <row r="520" spans="2:25" ht="12" hidden="1" customHeight="1" x14ac:dyDescent="0.25">
      <c r="B520" s="66"/>
      <c r="C520" s="66"/>
      <c r="D520" s="66"/>
      <c r="E520" s="66"/>
      <c r="F520" s="66"/>
      <c r="G520" s="66"/>
      <c r="H520" s="66"/>
      <c r="I520" s="66"/>
      <c r="J520" s="49">
        <f>+'[1]TAKT TIME'!N609</f>
        <v>1.5241666666666644</v>
      </c>
      <c r="K520" s="49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</row>
    <row r="521" spans="2:25" ht="12" hidden="1" customHeight="1" x14ac:dyDescent="0.25">
      <c r="B521" s="66"/>
      <c r="C521" s="66"/>
      <c r="D521" s="66"/>
      <c r="E521" s="66"/>
      <c r="F521" s="66"/>
      <c r="G521" s="66"/>
      <c r="H521" s="66"/>
      <c r="I521" s="66"/>
      <c r="J521" s="49">
        <f>+'[1]TAKT TIME'!N610</f>
        <v>1.536458333333331</v>
      </c>
      <c r="K521" s="49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</row>
    <row r="522" spans="2:25" ht="12" hidden="1" customHeight="1" x14ac:dyDescent="0.25">
      <c r="B522" s="66"/>
      <c r="C522" s="66"/>
      <c r="D522" s="66"/>
      <c r="E522" s="66"/>
      <c r="F522" s="66"/>
      <c r="G522" s="66"/>
      <c r="H522" s="66"/>
      <c r="I522" s="66"/>
      <c r="J522" s="49">
        <f>+'[1]TAKT TIME'!N611</f>
        <v>1.5487499999999976</v>
      </c>
      <c r="K522" s="49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</row>
    <row r="523" spans="2:25" ht="12" hidden="1" customHeight="1" x14ac:dyDescent="0.25">
      <c r="B523" s="66"/>
      <c r="C523" s="66"/>
      <c r="D523" s="66"/>
      <c r="E523" s="66"/>
      <c r="F523" s="66"/>
      <c r="G523" s="66"/>
      <c r="H523" s="66"/>
      <c r="I523" s="66"/>
      <c r="J523" s="49">
        <f>+'[1]TAKT TIME'!N612</f>
        <v>1.5610416666666642</v>
      </c>
      <c r="K523" s="49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</row>
    <row r="524" spans="2:25" ht="12" hidden="1" customHeight="1" x14ac:dyDescent="0.25">
      <c r="B524" s="66"/>
      <c r="C524" s="66"/>
      <c r="D524" s="66"/>
      <c r="E524" s="66"/>
      <c r="F524" s="66"/>
      <c r="G524" s="66"/>
      <c r="H524" s="66"/>
      <c r="I524" s="66"/>
      <c r="J524" s="49">
        <f>+'[1]TAKT TIME'!N613</f>
        <v>1.5733333333333308</v>
      </c>
      <c r="K524" s="49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</row>
    <row r="525" spans="2:25" ht="12" hidden="1" customHeight="1" x14ac:dyDescent="0.25">
      <c r="B525" s="66"/>
      <c r="C525" s="66"/>
      <c r="D525" s="66"/>
      <c r="E525" s="66"/>
      <c r="F525" s="66"/>
      <c r="G525" s="66"/>
      <c r="H525" s="66"/>
      <c r="I525" s="66"/>
      <c r="J525" s="49">
        <f>+'[1]TAKT TIME'!N614</f>
        <v>1.5856249999999974</v>
      </c>
      <c r="K525" s="49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</row>
    <row r="526" spans="2:25" ht="12" hidden="1" customHeight="1" x14ac:dyDescent="0.25">
      <c r="B526" s="66"/>
      <c r="C526" s="66"/>
      <c r="D526" s="66"/>
      <c r="E526" s="66"/>
      <c r="F526" s="66"/>
      <c r="G526" s="66"/>
      <c r="H526" s="66"/>
      <c r="I526" s="66"/>
      <c r="J526" s="49">
        <f>+'[1]TAKT TIME'!N615</f>
        <v>1.597916666666664</v>
      </c>
      <c r="K526" s="49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</row>
    <row r="527" spans="2:25" ht="12" hidden="1" customHeight="1" x14ac:dyDescent="0.25">
      <c r="B527" s="66"/>
      <c r="C527" s="66"/>
      <c r="D527" s="66"/>
      <c r="E527" s="66"/>
      <c r="F527" s="66"/>
      <c r="G527" s="66"/>
      <c r="H527" s="66"/>
      <c r="I527" s="66"/>
      <c r="J527" s="49">
        <f>+'[1]TAKT TIME'!N616</f>
        <v>1.6102083333333306</v>
      </c>
      <c r="K527" s="49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</row>
    <row r="528" spans="2:25" ht="12" hidden="1" customHeight="1" x14ac:dyDescent="0.25">
      <c r="B528" s="66"/>
      <c r="C528" s="66"/>
      <c r="D528" s="66"/>
      <c r="E528" s="66"/>
      <c r="F528" s="66"/>
      <c r="G528" s="66"/>
      <c r="H528" s="66"/>
      <c r="I528" s="66"/>
      <c r="J528" s="49">
        <f>+'[1]TAKT TIME'!N617</f>
        <v>1.6224999999999972</v>
      </c>
      <c r="K528" s="49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</row>
    <row r="529" spans="2:25" ht="12" hidden="1" customHeight="1" x14ac:dyDescent="0.25">
      <c r="B529" s="66"/>
      <c r="C529" s="66"/>
      <c r="D529" s="66"/>
      <c r="E529" s="66"/>
      <c r="F529" s="66"/>
      <c r="G529" s="66"/>
      <c r="H529" s="66"/>
      <c r="I529" s="66"/>
      <c r="J529" s="49">
        <f>+'[1]TAKT TIME'!N618</f>
        <v>1.6347916666666638</v>
      </c>
      <c r="K529" s="49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</row>
    <row r="530" spans="2:25" ht="12" hidden="1" customHeight="1" x14ac:dyDescent="0.25">
      <c r="B530" s="66"/>
      <c r="C530" s="66"/>
      <c r="D530" s="66"/>
      <c r="E530" s="66"/>
      <c r="F530" s="66"/>
      <c r="G530" s="66"/>
      <c r="H530" s="66"/>
      <c r="I530" s="66"/>
      <c r="J530" s="49">
        <f>+'[1]TAKT TIME'!N619</f>
        <v>1.6470833333333303</v>
      </c>
      <c r="K530" s="49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</row>
    <row r="531" spans="2:25" ht="12" hidden="1" customHeight="1" x14ac:dyDescent="0.25">
      <c r="B531" s="66"/>
      <c r="C531" s="66"/>
      <c r="D531" s="66"/>
      <c r="E531" s="66"/>
      <c r="F531" s="66"/>
      <c r="G531" s="66"/>
      <c r="H531" s="66"/>
      <c r="I531" s="66"/>
      <c r="J531" s="49">
        <f>+'[1]TAKT TIME'!N620</f>
        <v>1.6593749999999969</v>
      </c>
      <c r="K531" s="49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</row>
    <row r="532" spans="2:25" ht="12" hidden="1" customHeight="1" x14ac:dyDescent="0.25">
      <c r="B532" s="66"/>
      <c r="C532" s="66"/>
      <c r="D532" s="66"/>
      <c r="E532" s="66"/>
      <c r="F532" s="66"/>
      <c r="G532" s="66"/>
      <c r="H532" s="66"/>
      <c r="I532" s="66"/>
      <c r="J532" s="49">
        <f>+'[1]TAKT TIME'!N621</f>
        <v>1.6716666666666635</v>
      </c>
      <c r="K532" s="49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</row>
    <row r="533" spans="2:25" ht="12" hidden="1" customHeight="1" x14ac:dyDescent="0.25">
      <c r="B533" s="66"/>
      <c r="C533" s="66"/>
      <c r="D533" s="66"/>
      <c r="E533" s="66"/>
      <c r="F533" s="66"/>
      <c r="G533" s="66"/>
      <c r="H533" s="66"/>
      <c r="I533" s="66"/>
      <c r="J533" s="49">
        <f>+'[1]TAKT TIME'!N622</f>
        <v>1.6839583333333301</v>
      </c>
      <c r="K533" s="49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</row>
    <row r="534" spans="2:25" ht="12" hidden="1" customHeight="1" x14ac:dyDescent="0.25">
      <c r="B534" s="66"/>
      <c r="C534" s="66"/>
      <c r="D534" s="66"/>
      <c r="E534" s="66"/>
      <c r="F534" s="66"/>
      <c r="G534" s="66"/>
      <c r="H534" s="66"/>
      <c r="I534" s="66"/>
      <c r="J534" s="49">
        <f>+'[1]TAKT TIME'!N623</f>
        <v>1.6962499999999967</v>
      </c>
      <c r="K534" s="49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</row>
    <row r="535" spans="2:25" ht="12" hidden="1" customHeight="1" x14ac:dyDescent="0.25">
      <c r="B535" s="66"/>
      <c r="C535" s="66"/>
      <c r="D535" s="66"/>
      <c r="E535" s="66"/>
      <c r="F535" s="66"/>
      <c r="G535" s="66"/>
      <c r="H535" s="66"/>
      <c r="I535" s="66"/>
      <c r="J535" s="49">
        <f>+'[1]TAKT TIME'!N624</f>
        <v>1.7085416666666633</v>
      </c>
      <c r="K535" s="49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</row>
    <row r="536" spans="2:25" ht="12" hidden="1" customHeight="1" x14ac:dyDescent="0.25">
      <c r="B536" s="66"/>
      <c r="C536" s="66"/>
      <c r="D536" s="66"/>
      <c r="E536" s="66"/>
      <c r="F536" s="66"/>
      <c r="G536" s="66"/>
      <c r="H536" s="66"/>
      <c r="I536" s="66"/>
      <c r="J536" s="49">
        <f>+'[1]TAKT TIME'!N625</f>
        <v>1.7208333333333299</v>
      </c>
      <c r="K536" s="49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</row>
    <row r="537" spans="2:25" ht="12" hidden="1" customHeight="1" x14ac:dyDescent="0.25">
      <c r="B537" s="66"/>
      <c r="C537" s="66"/>
      <c r="D537" s="66"/>
      <c r="E537" s="66"/>
      <c r="F537" s="66"/>
      <c r="G537" s="66"/>
      <c r="H537" s="66"/>
      <c r="I537" s="66"/>
      <c r="J537" s="49">
        <f>+'[1]TAKT TIME'!N626</f>
        <v>1.7331249999999965</v>
      </c>
      <c r="K537" s="49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</row>
    <row r="538" spans="2:25" ht="12" hidden="1" customHeight="1" x14ac:dyDescent="0.25">
      <c r="B538" s="66"/>
      <c r="C538" s="66"/>
      <c r="D538" s="66"/>
      <c r="E538" s="66"/>
      <c r="F538" s="66"/>
      <c r="G538" s="66"/>
      <c r="H538" s="66"/>
      <c r="I538" s="66"/>
      <c r="J538" s="49">
        <f>+'[1]TAKT TIME'!N627</f>
        <v>1.7454166666666631</v>
      </c>
      <c r="K538" s="49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</row>
    <row r="539" spans="2:25" ht="12" hidden="1" customHeight="1" x14ac:dyDescent="0.25">
      <c r="B539" s="66"/>
      <c r="C539" s="66"/>
      <c r="D539" s="66"/>
      <c r="E539" s="66"/>
      <c r="F539" s="66"/>
      <c r="G539" s="66"/>
      <c r="H539" s="66"/>
      <c r="I539" s="66"/>
      <c r="J539" s="49">
        <f>+'[1]TAKT TIME'!N628</f>
        <v>1.7577083333333297</v>
      </c>
      <c r="K539" s="49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</row>
    <row r="540" spans="2:25" ht="12" hidden="1" customHeight="1" x14ac:dyDescent="0.25">
      <c r="B540" s="66"/>
      <c r="C540" s="66"/>
      <c r="D540" s="66"/>
      <c r="E540" s="66"/>
      <c r="F540" s="66"/>
      <c r="G540" s="66"/>
      <c r="H540" s="66"/>
      <c r="I540" s="66"/>
      <c r="J540" s="49">
        <f>+'[1]TAKT TIME'!N629</f>
        <v>1.7699999999999962</v>
      </c>
      <c r="K540" s="49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</row>
    <row r="541" spans="2:25" ht="12" hidden="1" customHeight="1" x14ac:dyDescent="0.25">
      <c r="B541" s="66"/>
      <c r="C541" s="66"/>
      <c r="D541" s="66"/>
      <c r="E541" s="66"/>
      <c r="F541" s="66"/>
      <c r="G541" s="66"/>
      <c r="H541" s="66"/>
      <c r="I541" s="66"/>
      <c r="J541" s="49">
        <f>+'[1]TAKT TIME'!N630</f>
        <v>1.7822916666666628</v>
      </c>
      <c r="K541" s="49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</row>
    <row r="542" spans="2:25" ht="12" hidden="1" customHeight="1" x14ac:dyDescent="0.25">
      <c r="B542" s="66"/>
      <c r="C542" s="66"/>
      <c r="D542" s="66"/>
      <c r="E542" s="66"/>
      <c r="F542" s="66"/>
      <c r="G542" s="66"/>
      <c r="H542" s="66"/>
      <c r="I542" s="66"/>
      <c r="J542" s="49">
        <f>+'[1]TAKT TIME'!N631</f>
        <v>1.7945833333333294</v>
      </c>
      <c r="K542" s="49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</row>
    <row r="543" spans="2:25" ht="12" hidden="1" customHeight="1" x14ac:dyDescent="0.25">
      <c r="B543" s="66"/>
      <c r="C543" s="66"/>
      <c r="D543" s="66"/>
      <c r="E543" s="66"/>
      <c r="F543" s="66"/>
      <c r="G543" s="66"/>
      <c r="H543" s="66"/>
      <c r="I543" s="66"/>
      <c r="J543" s="49">
        <f>+'[1]TAKT TIME'!N632</f>
        <v>1.806874999999996</v>
      </c>
      <c r="K543" s="49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</row>
    <row r="544" spans="2:25" ht="12" hidden="1" customHeight="1" x14ac:dyDescent="0.25">
      <c r="B544" s="66"/>
      <c r="C544" s="66"/>
      <c r="D544" s="66"/>
      <c r="E544" s="66"/>
      <c r="F544" s="66"/>
      <c r="G544" s="66"/>
      <c r="H544" s="66"/>
      <c r="I544" s="66"/>
      <c r="J544" s="49">
        <f>+'[1]TAKT TIME'!N633</f>
        <v>1.8191666666666626</v>
      </c>
      <c r="K544" s="49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</row>
    <row r="545" spans="2:25" ht="12" hidden="1" customHeight="1" x14ac:dyDescent="0.25">
      <c r="B545" s="66"/>
      <c r="C545" s="66"/>
      <c r="D545" s="66"/>
      <c r="E545" s="66"/>
      <c r="F545" s="66"/>
      <c r="G545" s="66"/>
      <c r="H545" s="66"/>
      <c r="I545" s="66"/>
      <c r="J545" s="49">
        <f>+'[1]TAKT TIME'!N634</f>
        <v>1.8314583333333292</v>
      </c>
      <c r="K545" s="49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</row>
    <row r="546" spans="2:25" ht="12" hidden="1" customHeight="1" x14ac:dyDescent="0.25">
      <c r="B546" s="66"/>
      <c r="C546" s="66"/>
      <c r="D546" s="66"/>
      <c r="E546" s="66"/>
      <c r="F546" s="66"/>
      <c r="G546" s="66"/>
      <c r="H546" s="66"/>
      <c r="I546" s="66"/>
      <c r="J546" s="49">
        <f>+'[1]TAKT TIME'!N635</f>
        <v>1.8437499999999958</v>
      </c>
      <c r="K546" s="49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</row>
    <row r="547" spans="2:25" ht="12" hidden="1" customHeight="1" x14ac:dyDescent="0.25">
      <c r="B547" s="66"/>
      <c r="C547" s="66"/>
      <c r="D547" s="66"/>
      <c r="E547" s="66"/>
      <c r="F547" s="66"/>
      <c r="G547" s="66"/>
      <c r="H547" s="66"/>
      <c r="I547" s="66"/>
      <c r="J547" s="49">
        <f>+'[1]TAKT TIME'!N636</f>
        <v>1.8560416666666624</v>
      </c>
      <c r="K547" s="49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</row>
    <row r="548" spans="2:25" ht="12" hidden="1" customHeight="1" x14ac:dyDescent="0.25">
      <c r="B548" s="66"/>
      <c r="C548" s="66"/>
      <c r="D548" s="66"/>
      <c r="E548" s="66"/>
      <c r="F548" s="66"/>
      <c r="G548" s="66"/>
      <c r="H548" s="66"/>
      <c r="I548" s="66"/>
      <c r="J548" s="49">
        <f>+'[1]TAKT TIME'!N637</f>
        <v>1.868333333333329</v>
      </c>
      <c r="K548" s="49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</row>
    <row r="549" spans="2:25" ht="12" hidden="1" customHeight="1" x14ac:dyDescent="0.25">
      <c r="B549" s="66"/>
      <c r="C549" s="66"/>
      <c r="D549" s="66"/>
      <c r="E549" s="66"/>
      <c r="F549" s="66"/>
      <c r="G549" s="66"/>
      <c r="H549" s="66"/>
      <c r="I549" s="66"/>
      <c r="J549" s="49">
        <f>+'[1]TAKT TIME'!N638</f>
        <v>1.8806249999999956</v>
      </c>
      <c r="K549" s="49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</row>
    <row r="550" spans="2:25" ht="12" hidden="1" customHeight="1" x14ac:dyDescent="0.25">
      <c r="B550" s="66"/>
      <c r="C550" s="66"/>
      <c r="D550" s="66"/>
      <c r="E550" s="66"/>
      <c r="F550" s="66"/>
      <c r="G550" s="66"/>
      <c r="H550" s="66"/>
      <c r="I550" s="66"/>
      <c r="J550" s="49">
        <f>+'[1]TAKT TIME'!N639</f>
        <v>1.8929166666666621</v>
      </c>
      <c r="K550" s="49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</row>
    <row r="551" spans="2:25" ht="12" hidden="1" customHeight="1" x14ac:dyDescent="0.25">
      <c r="B551" s="66"/>
      <c r="C551" s="66"/>
      <c r="D551" s="66"/>
      <c r="E551" s="66"/>
      <c r="F551" s="66"/>
      <c r="G551" s="66"/>
      <c r="H551" s="66"/>
      <c r="I551" s="66"/>
      <c r="J551" s="49">
        <f>+'[1]TAKT TIME'!N640</f>
        <v>1.9052083333333287</v>
      </c>
      <c r="K551" s="49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</row>
    <row r="552" spans="2:25" ht="12" hidden="1" customHeight="1" x14ac:dyDescent="0.25">
      <c r="B552" s="66"/>
      <c r="C552" s="66"/>
      <c r="D552" s="66"/>
      <c r="E552" s="66"/>
      <c r="F552" s="66"/>
      <c r="G552" s="66"/>
      <c r="H552" s="66"/>
      <c r="I552" s="66"/>
      <c r="J552" s="49">
        <f>+'[1]TAKT TIME'!N641</f>
        <v>1.9174999999999953</v>
      </c>
      <c r="K552" s="49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</row>
    <row r="553" spans="2:25" ht="12" hidden="1" customHeight="1" x14ac:dyDescent="0.25">
      <c r="B553" s="66"/>
      <c r="C553" s="66"/>
      <c r="D553" s="66"/>
      <c r="E553" s="66"/>
      <c r="F553" s="66"/>
      <c r="G553" s="66"/>
      <c r="H553" s="66"/>
      <c r="I553" s="66"/>
      <c r="J553" s="49">
        <f>+'[1]TAKT TIME'!N642</f>
        <v>1.9297916666666619</v>
      </c>
      <c r="K553" s="49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</row>
    <row r="554" spans="2:25" ht="12" hidden="1" customHeight="1" x14ac:dyDescent="0.25">
      <c r="B554" s="66"/>
      <c r="C554" s="66"/>
      <c r="D554" s="66"/>
      <c r="E554" s="66"/>
      <c r="F554" s="66"/>
      <c r="G554" s="66"/>
      <c r="H554" s="66"/>
      <c r="I554" s="66"/>
      <c r="J554" s="49">
        <f>+'[1]TAKT TIME'!N643</f>
        <v>1.9420833333333285</v>
      </c>
      <c r="K554" s="49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</row>
    <row r="555" spans="2:25" ht="12" hidden="1" customHeight="1" x14ac:dyDescent="0.25">
      <c r="B555" s="66"/>
      <c r="C555" s="66"/>
      <c r="D555" s="66"/>
      <c r="E555" s="66"/>
      <c r="F555" s="66"/>
      <c r="G555" s="66"/>
      <c r="H555" s="66"/>
      <c r="I555" s="66"/>
      <c r="J555" s="49">
        <f>+'[1]TAKT TIME'!N644</f>
        <v>1.9543749999999951</v>
      </c>
      <c r="K555" s="49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</row>
    <row r="556" spans="2:25" ht="12" hidden="1" customHeight="1" x14ac:dyDescent="0.25">
      <c r="B556" s="66"/>
      <c r="C556" s="66"/>
      <c r="D556" s="66"/>
      <c r="E556" s="66"/>
      <c r="F556" s="66"/>
      <c r="G556" s="66"/>
      <c r="H556" s="66"/>
      <c r="I556" s="66"/>
      <c r="J556" s="49">
        <f>+'[1]TAKT TIME'!N645</f>
        <v>1.9666666666666617</v>
      </c>
      <c r="K556" s="49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</row>
    <row r="557" spans="2:25" ht="12" hidden="1" customHeight="1" x14ac:dyDescent="0.25">
      <c r="B557" s="66"/>
      <c r="C557" s="66"/>
      <c r="D557" s="66"/>
      <c r="E557" s="66"/>
      <c r="F557" s="66"/>
      <c r="G557" s="66"/>
      <c r="H557" s="66"/>
      <c r="I557" s="66"/>
      <c r="J557" s="49">
        <f>+'[1]TAKT TIME'!N646</f>
        <v>1.9789583333333283</v>
      </c>
      <c r="K557" s="49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</row>
    <row r="558" spans="2:25" ht="12" hidden="1" customHeight="1" x14ac:dyDescent="0.25">
      <c r="B558" s="66"/>
      <c r="C558" s="66"/>
      <c r="D558" s="66"/>
      <c r="E558" s="66"/>
      <c r="F558" s="66"/>
      <c r="G558" s="66"/>
      <c r="H558" s="66"/>
      <c r="I558" s="66"/>
      <c r="J558" s="49">
        <f>+'[1]TAKT TIME'!N647</f>
        <v>1.9912499999999949</v>
      </c>
      <c r="K558" s="49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</row>
    <row r="559" spans="2:25" ht="12" hidden="1" customHeight="1" x14ac:dyDescent="0.25">
      <c r="B559" s="66"/>
      <c r="C559" s="66"/>
      <c r="D559" s="66"/>
      <c r="E559" s="66"/>
      <c r="F559" s="66"/>
      <c r="G559" s="66"/>
      <c r="H559" s="66"/>
      <c r="I559" s="66"/>
      <c r="J559" s="49">
        <f>+'[1]TAKT TIME'!N648</f>
        <v>2.0035416666666617</v>
      </c>
      <c r="K559" s="49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</row>
    <row r="560" spans="2:25" ht="12" hidden="1" customHeight="1" x14ac:dyDescent="0.25">
      <c r="B560" s="66"/>
      <c r="C560" s="66"/>
      <c r="D560" s="66"/>
      <c r="E560" s="66"/>
      <c r="F560" s="66"/>
      <c r="G560" s="66"/>
      <c r="H560" s="66"/>
      <c r="I560" s="66"/>
      <c r="J560" s="49">
        <f>+'[1]TAKT TIME'!N649</f>
        <v>2.0158333333333283</v>
      </c>
      <c r="K560" s="49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</row>
    <row r="561" spans="2:25" ht="12" hidden="1" customHeight="1" x14ac:dyDescent="0.25">
      <c r="B561" s="66"/>
      <c r="C561" s="66"/>
      <c r="D561" s="66"/>
      <c r="E561" s="66"/>
      <c r="F561" s="66"/>
      <c r="G561" s="66"/>
      <c r="H561" s="66"/>
      <c r="I561" s="66"/>
      <c r="J561" s="49">
        <f>+'[1]TAKT TIME'!N650</f>
        <v>2.0281249999999948</v>
      </c>
      <c r="K561" s="49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</row>
    <row r="562" spans="2:25" ht="12" hidden="1" customHeight="1" x14ac:dyDescent="0.25">
      <c r="B562" s="66"/>
      <c r="C562" s="66"/>
      <c r="D562" s="66"/>
      <c r="E562" s="66"/>
      <c r="F562" s="66"/>
      <c r="G562" s="66"/>
      <c r="H562" s="66"/>
      <c r="I562" s="66"/>
      <c r="J562" s="49">
        <f>+'[1]TAKT TIME'!N651</f>
        <v>2.0404166666666614</v>
      </c>
      <c r="K562" s="49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</row>
    <row r="563" spans="2:25" ht="12" hidden="1" customHeight="1" x14ac:dyDescent="0.25">
      <c r="B563" s="66"/>
      <c r="C563" s="66"/>
      <c r="D563" s="66"/>
      <c r="E563" s="66"/>
      <c r="F563" s="66"/>
      <c r="G563" s="66"/>
      <c r="H563" s="66"/>
      <c r="I563" s="66"/>
      <c r="J563" s="49">
        <f>+'[1]TAKT TIME'!N652</f>
        <v>2.052708333333328</v>
      </c>
      <c r="K563" s="49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</row>
    <row r="564" spans="2:25" ht="12" hidden="1" customHeight="1" x14ac:dyDescent="0.25">
      <c r="B564" s="66"/>
      <c r="C564" s="66"/>
      <c r="D564" s="66"/>
      <c r="E564" s="66"/>
      <c r="F564" s="66"/>
      <c r="G564" s="66"/>
      <c r="H564" s="66"/>
      <c r="I564" s="66"/>
      <c r="J564" s="49">
        <f>+'[1]TAKT TIME'!N653</f>
        <v>2.0649999999999946</v>
      </c>
      <c r="K564" s="49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</row>
    <row r="565" spans="2:25" ht="12" hidden="1" customHeight="1" x14ac:dyDescent="0.25">
      <c r="B565" s="66"/>
      <c r="C565" s="66"/>
      <c r="D565" s="66"/>
      <c r="E565" s="66"/>
      <c r="F565" s="66"/>
      <c r="G565" s="66"/>
      <c r="H565" s="66"/>
      <c r="I565" s="66"/>
      <c r="J565" s="49">
        <f>+'[1]TAKT TIME'!N654</f>
        <v>2.0772916666666612</v>
      </c>
      <c r="K565" s="49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</row>
    <row r="566" spans="2:25" ht="12" hidden="1" customHeight="1" x14ac:dyDescent="0.25">
      <c r="B566" s="66"/>
      <c r="C566" s="66"/>
      <c r="D566" s="66"/>
      <c r="E566" s="66"/>
      <c r="F566" s="66"/>
      <c r="G566" s="66"/>
      <c r="H566" s="66"/>
      <c r="I566" s="66"/>
      <c r="J566" s="49">
        <f>+'[1]TAKT TIME'!N655</f>
        <v>2.0895833333333278</v>
      </c>
      <c r="K566" s="49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</row>
    <row r="567" spans="2:25" ht="12" hidden="1" customHeight="1" x14ac:dyDescent="0.25">
      <c r="B567" s="66"/>
      <c r="C567" s="66"/>
      <c r="D567" s="66"/>
      <c r="E567" s="66"/>
      <c r="F567" s="66"/>
      <c r="G567" s="66"/>
      <c r="H567" s="66"/>
      <c r="I567" s="66"/>
      <c r="J567" s="49">
        <f>+'[1]TAKT TIME'!N656</f>
        <v>2.1018749999999944</v>
      </c>
      <c r="K567" s="49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</row>
    <row r="568" spans="2:25" ht="12" hidden="1" customHeight="1" x14ac:dyDescent="0.25">
      <c r="B568" s="66"/>
      <c r="C568" s="66"/>
      <c r="D568" s="66"/>
      <c r="E568" s="66"/>
      <c r="F568" s="66"/>
      <c r="G568" s="66"/>
      <c r="H568" s="66"/>
      <c r="I568" s="66"/>
      <c r="J568" s="49">
        <f>+'[1]TAKT TIME'!N657</f>
        <v>2.114166666666661</v>
      </c>
      <c r="K568" s="49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</row>
    <row r="569" spans="2:25" ht="12" hidden="1" customHeight="1" x14ac:dyDescent="0.25">
      <c r="B569" s="66"/>
      <c r="C569" s="66"/>
      <c r="D569" s="66"/>
      <c r="E569" s="66"/>
      <c r="F569" s="66"/>
      <c r="G569" s="66"/>
      <c r="H569" s="66"/>
      <c r="I569" s="66"/>
      <c r="J569" s="49">
        <f>+'[1]TAKT TIME'!N658</f>
        <v>2.1264583333333276</v>
      </c>
      <c r="K569" s="49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</row>
    <row r="570" spans="2:25" ht="12" hidden="1" customHeight="1" x14ac:dyDescent="0.25">
      <c r="B570" s="66"/>
      <c r="C570" s="66"/>
      <c r="D570" s="66"/>
      <c r="E570" s="66"/>
      <c r="F570" s="66"/>
      <c r="G570" s="66"/>
      <c r="H570" s="66"/>
      <c r="I570" s="66"/>
      <c r="J570" s="49">
        <f>+'[1]TAKT TIME'!N659</f>
        <v>2.1387499999999942</v>
      </c>
      <c r="K570" s="49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</row>
    <row r="571" spans="2:25" ht="12" hidden="1" customHeight="1" x14ac:dyDescent="0.25">
      <c r="B571" s="66"/>
      <c r="C571" s="66"/>
      <c r="D571" s="66"/>
      <c r="E571" s="66"/>
      <c r="F571" s="66"/>
      <c r="G571" s="66"/>
      <c r="H571" s="66"/>
      <c r="I571" s="66"/>
      <c r="J571" s="49">
        <f>+'[1]TAKT TIME'!N660</f>
        <v>2.1510416666666607</v>
      </c>
      <c r="K571" s="49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</row>
    <row r="572" spans="2:25" ht="12" hidden="1" customHeight="1" x14ac:dyDescent="0.25">
      <c r="B572" s="66"/>
      <c r="C572" s="66"/>
      <c r="D572" s="66"/>
      <c r="E572" s="66"/>
      <c r="F572" s="66"/>
      <c r="G572" s="66"/>
      <c r="H572" s="66"/>
      <c r="I572" s="66"/>
      <c r="J572" s="49">
        <f>+'[1]TAKT TIME'!N661</f>
        <v>2.1633333333333273</v>
      </c>
      <c r="K572" s="49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</row>
    <row r="573" spans="2:25" ht="12" hidden="1" customHeight="1" x14ac:dyDescent="0.25">
      <c r="B573" s="66"/>
      <c r="C573" s="66"/>
      <c r="D573" s="66"/>
      <c r="E573" s="66"/>
      <c r="F573" s="66"/>
      <c r="G573" s="66"/>
      <c r="H573" s="66"/>
      <c r="I573" s="66"/>
      <c r="J573" s="49">
        <f>+'[1]TAKT TIME'!N662</f>
        <v>2.1756249999999939</v>
      </c>
      <c r="K573" s="49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</row>
    <row r="574" spans="2:25" ht="12" hidden="1" customHeight="1" x14ac:dyDescent="0.25">
      <c r="B574" s="66"/>
      <c r="C574" s="66"/>
      <c r="D574" s="66"/>
      <c r="E574" s="66"/>
      <c r="F574" s="66"/>
      <c r="G574" s="66"/>
      <c r="H574" s="66"/>
      <c r="I574" s="66"/>
      <c r="J574" s="49">
        <f>+'[1]TAKT TIME'!N663</f>
        <v>2.1879166666666605</v>
      </c>
      <c r="K574" s="49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</row>
    <row r="575" spans="2:25" ht="12" hidden="1" customHeight="1" x14ac:dyDescent="0.25">
      <c r="B575" s="66"/>
      <c r="C575" s="66"/>
      <c r="D575" s="66"/>
      <c r="E575" s="66"/>
      <c r="F575" s="66"/>
      <c r="G575" s="66"/>
      <c r="H575" s="66"/>
      <c r="I575" s="66"/>
      <c r="J575" s="49">
        <f>+'[1]TAKT TIME'!N664</f>
        <v>2.2002083333333271</v>
      </c>
      <c r="K575" s="49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</row>
    <row r="576" spans="2:25" ht="12" hidden="1" customHeight="1" x14ac:dyDescent="0.25">
      <c r="B576" s="66"/>
      <c r="C576" s="66"/>
      <c r="D576" s="66"/>
      <c r="E576" s="66"/>
      <c r="F576" s="66"/>
      <c r="G576" s="66"/>
      <c r="H576" s="66"/>
      <c r="I576" s="66"/>
      <c r="J576" s="49">
        <f>+'[1]TAKT TIME'!N665</f>
        <v>2.2124999999999937</v>
      </c>
      <c r="K576" s="49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</row>
    <row r="577" spans="2:25" ht="12" hidden="1" customHeight="1" x14ac:dyDescent="0.25">
      <c r="B577" s="66"/>
      <c r="C577" s="66"/>
      <c r="D577" s="66"/>
      <c r="E577" s="66"/>
      <c r="F577" s="66"/>
      <c r="G577" s="66"/>
      <c r="H577" s="66"/>
      <c r="I577" s="66"/>
      <c r="J577" s="49">
        <f>+'[1]TAKT TIME'!N666</f>
        <v>2.2247916666666603</v>
      </c>
      <c r="K577" s="49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</row>
    <row r="578" spans="2:25" ht="12" hidden="1" customHeight="1" x14ac:dyDescent="0.25">
      <c r="B578" s="66"/>
      <c r="C578" s="66"/>
      <c r="D578" s="66"/>
      <c r="E578" s="66"/>
      <c r="F578" s="66"/>
      <c r="G578" s="66"/>
      <c r="H578" s="66"/>
      <c r="I578" s="66"/>
      <c r="J578" s="49">
        <f>+'[1]TAKT TIME'!N667</f>
        <v>2.2370833333333269</v>
      </c>
      <c r="K578" s="49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</row>
    <row r="579" spans="2:25" ht="12" hidden="1" customHeight="1" x14ac:dyDescent="0.25">
      <c r="B579" s="66"/>
      <c r="C579" s="66"/>
      <c r="D579" s="66"/>
      <c r="E579" s="66"/>
      <c r="F579" s="66"/>
      <c r="G579" s="66"/>
      <c r="H579" s="66"/>
      <c r="I579" s="66"/>
      <c r="J579" s="49">
        <f>+'[1]TAKT TIME'!N668</f>
        <v>2.2493749999999935</v>
      </c>
      <c r="K579" s="49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</row>
    <row r="580" spans="2:25" ht="12" hidden="1" customHeight="1" x14ac:dyDescent="0.25">
      <c r="B580" s="66"/>
      <c r="C580" s="66"/>
      <c r="D580" s="66"/>
      <c r="E580" s="66"/>
      <c r="F580" s="66"/>
      <c r="G580" s="66"/>
      <c r="H580" s="66"/>
      <c r="I580" s="66"/>
      <c r="J580" s="49">
        <f>+'[1]TAKT TIME'!N669</f>
        <v>2.2616666666666601</v>
      </c>
      <c r="K580" s="49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</row>
    <row r="581" spans="2:25" ht="12" hidden="1" customHeight="1" x14ac:dyDescent="0.25">
      <c r="B581" s="66"/>
      <c r="C581" s="66"/>
      <c r="D581" s="66"/>
      <c r="E581" s="66"/>
      <c r="F581" s="66"/>
      <c r="G581" s="66"/>
      <c r="H581" s="66"/>
      <c r="I581" s="66"/>
      <c r="J581" s="49">
        <f>+'[1]TAKT TIME'!N670</f>
        <v>2.2739583333333266</v>
      </c>
      <c r="K581" s="49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</row>
    <row r="582" spans="2:25" s="90" customFormat="1" ht="39" hidden="1" customHeight="1" x14ac:dyDescent="0.25">
      <c r="B582" s="122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6"/>
      <c r="R582" s="77"/>
      <c r="S582" s="77"/>
      <c r="T582" s="77"/>
      <c r="U582" s="77"/>
      <c r="V582" s="77"/>
      <c r="W582" s="77"/>
      <c r="X582" s="77"/>
      <c r="Y582" s="79"/>
    </row>
    <row r="583" spans="2:25" hidden="1" x14ac:dyDescent="0.25"/>
    <row r="584" spans="2:25" hidden="1" x14ac:dyDescent="0.25"/>
    <row r="585" spans="2:25" hidden="1" x14ac:dyDescent="0.25"/>
    <row r="586" spans="2:25" hidden="1" x14ac:dyDescent="0.25"/>
    <row r="587" spans="2:25" hidden="1" x14ac:dyDescent="0.25"/>
    <row r="588" spans="2:25" hidden="1" x14ac:dyDescent="0.25"/>
    <row r="589" spans="2:25" hidden="1" x14ac:dyDescent="0.25"/>
    <row r="590" spans="2:25" hidden="1" x14ac:dyDescent="0.25"/>
    <row r="591" spans="2:25" hidden="1" x14ac:dyDescent="0.25"/>
    <row r="592" spans="2:25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</sheetData>
  <mergeCells count="30">
    <mergeCell ref="W395:W396"/>
    <mergeCell ref="X395:X396"/>
    <mergeCell ref="Y395:Y396"/>
    <mergeCell ref="D394:F394"/>
    <mergeCell ref="L394:M394"/>
    <mergeCell ref="N394:O394"/>
    <mergeCell ref="P394:U394"/>
    <mergeCell ref="L395:M395"/>
    <mergeCell ref="P395:V395"/>
    <mergeCell ref="L200:M200"/>
    <mergeCell ref="P200:V200"/>
    <mergeCell ref="W200:W201"/>
    <mergeCell ref="X200:X201"/>
    <mergeCell ref="Y200:Y201"/>
    <mergeCell ref="I390:V392"/>
    <mergeCell ref="W6:W7"/>
    <mergeCell ref="X6:X7"/>
    <mergeCell ref="Y6:Y7"/>
    <mergeCell ref="I195:V197"/>
    <mergeCell ref="D199:F199"/>
    <mergeCell ref="L199:M199"/>
    <mergeCell ref="N199:O199"/>
    <mergeCell ref="P199:U199"/>
    <mergeCell ref="I1:V3"/>
    <mergeCell ref="D5:F5"/>
    <mergeCell ref="L5:M5"/>
    <mergeCell ref="N5:O5"/>
    <mergeCell ref="P5:U5"/>
    <mergeCell ref="L6:M6"/>
    <mergeCell ref="P6:V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 IN</vt:lpstr>
      <vt:lpstr>W2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Trung</dc:creator>
  <cp:lastModifiedBy>Quang Trung</cp:lastModifiedBy>
  <dcterms:created xsi:type="dcterms:W3CDTF">2022-10-27T04:49:27Z</dcterms:created>
  <dcterms:modified xsi:type="dcterms:W3CDTF">2022-10-27T04:56:06Z</dcterms:modified>
</cp:coreProperties>
</file>