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user\Music\econ-dashboard\app\datasets\finance\"/>
    </mc:Choice>
  </mc:AlternateContent>
  <xr:revisionPtr revIDLastSave="0" documentId="13_ncr:1_{C4205799-D795-4101-B04B-64E640DA04DB}" xr6:coauthVersionLast="47" xr6:coauthVersionMax="47" xr10:uidLastSave="{00000000-0000-0000-0000-000000000000}"/>
  <bookViews>
    <workbookView xWindow="-114" yWindow="-114" windowWidth="19704" windowHeight="10736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9" i="1" l="1"/>
  <c r="J17" i="1"/>
  <c r="K14" i="1"/>
  <c r="J13" i="1"/>
  <c r="K6" i="1"/>
  <c r="J2" i="1"/>
  <c r="K22" i="1"/>
  <c r="K18" i="1"/>
  <c r="K13" i="1"/>
  <c r="J12" i="1"/>
  <c r="J11" i="1"/>
  <c r="K9" i="1"/>
  <c r="J8" i="1"/>
  <c r="J7" i="1"/>
  <c r="K5" i="1"/>
  <c r="J4" i="1"/>
  <c r="J3" i="1"/>
  <c r="E16" i="2"/>
  <c r="E17" i="2"/>
  <c r="E18" i="2"/>
  <c r="E19" i="2"/>
  <c r="E20" i="2"/>
  <c r="E21" i="2"/>
  <c r="E22" i="2"/>
  <c r="E23" i="2"/>
  <c r="E24" i="2"/>
  <c r="E25" i="2"/>
  <c r="E15" i="2"/>
  <c r="C3" i="2"/>
  <c r="C4" i="2"/>
  <c r="C5" i="2"/>
  <c r="C6" i="2"/>
  <c r="C7" i="2"/>
  <c r="C8" i="2"/>
  <c r="C9" i="2"/>
  <c r="C10" i="2"/>
  <c r="C11" i="2"/>
  <c r="C12" i="2"/>
  <c r="C13" i="2"/>
  <c r="C14" i="2"/>
  <c r="C2" i="2"/>
  <c r="K4" i="1"/>
  <c r="K8" i="1"/>
  <c r="K10" i="1"/>
  <c r="K12" i="1"/>
  <c r="K15" i="1"/>
  <c r="K16" i="1"/>
  <c r="K17" i="1"/>
  <c r="K20" i="1"/>
  <c r="K21" i="1"/>
  <c r="K23" i="1"/>
  <c r="J5" i="1"/>
  <c r="J6" i="1"/>
  <c r="J9" i="1"/>
  <c r="J10" i="1"/>
  <c r="J15" i="1"/>
  <c r="J16" i="1"/>
  <c r="J19" i="1"/>
  <c r="J20" i="1"/>
  <c r="J21" i="1"/>
  <c r="J23" i="1"/>
  <c r="J24" i="1"/>
  <c r="K24" i="1"/>
  <c r="J25" i="1"/>
  <c r="K25" i="1"/>
  <c r="J26" i="1"/>
  <c r="K26" i="1"/>
  <c r="J27" i="1"/>
  <c r="K27" i="1"/>
  <c r="J28" i="1"/>
  <c r="K28" i="1"/>
  <c r="J29" i="1"/>
  <c r="K29" i="1"/>
  <c r="J30" i="1"/>
  <c r="K30" i="1"/>
  <c r="J31" i="1"/>
  <c r="K31" i="1"/>
  <c r="J32" i="1"/>
  <c r="K32" i="1"/>
  <c r="J33" i="1"/>
  <c r="K33" i="1"/>
  <c r="J34" i="1"/>
  <c r="K34" i="1"/>
  <c r="J35" i="1"/>
  <c r="K35" i="1"/>
  <c r="J36" i="1"/>
  <c r="K36" i="1"/>
  <c r="J37" i="1"/>
  <c r="K37" i="1"/>
  <c r="J14" i="1" l="1"/>
  <c r="K2" i="1"/>
  <c r="J22" i="1"/>
  <c r="J18" i="1"/>
  <c r="K11" i="1"/>
  <c r="K3" i="1"/>
  <c r="K7" i="1"/>
</calcChain>
</file>

<file path=xl/sharedStrings.xml><?xml version="1.0" encoding="utf-8"?>
<sst xmlns="http://schemas.openxmlformats.org/spreadsheetml/2006/main" count="98" uniqueCount="54">
  <si>
    <t>Year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</si>
  <si>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</si>
  <si>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</si>
  <si>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</si>
  <si>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</si>
  <si>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</si>
  <si>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</si>
  <si>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</si>
  <si>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</si>
  <si>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</si>
  <si>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</si>
  <si>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</si>
  <si>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</si>
  <si>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</si>
  <si>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</si>
  <si>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State's Own Tax Reveue (₹ Crores)</t>
  </si>
  <si>
    <t>Share in Central Taxes (₹ Crores)</t>
  </si>
  <si>
    <t>Total Tax Revenue (₹ Crores)</t>
  </si>
  <si>
    <t>State's Own Non-Tax Revenue (₹ Crores)</t>
  </si>
  <si>
    <t>Grant-in-aid from Central Government (₹ Crores)</t>
  </si>
  <si>
    <t>Total Non-Tax Revenue (₹ Crores)</t>
  </si>
  <si>
    <t>Total Tax to GDP Ratio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</si>
  <si>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</si>
  <si>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</si>
  <si>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</si>
  <si>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</si>
  <si>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</si>
  <si>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</si>
  <si>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</si>
  <si>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</si>
  <si>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</si>
  <si>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</si>
  <si>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</si>
  <si>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</si>
  <si>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</si>
  <si>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</si>
  <si>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</si>
  <si>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</si>
  <si>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</si>
  <si>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</si>
  <si>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</si>
  <si>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</si>
  <si>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</si>
  <si>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</si>
  <si>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Current GDP (₹ Crores)</t>
  </si>
  <si>
    <t>State's Own Total Non-Tax Revenue (₹ Crores)</t>
  </si>
  <si>
    <t>State's Own -Tax Revenue to GDP Ratio</t>
  </si>
  <si>
    <t>1980-81</t>
  </si>
  <si>
    <t>1981-82</t>
  </si>
  <si>
    <t>1982-83</t>
  </si>
  <si>
    <t>1983-84</t>
  </si>
  <si>
    <t>1984-85</t>
  </si>
  <si>
    <t>Lakhs</t>
  </si>
  <si>
    <t>Crores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</si>
</sst>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</font>
    <font>
      <sz val="11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5" fillId="8" borderId="8" applyNumberFormat="0" applyFont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21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21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21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21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21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</cellStyleXfs>
  <cellXfs count="22">
    <xf numFmtId="0" fontId="0" fillId="0" borderId="0" xfId="0"/>
    <xf numFmtId="1" fontId="4" fillId="0" borderId="0" xfId="1" applyNumberFormat="1" applyFont="1" applyBorder="1" applyAlignment="1">
      <alignment horizontal="right"/>
    </xf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Border="1" applyAlignment="1">
      <alignment horizontal="center" vertical="center" shrinkToFit="1"/>
    </xf>
    <xf numFmtId="2" fontId="0" fillId="0" borderId="0" xfId="0" applyNumberFormat="1" applyFont="1" applyFill="1" applyBorder="1" applyAlignment="1">
      <alignment horizontal="center" vertical="center"/>
    </xf>
    <xf numFmtId="2" fontId="0" fillId="33" borderId="0" xfId="0" applyNumberFormat="1" applyFont="1" applyFill="1" applyBorder="1" applyAlignment="1">
      <alignment horizontal="center"/>
    </xf>
    <xf numFmtId="2" fontId="0" fillId="0" borderId="0" xfId="0" applyNumberFormat="1" applyFont="1" applyBorder="1" applyAlignment="1">
      <alignment horizontal="center"/>
    </xf>
    <xf numFmtId="2" fontId="0" fillId="0" borderId="0" xfId="0" applyNumberFormat="1" applyFont="1" applyFill="1" applyBorder="1" applyAlignment="1">
      <alignment horizontal="center"/>
    </xf>
    <xf numFmtId="2" fontId="0" fillId="0" borderId="0" xfId="0" applyNumberFormat="1"/>
    <xf numFmtId="2" fontId="20" fillId="0" borderId="0" xfId="0" applyNumberFormat="1" applyFont="1" applyBorder="1" applyAlignment="1">
      <alignment horizontal="center"/>
    </xf>
    <xf numFmtId="2" fontId="0" fillId="0" borderId="0" xfId="0" applyNumberFormat="1" applyFont="1" applyBorder="1"/>
    <xf numFmtId="2" fontId="0" fillId="0" borderId="0" xfId="0" applyNumberFormat="1" applyFont="1" applyBorder="1" applyAlignment="1">
      <alignment horizontal="center" vertical="center"/>
    </xf>
    <xf numFmtId="2" fontId="20" fillId="33" borderId="0" xfId="0" applyNumberFormat="1" applyFont="1" applyFill="1" applyBorder="1" applyAlignment="1">
      <alignment horizontal="center"/>
    </xf>
    <xf numFmtId="2" fontId="22" fillId="0" borderId="0" xfId="0" applyNumberFormat="1" applyFont="1" applyBorder="1" applyAlignment="1">
      <alignment horizontal="center" vertical="center" wrapText="1"/>
    </xf>
    <xf numFmtId="2" fontId="2" fillId="33" borderId="0" xfId="0" applyNumberFormat="1" applyFont="1" applyFill="1" applyBorder="1" applyAlignment="1">
      <alignment horizontal="center" vertical="center" wrapText="1"/>
    </xf>
    <xf numFmtId="2" fontId="23" fillId="0" borderId="0" xfId="1" applyNumberFormat="1" applyFont="1" applyBorder="1" applyAlignment="1">
      <alignment horizontal="right"/>
    </xf>
    <xf numFmtId="2" fontId="22" fillId="0" borderId="0" xfId="0" applyNumberFormat="1" applyFont="1" applyBorder="1" applyAlignment="1">
      <alignment vertical="center" wrapText="1"/>
    </xf>
    <xf numFmtId="2" fontId="0" fillId="0" borderId="0" xfId="0" applyNumberFormat="1" applyFill="1" applyAlignment="1">
      <alignment horizontal="center"/>
    </xf>
    <xf numFmtId="2" fontId="23" fillId="0" borderId="0" xfId="1" applyNumberFormat="1" applyFont="1" applyFill="1" applyBorder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 xr:uid="{8210356F-98F5-4D6F-8AC3-46DF02CD028A}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7"/>
  <sheetViews>
    <sheetView topLeftCell="G1" workbookViewId="0">
      <selection activeCell="I2" sqref="I2:I37"/>
    </sheetView>
  </sheetViews>
  <sheetFormatPr defaultRowHeight="14.3" x14ac:dyDescent="0.25"/>
  <cols>
    <col min="1" max="1" width="7.7109375" bestFit="1" customWidth="1"/>
    <col min="2" max="2" width="31.85546875" bestFit="1" customWidth="1"/>
    <col min="3" max="3" width="30.28515625" bestFit="1" customWidth="1"/>
    <col min="4" max="4" width="26.85546875" bestFit="1" customWidth="1"/>
    <col min="5" max="5" width="37.5703125" bestFit="1" customWidth="1"/>
    <col min="6" max="6" width="45.140625" bestFit="1" customWidth="1"/>
    <col min="7" max="7" width="31.42578125" bestFit="1" customWidth="1"/>
    <col min="8" max="8" width="42.7109375" bestFit="1" customWidth="1"/>
    <col min="9" max="9" width="21.42578125" style="11" bestFit="1" customWidth="1"/>
    <col min="10" max="10" width="20.5703125" bestFit="1" customWidth="1"/>
    <col min="11" max="11" width="40" bestFit="1" customWidth="1"/>
  </cols>
  <sheetData>
    <row r="1" spans="1:14" x14ac:dyDescent="0.25">
      <c r="A1" s="4" t="s">
        <v>0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19</v>
      </c>
      <c r="G1" s="4" t="s">
        <v>20</v>
      </c>
      <c r="H1" s="4" t="s">
        <v>45</v>
      </c>
      <c r="I1" s="7" t="s">
        <v>44</v>
      </c>
      <c r="J1" s="4" t="s">
        <v>21</v>
      </c>
      <c r="K1" s="5" t="s">
        <v>46</v>
      </c>
    </row>
    <row r="2" spans="1:14" x14ac:dyDescent="0.25">
      <c r="A2" s="5" t="s">
        <v>22</v>
      </c>
      <c r="B2" s="5">
        <v>501.71000000000004</v>
      </c>
      <c r="C2" s="5">
        <v>85.5</v>
      </c>
      <c r="D2" s="5">
        <v>587.21</v>
      </c>
      <c r="E2" s="5">
        <v>373.12</v>
      </c>
      <c r="F2" s="5">
        <v>115</v>
      </c>
      <c r="G2" s="3">
        <v>373.12</v>
      </c>
      <c r="H2" s="3">
        <v>258.12</v>
      </c>
      <c r="I2" s="20">
        <v>6551.93</v>
      </c>
      <c r="J2" s="5">
        <f t="shared" ref="J2:J23" si="0">D2/I2 * 100</f>
        <v>8.9623973394099146</v>
      </c>
      <c r="K2" s="5">
        <f t="shared" ref="K2:K23" si="1">E2/I2 * 100</f>
        <v>5.6948105367426081</v>
      </c>
    </row>
    <row r="3" spans="1:14" x14ac:dyDescent="0.25">
      <c r="A3" s="5" t="s">
        <v>23</v>
      </c>
      <c r="B3" s="5">
        <v>565.86</v>
      </c>
      <c r="C3" s="5">
        <v>97.210000000000008</v>
      </c>
      <c r="D3" s="5">
        <v>663.06999999999994</v>
      </c>
      <c r="E3" s="5">
        <v>467.11</v>
      </c>
      <c r="F3" s="5">
        <v>170.49</v>
      </c>
      <c r="G3" s="3">
        <v>467.11</v>
      </c>
      <c r="H3" s="3">
        <v>296.62</v>
      </c>
      <c r="I3" s="20">
        <v>6888.73</v>
      </c>
      <c r="J3" s="5">
        <f t="shared" si="0"/>
        <v>9.6254316833436651</v>
      </c>
      <c r="K3" s="5">
        <f t="shared" si="1"/>
        <v>6.7807854277929316</v>
      </c>
    </row>
    <row r="4" spans="1:14" x14ac:dyDescent="0.25">
      <c r="A4" s="5" t="s">
        <v>24</v>
      </c>
      <c r="B4" s="5">
        <v>664.4</v>
      </c>
      <c r="C4" s="5">
        <v>107.52000000000001</v>
      </c>
      <c r="D4" s="5">
        <v>771.92</v>
      </c>
      <c r="E4" s="5">
        <v>531.91999999999996</v>
      </c>
      <c r="F4" s="5">
        <v>153.92000000000002</v>
      </c>
      <c r="G4" s="3">
        <v>531.91999999999996</v>
      </c>
      <c r="H4" s="3">
        <v>378</v>
      </c>
      <c r="I4" s="20">
        <v>7738.9</v>
      </c>
      <c r="J4" s="5">
        <f t="shared" si="0"/>
        <v>9.9745441858662094</v>
      </c>
      <c r="K4" s="5">
        <f t="shared" si="1"/>
        <v>6.8733282507849953</v>
      </c>
      <c r="L4" s="2"/>
      <c r="M4" s="2"/>
      <c r="N4" s="2"/>
    </row>
    <row r="5" spans="1:14" x14ac:dyDescent="0.25">
      <c r="A5" s="5" t="s">
        <v>25</v>
      </c>
      <c r="B5" s="5">
        <v>795.41000000000008</v>
      </c>
      <c r="C5" s="5">
        <v>120.62</v>
      </c>
      <c r="D5" s="5">
        <v>916.03</v>
      </c>
      <c r="E5" s="5">
        <v>525.04999999999995</v>
      </c>
      <c r="F5" s="5">
        <v>170.34</v>
      </c>
      <c r="G5" s="3">
        <v>525.04999999999995</v>
      </c>
      <c r="H5" s="3">
        <v>354.71</v>
      </c>
      <c r="I5" s="20">
        <v>10014.959999999999</v>
      </c>
      <c r="J5" s="5">
        <f t="shared" si="0"/>
        <v>9.146616661474436</v>
      </c>
      <c r="K5" s="5">
        <f t="shared" si="1"/>
        <v>5.2426569851502149</v>
      </c>
      <c r="L5" s="2"/>
      <c r="M5" s="2"/>
      <c r="N5" s="2"/>
    </row>
    <row r="6" spans="1:14" x14ac:dyDescent="0.25">
      <c r="A6" s="5" t="s">
        <v>26</v>
      </c>
      <c r="B6" s="5">
        <v>910.12000000000012</v>
      </c>
      <c r="C6" s="5">
        <v>154.10999999999999</v>
      </c>
      <c r="D6" s="5">
        <v>1064.23</v>
      </c>
      <c r="E6" s="5">
        <v>543.01</v>
      </c>
      <c r="F6" s="5">
        <v>97.08</v>
      </c>
      <c r="G6" s="3">
        <v>543.01</v>
      </c>
      <c r="H6" s="3">
        <v>445.93</v>
      </c>
      <c r="I6" s="20">
        <v>11146.63</v>
      </c>
      <c r="J6" s="5">
        <f t="shared" si="0"/>
        <v>9.5475493489960641</v>
      </c>
      <c r="K6" s="5">
        <f t="shared" si="1"/>
        <v>4.8715172208999489</v>
      </c>
      <c r="L6" s="2"/>
      <c r="M6" s="1"/>
      <c r="N6" s="2"/>
    </row>
    <row r="7" spans="1:14" x14ac:dyDescent="0.25">
      <c r="A7" s="5" t="s">
        <v>27</v>
      </c>
      <c r="B7" s="5">
        <v>1069.54</v>
      </c>
      <c r="C7" s="5">
        <v>185.9</v>
      </c>
      <c r="D7" s="5">
        <v>1255.44</v>
      </c>
      <c r="E7" s="5">
        <v>657.98</v>
      </c>
      <c r="F7" s="5">
        <v>146.88</v>
      </c>
      <c r="G7" s="3">
        <v>657.98</v>
      </c>
      <c r="H7" s="3">
        <v>511.1</v>
      </c>
      <c r="I7" s="20">
        <v>13636.43</v>
      </c>
      <c r="J7" s="5">
        <f t="shared" si="0"/>
        <v>9.2065151949593851</v>
      </c>
      <c r="K7" s="5">
        <f t="shared" si="1"/>
        <v>4.8251631842058371</v>
      </c>
      <c r="L7" s="2"/>
      <c r="M7" s="1"/>
      <c r="N7" s="2"/>
    </row>
    <row r="8" spans="1:14" x14ac:dyDescent="0.25">
      <c r="A8" s="5" t="s">
        <v>28</v>
      </c>
      <c r="B8" s="5">
        <v>1300.2</v>
      </c>
      <c r="C8" s="5">
        <v>219.45</v>
      </c>
      <c r="D8" s="5">
        <v>1519.65</v>
      </c>
      <c r="E8" s="5">
        <v>722.14</v>
      </c>
      <c r="F8" s="5">
        <v>176.04000000000002</v>
      </c>
      <c r="G8" s="3">
        <v>722.14</v>
      </c>
      <c r="H8" s="3">
        <v>546.1</v>
      </c>
      <c r="I8" s="20">
        <v>16339.25</v>
      </c>
      <c r="J8" s="5">
        <f t="shared" si="0"/>
        <v>9.3006104931376896</v>
      </c>
      <c r="K8" s="5">
        <f t="shared" si="1"/>
        <v>4.4196643052771698</v>
      </c>
      <c r="L8" s="2"/>
      <c r="M8" s="1"/>
      <c r="N8" s="2"/>
    </row>
    <row r="9" spans="1:14" x14ac:dyDescent="0.25">
      <c r="A9" s="5" t="s">
        <v>29</v>
      </c>
      <c r="B9" s="5">
        <v>1446.8700000000001</v>
      </c>
      <c r="C9" s="5">
        <v>261.94</v>
      </c>
      <c r="D9" s="5">
        <v>1708.81</v>
      </c>
      <c r="E9" s="5">
        <v>668.83</v>
      </c>
      <c r="F9" s="5">
        <v>208.56</v>
      </c>
      <c r="G9" s="3">
        <v>668.83</v>
      </c>
      <c r="H9" s="3">
        <v>460.27</v>
      </c>
      <c r="I9" s="20">
        <v>17343.3</v>
      </c>
      <c r="J9" s="5">
        <f t="shared" si="0"/>
        <v>9.8528538398113383</v>
      </c>
      <c r="K9" s="5">
        <f t="shared" si="1"/>
        <v>3.8564171755086982</v>
      </c>
      <c r="L9" s="2"/>
      <c r="M9" s="1"/>
      <c r="N9" s="2"/>
    </row>
    <row r="10" spans="1:14" x14ac:dyDescent="0.25">
      <c r="A10" s="5" t="s">
        <v>30</v>
      </c>
      <c r="B10" s="5">
        <v>1588.91</v>
      </c>
      <c r="C10" s="5">
        <v>282.45</v>
      </c>
      <c r="D10" s="5">
        <v>1871.36</v>
      </c>
      <c r="E10" s="5">
        <v>1610.09</v>
      </c>
      <c r="F10" s="5">
        <v>269.54000000000002</v>
      </c>
      <c r="G10" s="3">
        <v>1610.09</v>
      </c>
      <c r="H10" s="3">
        <v>1340.55</v>
      </c>
      <c r="I10" s="20">
        <v>22131.3</v>
      </c>
      <c r="J10" s="5">
        <f t="shared" si="0"/>
        <v>8.4557165643229268</v>
      </c>
      <c r="K10" s="5">
        <f t="shared" si="1"/>
        <v>7.2751713636343096</v>
      </c>
      <c r="L10" s="2"/>
      <c r="M10" s="1"/>
      <c r="N10" s="2"/>
    </row>
    <row r="11" spans="1:14" x14ac:dyDescent="0.25">
      <c r="A11" s="5" t="s">
        <v>31</v>
      </c>
      <c r="B11" s="5">
        <v>1887.86</v>
      </c>
      <c r="C11" s="5">
        <v>317.14</v>
      </c>
      <c r="D11" s="5">
        <v>2205</v>
      </c>
      <c r="E11" s="5">
        <v>3677.41</v>
      </c>
      <c r="F11" s="5">
        <v>204</v>
      </c>
      <c r="G11" s="3">
        <v>3677.41</v>
      </c>
      <c r="H11" s="3">
        <v>3473.41</v>
      </c>
      <c r="I11" s="20">
        <v>26244.77</v>
      </c>
      <c r="J11" s="5">
        <f t="shared" si="0"/>
        <v>8.401673933511324</v>
      </c>
      <c r="K11" s="5">
        <f t="shared" si="1"/>
        <v>14.011972671126474</v>
      </c>
      <c r="L11" s="2"/>
      <c r="M11" s="1"/>
      <c r="N11" s="2"/>
    </row>
    <row r="12" spans="1:14" x14ac:dyDescent="0.25">
      <c r="A12" s="5" t="s">
        <v>32</v>
      </c>
      <c r="B12" s="5">
        <v>2168.96</v>
      </c>
      <c r="C12" s="5">
        <v>360.46999999999997</v>
      </c>
      <c r="D12" s="5">
        <v>2529.4299999999998</v>
      </c>
      <c r="E12" s="5">
        <v>2485.3000000000002</v>
      </c>
      <c r="F12" s="5">
        <v>298.49</v>
      </c>
      <c r="G12" s="3">
        <v>2485.3000000000002</v>
      </c>
      <c r="H12" s="3">
        <v>2186.81</v>
      </c>
      <c r="I12" s="20">
        <v>29788.93</v>
      </c>
      <c r="J12" s="5">
        <f t="shared" si="0"/>
        <v>8.4911744060629228</v>
      </c>
      <c r="K12" s="5">
        <f t="shared" si="1"/>
        <v>8.3430321263637204</v>
      </c>
      <c r="L12" s="2"/>
      <c r="M12" s="1"/>
      <c r="N12" s="2"/>
    </row>
    <row r="13" spans="1:14" x14ac:dyDescent="0.25">
      <c r="A13" s="5" t="s">
        <v>33</v>
      </c>
      <c r="B13" s="5">
        <v>2143.12</v>
      </c>
      <c r="C13" s="5">
        <v>431.89</v>
      </c>
      <c r="D13" s="5">
        <v>2575.0099999999998</v>
      </c>
      <c r="E13" s="5">
        <v>3473.3199999999997</v>
      </c>
      <c r="F13" s="5">
        <v>340.65</v>
      </c>
      <c r="G13" s="3">
        <v>3473.3199999999997</v>
      </c>
      <c r="H13" s="3">
        <v>3132.67</v>
      </c>
      <c r="I13" s="20">
        <v>35642.379999999997</v>
      </c>
      <c r="J13" s="5">
        <f t="shared" si="0"/>
        <v>7.2245736676394774</v>
      </c>
      <c r="K13" s="5">
        <f t="shared" si="1"/>
        <v>9.7449160241263346</v>
      </c>
      <c r="L13" s="2"/>
      <c r="M13" s="1"/>
      <c r="N13" s="2"/>
    </row>
    <row r="14" spans="1:14" x14ac:dyDescent="0.25">
      <c r="A14" s="5" t="s">
        <v>34</v>
      </c>
      <c r="B14" s="5">
        <v>2368.63</v>
      </c>
      <c r="C14" s="5">
        <v>539.31000000000006</v>
      </c>
      <c r="D14" s="5">
        <v>2907.94</v>
      </c>
      <c r="E14" s="5">
        <v>2989.83</v>
      </c>
      <c r="F14" s="5">
        <v>358.73</v>
      </c>
      <c r="G14" s="3">
        <v>2989.83</v>
      </c>
      <c r="H14" s="3">
        <v>2631.1</v>
      </c>
      <c r="I14" s="20">
        <v>38649.07</v>
      </c>
      <c r="J14" s="5">
        <f t="shared" si="0"/>
        <v>7.5239585325080265</v>
      </c>
      <c r="K14" s="5">
        <f t="shared" si="1"/>
        <v>7.7358394393448533</v>
      </c>
      <c r="L14" s="2"/>
      <c r="M14" s="1"/>
      <c r="N14" s="2"/>
    </row>
    <row r="15" spans="1:14" x14ac:dyDescent="0.25">
      <c r="A15" s="5" t="s">
        <v>35</v>
      </c>
      <c r="B15" s="5">
        <v>3119.62</v>
      </c>
      <c r="C15" s="5">
        <v>480.03999999999996</v>
      </c>
      <c r="D15" s="5">
        <v>3599.66</v>
      </c>
      <c r="E15" s="5">
        <v>1879.03</v>
      </c>
      <c r="F15" s="5">
        <v>361.01</v>
      </c>
      <c r="G15" s="3">
        <v>1879.03</v>
      </c>
      <c r="H15" s="3">
        <v>1518.02</v>
      </c>
      <c r="I15" s="20">
        <v>43645.99</v>
      </c>
      <c r="J15" s="5">
        <f t="shared" si="0"/>
        <v>8.2474014222154199</v>
      </c>
      <c r="K15" s="5">
        <f t="shared" si="1"/>
        <v>4.3051606802824267</v>
      </c>
      <c r="L15" s="2"/>
      <c r="M15" s="1"/>
      <c r="N15" s="2"/>
    </row>
    <row r="16" spans="1:14" x14ac:dyDescent="0.25">
      <c r="A16" s="5" t="s">
        <v>36</v>
      </c>
      <c r="B16" s="5">
        <v>3517.6099999999997</v>
      </c>
      <c r="C16" s="5">
        <v>525.27</v>
      </c>
      <c r="D16" s="5">
        <v>4042.88</v>
      </c>
      <c r="E16" s="5">
        <v>1723.8799999999999</v>
      </c>
      <c r="F16" s="5">
        <v>464.82</v>
      </c>
      <c r="G16" s="3">
        <v>1723.8799999999999</v>
      </c>
      <c r="H16" s="3">
        <v>1259.06</v>
      </c>
      <c r="I16" s="20">
        <v>48909.93</v>
      </c>
      <c r="J16" s="5">
        <f t="shared" si="0"/>
        <v>8.2659697120809614</v>
      </c>
      <c r="K16" s="5">
        <f t="shared" si="1"/>
        <v>3.5246012415065815</v>
      </c>
      <c r="L16" s="2"/>
      <c r="M16" s="2"/>
      <c r="N16" s="2"/>
    </row>
    <row r="17" spans="1:18" x14ac:dyDescent="0.25">
      <c r="A17" s="5" t="s">
        <v>37</v>
      </c>
      <c r="B17" s="5">
        <v>4311.4800000000005</v>
      </c>
      <c r="C17" s="5">
        <v>344.88</v>
      </c>
      <c r="D17" s="5">
        <v>4656.3599999999997</v>
      </c>
      <c r="E17" s="5">
        <v>1917.53</v>
      </c>
      <c r="F17" s="5">
        <v>478.14</v>
      </c>
      <c r="G17" s="3">
        <v>1917.53</v>
      </c>
      <c r="H17" s="3">
        <v>1439.3899999999999</v>
      </c>
      <c r="I17" s="20">
        <v>55005.45</v>
      </c>
      <c r="J17" s="5">
        <f t="shared" si="0"/>
        <v>8.4652702595833684</v>
      </c>
      <c r="K17" s="5">
        <f t="shared" si="1"/>
        <v>3.4860727437008512</v>
      </c>
      <c r="L17" s="2"/>
      <c r="M17" s="2"/>
      <c r="N17" s="2"/>
      <c r="O17" s="2"/>
      <c r="P17" s="2"/>
      <c r="Q17" s="2"/>
      <c r="R17" s="2"/>
    </row>
    <row r="18" spans="1:18" x14ac:dyDescent="0.25">
      <c r="A18" s="5" t="s">
        <v>38</v>
      </c>
      <c r="B18" s="5">
        <v>4974.4699999999993</v>
      </c>
      <c r="C18" s="5">
        <v>446.96999999999997</v>
      </c>
      <c r="D18" s="5">
        <v>5421.4400000000005</v>
      </c>
      <c r="E18" s="5">
        <v>2179.1099999999997</v>
      </c>
      <c r="F18" s="5">
        <v>513.04</v>
      </c>
      <c r="G18" s="3">
        <v>2179.1099999999997</v>
      </c>
      <c r="H18" s="3">
        <v>1666.0700000000002</v>
      </c>
      <c r="I18" s="20">
        <v>60561.440000000002</v>
      </c>
      <c r="J18" s="5">
        <f t="shared" si="0"/>
        <v>8.9519667960339131</v>
      </c>
      <c r="K18" s="5">
        <f t="shared" si="1"/>
        <v>3.5981806245029837</v>
      </c>
      <c r="L18" s="2"/>
      <c r="M18" s="2"/>
      <c r="N18" s="2"/>
      <c r="O18" s="2"/>
      <c r="P18" s="2"/>
      <c r="Q18" s="2"/>
      <c r="R18" s="2"/>
    </row>
    <row r="19" spans="1:18" x14ac:dyDescent="0.25">
      <c r="A19" s="5" t="s">
        <v>39</v>
      </c>
      <c r="B19" s="5">
        <v>5741.4699999999993</v>
      </c>
      <c r="C19" s="5">
        <v>564.81000000000006</v>
      </c>
      <c r="D19" s="5">
        <v>6306.2699999999995</v>
      </c>
      <c r="E19" s="5">
        <v>2350.75</v>
      </c>
      <c r="F19" s="5">
        <v>542.9</v>
      </c>
      <c r="G19" s="3">
        <v>2350.75</v>
      </c>
      <c r="H19" s="3">
        <v>1807.85</v>
      </c>
      <c r="I19" s="20">
        <v>66175.429999999993</v>
      </c>
      <c r="J19" s="5">
        <f t="shared" si="0"/>
        <v>9.5296245147179253</v>
      </c>
      <c r="K19" s="5">
        <f t="shared" si="1"/>
        <v>3.5523003023932</v>
      </c>
      <c r="L19" s="1"/>
      <c r="M19" s="1"/>
      <c r="N19" s="1"/>
      <c r="O19" s="1"/>
      <c r="P19" s="1"/>
      <c r="Q19" s="1"/>
      <c r="R19" s="2"/>
    </row>
    <row r="20" spans="1:18" x14ac:dyDescent="0.25">
      <c r="A20" s="5" t="s">
        <v>40</v>
      </c>
      <c r="B20" s="5">
        <v>6350.37</v>
      </c>
      <c r="C20" s="5">
        <v>598.43000000000006</v>
      </c>
      <c r="D20" s="5">
        <v>6948.8</v>
      </c>
      <c r="E20" s="5">
        <v>2894.68</v>
      </c>
      <c r="F20" s="5">
        <v>671.63</v>
      </c>
      <c r="G20" s="3">
        <v>2894.68</v>
      </c>
      <c r="H20" s="3">
        <v>2223.06</v>
      </c>
      <c r="I20" s="20">
        <v>73960.740000000005</v>
      </c>
      <c r="J20" s="5">
        <f t="shared" si="0"/>
        <v>9.3952548338483357</v>
      </c>
      <c r="K20" s="5">
        <f t="shared" si="1"/>
        <v>3.9138061625667881</v>
      </c>
      <c r="L20" s="2"/>
      <c r="M20" s="2"/>
      <c r="N20" s="2"/>
      <c r="O20" s="2"/>
      <c r="P20" s="2"/>
      <c r="Q20" s="2"/>
      <c r="R20" s="2"/>
    </row>
    <row r="21" spans="1:18" x14ac:dyDescent="0.25">
      <c r="A21" s="5" t="s">
        <v>41</v>
      </c>
      <c r="B21" s="5">
        <v>7440.12</v>
      </c>
      <c r="C21" s="5">
        <v>619.41000000000008</v>
      </c>
      <c r="D21" s="5">
        <v>8059.5300000000007</v>
      </c>
      <c r="E21" s="5">
        <v>3089.5299999999997</v>
      </c>
      <c r="F21" s="5">
        <v>545.16000000000008</v>
      </c>
      <c r="G21" s="3">
        <v>3089.5299999999997</v>
      </c>
      <c r="H21" s="3">
        <v>2544.37</v>
      </c>
      <c r="I21" s="10">
        <v>95795.12</v>
      </c>
      <c r="J21" s="5">
        <f t="shared" si="0"/>
        <v>8.4132991325654167</v>
      </c>
      <c r="K21" s="5">
        <f t="shared" si="1"/>
        <v>3.2251434102279952</v>
      </c>
    </row>
    <row r="22" spans="1:18" x14ac:dyDescent="0.25">
      <c r="A22" s="5" t="s">
        <v>42</v>
      </c>
      <c r="B22" s="5">
        <v>9078.64</v>
      </c>
      <c r="C22" s="5">
        <v>1200.97</v>
      </c>
      <c r="D22" s="5">
        <v>10279.619999999999</v>
      </c>
      <c r="E22" s="5">
        <v>3573.7</v>
      </c>
      <c r="F22" s="5">
        <v>1115.1299999999999</v>
      </c>
      <c r="G22" s="3">
        <v>3573.7</v>
      </c>
      <c r="H22" s="3">
        <v>2458.5700000000002</v>
      </c>
      <c r="I22" s="10">
        <v>108884.57</v>
      </c>
      <c r="J22" s="5">
        <f t="shared" si="0"/>
        <v>9.440841801551862</v>
      </c>
      <c r="K22" s="5">
        <f t="shared" si="1"/>
        <v>3.2820995665409707</v>
      </c>
    </row>
    <row r="23" spans="1:18" x14ac:dyDescent="0.25">
      <c r="A23" s="5" t="s">
        <v>43</v>
      </c>
      <c r="B23" s="5">
        <v>10927.76</v>
      </c>
      <c r="C23" s="5">
        <v>1295.6399999999999</v>
      </c>
      <c r="D23" s="5">
        <v>12223.4</v>
      </c>
      <c r="E23" s="5">
        <v>5729.0300000000007</v>
      </c>
      <c r="F23" s="5">
        <v>1138.26</v>
      </c>
      <c r="G23" s="3">
        <v>5729.0300000000007</v>
      </c>
      <c r="H23" s="3">
        <v>4590.7699999999995</v>
      </c>
      <c r="I23" s="10">
        <v>128732.34</v>
      </c>
      <c r="J23" s="5">
        <f t="shared" si="0"/>
        <v>9.495205322920409</v>
      </c>
      <c r="K23" s="5">
        <f t="shared" si="1"/>
        <v>4.4503424702759231</v>
      </c>
    </row>
    <row r="24" spans="1:18" x14ac:dyDescent="0.25">
      <c r="A24" s="5" t="s">
        <v>1</v>
      </c>
      <c r="B24" s="4">
        <v>11617.82</v>
      </c>
      <c r="C24" s="4">
        <v>1634.36</v>
      </c>
      <c r="D24" s="4">
        <v>13252.18</v>
      </c>
      <c r="E24" s="4">
        <v>5097.08</v>
      </c>
      <c r="F24" s="4">
        <v>1401.48</v>
      </c>
      <c r="G24" s="4">
        <v>6498.56</v>
      </c>
      <c r="H24" s="3">
        <v>5097.08</v>
      </c>
      <c r="I24" s="10">
        <v>151595.9</v>
      </c>
      <c r="J24" s="5">
        <f t="shared" ref="J24:J37" si="2">D24/I24 * 100</f>
        <v>8.7417799557903617</v>
      </c>
      <c r="K24" s="5">
        <f t="shared" ref="K24:K37" si="3">E24/I24 * 100</f>
        <v>3.3622809060139489</v>
      </c>
    </row>
    <row r="25" spans="1:18" x14ac:dyDescent="0.25">
      <c r="A25" s="5" t="s">
        <v>2</v>
      </c>
      <c r="B25" s="4">
        <v>11655.28</v>
      </c>
      <c r="C25" s="4">
        <v>1724.62</v>
      </c>
      <c r="D25" s="4">
        <v>13379.9</v>
      </c>
      <c r="E25" s="4">
        <v>3238.45</v>
      </c>
      <c r="F25" s="4">
        <v>1833.96</v>
      </c>
      <c r="G25" s="4">
        <v>5072.41</v>
      </c>
      <c r="H25" s="3">
        <v>3238.45</v>
      </c>
      <c r="I25" s="10">
        <v>182522.15</v>
      </c>
      <c r="J25" s="5">
        <f t="shared" si="2"/>
        <v>7.3305623454468405</v>
      </c>
      <c r="K25" s="5">
        <f t="shared" si="3"/>
        <v>1.7742778068305682</v>
      </c>
    </row>
    <row r="26" spans="1:18" x14ac:dyDescent="0.25">
      <c r="A26" s="5" t="s">
        <v>3</v>
      </c>
      <c r="B26" s="4">
        <v>13219.5</v>
      </c>
      <c r="C26" s="4">
        <v>1774.47</v>
      </c>
      <c r="D26" s="4">
        <v>14993.97</v>
      </c>
      <c r="E26" s="4">
        <v>2741.4</v>
      </c>
      <c r="F26" s="4">
        <v>3257.29</v>
      </c>
      <c r="G26" s="4">
        <v>5998.69</v>
      </c>
      <c r="H26" s="3">
        <v>2741.4</v>
      </c>
      <c r="I26" s="10">
        <v>223600.25</v>
      </c>
      <c r="J26" s="5">
        <f t="shared" si="2"/>
        <v>6.7057035938018847</v>
      </c>
      <c r="K26" s="5">
        <f t="shared" si="3"/>
        <v>1.2260272517584394</v>
      </c>
    </row>
    <row r="27" spans="1:18" x14ac:dyDescent="0.25">
      <c r="A27" s="5" t="s">
        <v>4</v>
      </c>
      <c r="B27" s="4">
        <v>16790.37</v>
      </c>
      <c r="C27" s="4">
        <v>2301.75</v>
      </c>
      <c r="D27" s="6">
        <v>19092.12</v>
      </c>
      <c r="E27" s="4">
        <v>3420.94</v>
      </c>
      <c r="F27" s="4">
        <v>3050.62</v>
      </c>
      <c r="G27" s="4">
        <v>6471.56</v>
      </c>
      <c r="H27" s="3">
        <v>3420.94</v>
      </c>
      <c r="I27" s="10">
        <v>260621.28</v>
      </c>
      <c r="J27" s="5">
        <f t="shared" si="2"/>
        <v>7.3256182304069721</v>
      </c>
      <c r="K27" s="5">
        <f t="shared" si="3"/>
        <v>1.3126096226678037</v>
      </c>
    </row>
    <row r="28" spans="1:18" x14ac:dyDescent="0.25">
      <c r="A28" s="5" t="s">
        <v>5</v>
      </c>
      <c r="B28" s="4">
        <v>20399.46</v>
      </c>
      <c r="C28" s="4">
        <v>2681.55</v>
      </c>
      <c r="D28" s="6">
        <v>23081.01</v>
      </c>
      <c r="E28" s="4">
        <v>4721.6499999999996</v>
      </c>
      <c r="F28" s="4">
        <v>2754.93</v>
      </c>
      <c r="G28" s="4">
        <v>7476.58</v>
      </c>
      <c r="H28" s="3">
        <v>4721.6499999999996</v>
      </c>
      <c r="I28" s="21">
        <v>297538.52068239864</v>
      </c>
      <c r="J28" s="5">
        <f t="shared" si="2"/>
        <v>7.7573182615360743</v>
      </c>
      <c r="K28" s="5">
        <f t="shared" si="3"/>
        <v>1.5869037693576584</v>
      </c>
    </row>
    <row r="29" spans="1:18" x14ac:dyDescent="0.25">
      <c r="A29" s="4" t="s">
        <v>6</v>
      </c>
      <c r="B29" s="4">
        <v>23559</v>
      </c>
      <c r="C29" s="4">
        <v>3062.13</v>
      </c>
      <c r="D29" s="6">
        <v>26621.13</v>
      </c>
      <c r="E29" s="4">
        <v>4673.1499999999996</v>
      </c>
      <c r="F29" s="4">
        <v>2339.25</v>
      </c>
      <c r="G29" s="4">
        <v>7012.4</v>
      </c>
      <c r="H29" s="3">
        <v>4673.1499999999996</v>
      </c>
      <c r="I29" s="21">
        <v>347032.01266926259</v>
      </c>
      <c r="J29" s="5">
        <f t="shared" si="2"/>
        <v>7.6710876887807924</v>
      </c>
      <c r="K29" s="5">
        <f t="shared" si="3"/>
        <v>1.3466048748804411</v>
      </c>
    </row>
    <row r="30" spans="1:18" x14ac:dyDescent="0.25">
      <c r="A30" s="4" t="s">
        <v>7</v>
      </c>
      <c r="B30" s="4">
        <v>25566.6</v>
      </c>
      <c r="C30" s="4">
        <v>3343.24</v>
      </c>
      <c r="D30" s="6">
        <v>28909.84</v>
      </c>
      <c r="E30" s="4">
        <v>4975.0600000000004</v>
      </c>
      <c r="F30" s="4">
        <v>4127.18</v>
      </c>
      <c r="G30" s="4">
        <v>9102.24</v>
      </c>
      <c r="H30" s="3">
        <v>4975.0600000000004</v>
      </c>
      <c r="I30" s="21">
        <v>399268.11618977698</v>
      </c>
      <c r="J30" s="5">
        <f t="shared" si="2"/>
        <v>7.2407083931186733</v>
      </c>
      <c r="K30" s="5">
        <f t="shared" si="3"/>
        <v>1.2460449002232108</v>
      </c>
    </row>
    <row r="31" spans="1:18" x14ac:dyDescent="0.25">
      <c r="A31" s="4" t="s">
        <v>8</v>
      </c>
      <c r="B31" s="4">
        <v>27634.57</v>
      </c>
      <c r="C31" s="4">
        <v>3548.09</v>
      </c>
      <c r="D31" s="6">
        <v>31182.66</v>
      </c>
      <c r="E31" s="4">
        <v>4613.12</v>
      </c>
      <c r="F31" s="6">
        <v>5002.88</v>
      </c>
      <c r="G31" s="6">
        <v>9616</v>
      </c>
      <c r="H31" s="3">
        <v>4613.12</v>
      </c>
      <c r="I31" s="21">
        <v>437144.71134774183</v>
      </c>
      <c r="J31" s="5">
        <f t="shared" si="2"/>
        <v>7.1332579785449308</v>
      </c>
      <c r="K31" s="5">
        <f t="shared" si="3"/>
        <v>1.0552844127468659</v>
      </c>
    </row>
    <row r="32" spans="1:18" x14ac:dyDescent="0.25">
      <c r="A32" s="4" t="s">
        <v>9</v>
      </c>
      <c r="B32" s="4">
        <v>30929.09</v>
      </c>
      <c r="C32" s="4">
        <v>5496.22</v>
      </c>
      <c r="D32" s="6">
        <v>36425.31</v>
      </c>
      <c r="E32" s="4">
        <v>4752.49</v>
      </c>
      <c r="F32" s="6">
        <v>6378.75</v>
      </c>
      <c r="G32" s="6">
        <v>11131.24</v>
      </c>
      <c r="H32" s="3">
        <v>4752.49</v>
      </c>
      <c r="I32" s="21">
        <v>495504.10640162957</v>
      </c>
      <c r="J32" s="5">
        <f t="shared" si="2"/>
        <v>7.3511620851181316</v>
      </c>
      <c r="K32" s="5">
        <f t="shared" si="3"/>
        <v>0.95912222292419935</v>
      </c>
    </row>
    <row r="33" spans="1:11" x14ac:dyDescent="0.25">
      <c r="A33" s="4" t="s">
        <v>10</v>
      </c>
      <c r="B33" s="4">
        <v>34025.71</v>
      </c>
      <c r="C33" s="4">
        <v>6597.45</v>
      </c>
      <c r="D33" s="6">
        <v>40623.160000000003</v>
      </c>
      <c r="E33" s="4">
        <v>6196.09</v>
      </c>
      <c r="F33" s="6">
        <v>5677.57</v>
      </c>
      <c r="G33" s="6">
        <v>11873.66</v>
      </c>
      <c r="H33" s="3">
        <v>6196.09</v>
      </c>
      <c r="I33" s="21">
        <v>561424.1711553171</v>
      </c>
      <c r="J33" s="5">
        <f t="shared" si="2"/>
        <v>7.2357340647454365</v>
      </c>
      <c r="K33" s="5">
        <f t="shared" si="3"/>
        <v>1.1036379119996709</v>
      </c>
    </row>
    <row r="34" spans="1:11" x14ac:dyDescent="0.25">
      <c r="A34" s="4" t="s">
        <v>11</v>
      </c>
      <c r="B34" s="4">
        <v>41099.379999999997</v>
      </c>
      <c r="C34" s="4">
        <v>7297.52</v>
      </c>
      <c r="D34" s="6">
        <v>48396.9</v>
      </c>
      <c r="E34" s="4">
        <v>9112.85</v>
      </c>
      <c r="F34" s="6">
        <v>5185.12</v>
      </c>
      <c r="G34" s="6">
        <v>14297.97</v>
      </c>
      <c r="H34" s="3">
        <v>9112.85</v>
      </c>
      <c r="I34" s="21">
        <v>644963.22063958389</v>
      </c>
      <c r="J34" s="5">
        <f t="shared" si="2"/>
        <v>7.5038232338282409</v>
      </c>
      <c r="K34" s="5">
        <f t="shared" si="3"/>
        <v>1.4129255294531611</v>
      </c>
    </row>
    <row r="35" spans="1:11" x14ac:dyDescent="0.25">
      <c r="A35" s="4" t="s">
        <v>12</v>
      </c>
      <c r="B35" s="4">
        <v>42585.599999999999</v>
      </c>
      <c r="C35" s="4">
        <v>8250.34</v>
      </c>
      <c r="D35" s="6">
        <v>50835.94</v>
      </c>
      <c r="E35" s="4">
        <v>7975.64</v>
      </c>
      <c r="F35" s="6">
        <v>7073.54</v>
      </c>
      <c r="G35" s="6">
        <v>15049.18</v>
      </c>
      <c r="H35" s="3">
        <v>7975.64</v>
      </c>
      <c r="I35" s="21">
        <v>704957.37832466571</v>
      </c>
      <c r="J35" s="5">
        <f t="shared" si="2"/>
        <v>7.2112075939699842</v>
      </c>
      <c r="K35" s="5">
        <f t="shared" si="3"/>
        <v>1.1313648520076693</v>
      </c>
    </row>
    <row r="36" spans="1:11" x14ac:dyDescent="0.25">
      <c r="A36" s="4" t="s">
        <v>13</v>
      </c>
      <c r="B36" s="4">
        <v>47842.04</v>
      </c>
      <c r="C36" s="4">
        <v>7111.53</v>
      </c>
      <c r="D36" s="6">
        <v>54953.57</v>
      </c>
      <c r="E36" s="4">
        <v>10135.09</v>
      </c>
      <c r="F36" s="6">
        <v>12492.07</v>
      </c>
      <c r="G36" s="6">
        <v>22627.16</v>
      </c>
      <c r="H36" s="3">
        <v>10135.09</v>
      </c>
      <c r="I36" s="21">
        <v>780612.35380656121</v>
      </c>
      <c r="J36" s="5">
        <f t="shared" si="2"/>
        <v>7.0398027563906203</v>
      </c>
      <c r="K36" s="5">
        <f t="shared" si="3"/>
        <v>1.2983512175508709</v>
      </c>
    </row>
    <row r="37" spans="1:11" x14ac:dyDescent="0.25">
      <c r="A37" s="4" t="s">
        <v>14</v>
      </c>
      <c r="B37" s="4">
        <v>52095.65</v>
      </c>
      <c r="C37" s="4">
        <v>8484.82</v>
      </c>
      <c r="D37" s="6">
        <v>60580.47</v>
      </c>
      <c r="E37" s="4">
        <v>15428.22</v>
      </c>
      <c r="F37" s="6">
        <v>13955.45</v>
      </c>
      <c r="G37" s="6">
        <v>29383.67</v>
      </c>
      <c r="H37" s="3">
        <v>15428.22</v>
      </c>
      <c r="I37" s="21">
        <v>764872.40858543455</v>
      </c>
      <c r="J37" s="5">
        <f t="shared" si="2"/>
        <v>7.9203366888391677</v>
      </c>
      <c r="K37" s="5">
        <f t="shared" si="3"/>
        <v>2.0170972082171406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57DC9-AD3D-491D-ACDA-1FB075C892F0}">
  <dimension ref="A1:S42"/>
  <sheetViews>
    <sheetView tabSelected="1" workbookViewId="0">
      <selection activeCell="C6" sqref="C2:C6"/>
    </sheetView>
  </sheetViews>
  <sheetFormatPr defaultRowHeight="14.3" x14ac:dyDescent="0.25"/>
  <cols>
    <col min="1" max="1" width="9.140625" style="13"/>
    <col min="2" max="2" width="10.5703125" style="13" bestFit="1" customWidth="1"/>
    <col min="3" max="3" width="9.28515625" style="13" bestFit="1" customWidth="1"/>
    <col min="4" max="4" width="10.5703125" style="13" bestFit="1" customWidth="1"/>
    <col min="5" max="5" width="9.28515625" style="13" bestFit="1" customWidth="1"/>
    <col min="6" max="6" width="9.5703125" style="13" bestFit="1" customWidth="1"/>
    <col min="7" max="7" width="9.140625" style="13"/>
    <col min="8" max="8" width="10.85546875" style="13" bestFit="1" customWidth="1"/>
    <col min="9" max="16384" width="9.140625" style="13"/>
  </cols>
  <sheetData>
    <row r="1" spans="1:8" x14ac:dyDescent="0.25">
      <c r="A1" s="13" t="s">
        <v>0</v>
      </c>
      <c r="B1" s="13" t="s">
        <v>52</v>
      </c>
      <c r="C1" s="13" t="s">
        <v>53</v>
      </c>
    </row>
    <row r="2" spans="1:8" x14ac:dyDescent="0.25">
      <c r="A2" s="12" t="s">
        <v>47</v>
      </c>
      <c r="B2" s="9">
        <v>338641</v>
      </c>
      <c r="C2" s="9">
        <f>B2/100</f>
        <v>3386.41</v>
      </c>
      <c r="D2" s="9"/>
      <c r="E2" s="9"/>
      <c r="F2" s="9"/>
      <c r="G2" s="9"/>
      <c r="H2" s="9"/>
    </row>
    <row r="3" spans="1:8" x14ac:dyDescent="0.25">
      <c r="A3" s="9" t="s">
        <v>48</v>
      </c>
      <c r="B3" s="9">
        <v>391078</v>
      </c>
      <c r="C3" s="9">
        <f t="shared" ref="C3:C14" si="0">B3/100</f>
        <v>3910.78</v>
      </c>
      <c r="D3" s="9"/>
      <c r="E3" s="9"/>
      <c r="F3" s="9"/>
      <c r="G3" s="9"/>
      <c r="H3" s="9"/>
    </row>
    <row r="4" spans="1:8" x14ac:dyDescent="0.25">
      <c r="A4" s="9" t="s">
        <v>49</v>
      </c>
      <c r="B4" s="9">
        <v>448492</v>
      </c>
      <c r="C4" s="9">
        <f t="shared" si="0"/>
        <v>4484.92</v>
      </c>
      <c r="D4" s="9"/>
      <c r="E4" s="9"/>
      <c r="F4" s="9"/>
      <c r="G4" s="9"/>
      <c r="H4" s="9"/>
    </row>
    <row r="5" spans="1:8" x14ac:dyDescent="0.25">
      <c r="A5" s="9" t="s">
        <v>50</v>
      </c>
      <c r="B5" s="9">
        <v>488972</v>
      </c>
      <c r="C5" s="9">
        <f t="shared" si="0"/>
        <v>4889.72</v>
      </c>
      <c r="D5" s="9"/>
      <c r="E5" s="9"/>
      <c r="F5" s="9"/>
      <c r="G5" s="9"/>
      <c r="H5" s="9"/>
    </row>
    <row r="6" spans="1:8" x14ac:dyDescent="0.25">
      <c r="A6" s="9" t="s">
        <v>51</v>
      </c>
      <c r="B6" s="9">
        <v>538192</v>
      </c>
      <c r="C6" s="9">
        <f t="shared" si="0"/>
        <v>5381.92</v>
      </c>
      <c r="D6" s="9"/>
      <c r="E6" s="9"/>
      <c r="F6" s="9"/>
      <c r="G6" s="9"/>
      <c r="H6" s="9"/>
    </row>
    <row r="7" spans="1:8" x14ac:dyDescent="0.25">
      <c r="A7" s="14" t="s">
        <v>22</v>
      </c>
      <c r="B7" s="9">
        <v>655193</v>
      </c>
      <c r="C7" s="9">
        <f t="shared" si="0"/>
        <v>6551.93</v>
      </c>
      <c r="D7" s="9"/>
      <c r="E7" s="9"/>
      <c r="F7" s="9"/>
      <c r="G7" s="9"/>
      <c r="H7" s="9"/>
    </row>
    <row r="8" spans="1:8" x14ac:dyDescent="0.25">
      <c r="A8" s="14" t="s">
        <v>23</v>
      </c>
      <c r="B8" s="9">
        <v>688873</v>
      </c>
      <c r="C8" s="9">
        <f t="shared" si="0"/>
        <v>6888.73</v>
      </c>
      <c r="D8" s="9"/>
      <c r="E8" s="9"/>
      <c r="F8" s="9"/>
      <c r="G8" s="9"/>
      <c r="H8" s="9"/>
    </row>
    <row r="9" spans="1:8" x14ac:dyDescent="0.25">
      <c r="A9" s="14" t="s">
        <v>24</v>
      </c>
      <c r="B9" s="9">
        <v>773890</v>
      </c>
      <c r="C9" s="9">
        <f t="shared" si="0"/>
        <v>7738.9</v>
      </c>
      <c r="D9" s="9"/>
      <c r="E9" s="9"/>
      <c r="F9" s="9"/>
      <c r="G9" s="9"/>
      <c r="H9" s="9"/>
    </row>
    <row r="10" spans="1:8" x14ac:dyDescent="0.25">
      <c r="A10" s="14" t="s">
        <v>25</v>
      </c>
      <c r="B10" s="9">
        <v>1001496</v>
      </c>
      <c r="C10" s="9">
        <f t="shared" si="0"/>
        <v>10014.959999999999</v>
      </c>
      <c r="D10" s="9"/>
      <c r="E10" s="9"/>
      <c r="F10" s="9"/>
      <c r="G10" s="9"/>
      <c r="H10" s="9"/>
    </row>
    <row r="11" spans="1:8" x14ac:dyDescent="0.25">
      <c r="A11" s="14" t="s">
        <v>26</v>
      </c>
      <c r="B11" s="9">
        <v>1114663</v>
      </c>
      <c r="C11" s="9">
        <f t="shared" si="0"/>
        <v>11146.63</v>
      </c>
      <c r="D11" s="9"/>
      <c r="E11" s="9"/>
      <c r="F11" s="9"/>
      <c r="G11" s="9"/>
      <c r="H11" s="9"/>
    </row>
    <row r="12" spans="1:8" x14ac:dyDescent="0.25">
      <c r="A12" s="14" t="s">
        <v>27</v>
      </c>
      <c r="B12" s="9">
        <v>1363643</v>
      </c>
      <c r="C12" s="9">
        <f t="shared" si="0"/>
        <v>13636.43</v>
      </c>
      <c r="D12" s="9"/>
      <c r="E12" s="9"/>
      <c r="F12" s="9"/>
      <c r="G12" s="9"/>
      <c r="H12" s="9"/>
    </row>
    <row r="13" spans="1:8" x14ac:dyDescent="0.25">
      <c r="A13" s="14" t="s">
        <v>28</v>
      </c>
      <c r="B13" s="9">
        <v>1633925</v>
      </c>
      <c r="C13" s="9">
        <f t="shared" si="0"/>
        <v>16339.25</v>
      </c>
      <c r="D13" s="9"/>
      <c r="E13" s="9"/>
      <c r="F13" s="9"/>
      <c r="G13" s="9"/>
      <c r="H13" s="9"/>
    </row>
    <row r="14" spans="1:8" x14ac:dyDescent="0.25">
      <c r="A14" s="14" t="s">
        <v>29</v>
      </c>
      <c r="B14" s="9">
        <v>1734330</v>
      </c>
      <c r="C14" s="9">
        <f t="shared" si="0"/>
        <v>17343.3</v>
      </c>
      <c r="D14" s="9" t="s">
        <v>52</v>
      </c>
      <c r="E14" s="9" t="s">
        <v>53</v>
      </c>
      <c r="F14" s="9"/>
      <c r="G14" s="9"/>
      <c r="H14" s="9"/>
    </row>
    <row r="15" spans="1:8" x14ac:dyDescent="0.25">
      <c r="A15" s="14" t="s">
        <v>30</v>
      </c>
      <c r="B15" s="8">
        <v>2051895</v>
      </c>
      <c r="C15" s="15" t="s">
        <v>30</v>
      </c>
      <c r="D15" s="8">
        <v>2213130</v>
      </c>
      <c r="E15" s="9">
        <f>D15/100</f>
        <v>22131.3</v>
      </c>
      <c r="F15" s="16"/>
      <c r="G15" s="9"/>
      <c r="H15" s="9"/>
    </row>
    <row r="16" spans="1:8" x14ac:dyDescent="0.25">
      <c r="A16" s="14" t="s">
        <v>31</v>
      </c>
      <c r="B16" s="8">
        <v>2446717</v>
      </c>
      <c r="C16" s="8"/>
      <c r="D16" s="17">
        <v>2624477</v>
      </c>
      <c r="E16" s="9">
        <f t="shared" ref="E16:E25" si="1">D16/100</f>
        <v>26244.77</v>
      </c>
      <c r="F16" s="9"/>
      <c r="G16" s="9"/>
      <c r="H16" s="9"/>
    </row>
    <row r="17" spans="1:8" x14ac:dyDescent="0.25">
      <c r="A17" s="14" t="s">
        <v>32</v>
      </c>
      <c r="B17" s="9"/>
      <c r="C17" s="9"/>
      <c r="D17" s="9">
        <v>2978893</v>
      </c>
      <c r="E17" s="9">
        <f t="shared" si="1"/>
        <v>29788.93</v>
      </c>
      <c r="F17" s="9"/>
      <c r="G17" s="9"/>
      <c r="H17" s="9"/>
    </row>
    <row r="18" spans="1:8" x14ac:dyDescent="0.25">
      <c r="A18" s="14" t="s">
        <v>33</v>
      </c>
      <c r="B18" s="9"/>
      <c r="C18" s="9"/>
      <c r="D18" s="9">
        <v>3564238</v>
      </c>
      <c r="E18" s="9">
        <f t="shared" si="1"/>
        <v>35642.379999999997</v>
      </c>
      <c r="F18" s="9"/>
      <c r="G18" s="9"/>
      <c r="H18" s="9"/>
    </row>
    <row r="19" spans="1:8" x14ac:dyDescent="0.25">
      <c r="A19" s="14" t="s">
        <v>34</v>
      </c>
      <c r="B19" s="9"/>
      <c r="C19" s="9"/>
      <c r="D19" s="9">
        <v>3864907</v>
      </c>
      <c r="E19" s="9">
        <f t="shared" si="1"/>
        <v>38649.07</v>
      </c>
      <c r="F19" s="9"/>
      <c r="G19" s="9"/>
      <c r="H19" s="9"/>
    </row>
    <row r="20" spans="1:8" x14ac:dyDescent="0.25">
      <c r="A20" s="14" t="s">
        <v>35</v>
      </c>
      <c r="B20" s="9"/>
      <c r="C20" s="9"/>
      <c r="D20" s="9">
        <v>4364599</v>
      </c>
      <c r="E20" s="9">
        <f t="shared" si="1"/>
        <v>43645.99</v>
      </c>
      <c r="F20" s="9"/>
      <c r="G20" s="9"/>
      <c r="H20" s="9"/>
    </row>
    <row r="21" spans="1:8" x14ac:dyDescent="0.25">
      <c r="A21" s="14" t="s">
        <v>36</v>
      </c>
      <c r="B21" s="9"/>
      <c r="C21" s="9"/>
      <c r="D21" s="9">
        <v>4890993</v>
      </c>
      <c r="E21" s="9">
        <f t="shared" si="1"/>
        <v>48909.93</v>
      </c>
      <c r="F21" s="9"/>
      <c r="G21" s="9"/>
      <c r="H21" s="9"/>
    </row>
    <row r="22" spans="1:8" x14ac:dyDescent="0.25">
      <c r="A22" s="14" t="s">
        <v>37</v>
      </c>
      <c r="B22" s="9"/>
      <c r="C22" s="9"/>
      <c r="D22" s="9">
        <v>5500545</v>
      </c>
      <c r="E22" s="9">
        <f t="shared" si="1"/>
        <v>55005.45</v>
      </c>
      <c r="F22" s="9"/>
      <c r="G22" s="9"/>
      <c r="H22" s="9"/>
    </row>
    <row r="23" spans="1:8" x14ac:dyDescent="0.25">
      <c r="A23" s="14" t="s">
        <v>38</v>
      </c>
      <c r="B23" s="9"/>
      <c r="C23" s="9"/>
      <c r="D23" s="9">
        <v>6056144</v>
      </c>
      <c r="E23" s="9">
        <f t="shared" si="1"/>
        <v>60561.440000000002</v>
      </c>
      <c r="F23" s="9"/>
      <c r="G23" s="9"/>
      <c r="H23" s="9"/>
    </row>
    <row r="24" spans="1:8" x14ac:dyDescent="0.25">
      <c r="A24" s="14" t="s">
        <v>39</v>
      </c>
      <c r="B24" s="9"/>
      <c r="C24" s="9"/>
      <c r="D24" s="9">
        <v>6617543</v>
      </c>
      <c r="E24" s="9">
        <f t="shared" si="1"/>
        <v>66175.429999999993</v>
      </c>
      <c r="F24" s="9"/>
      <c r="G24" s="9"/>
      <c r="H24" s="9"/>
    </row>
    <row r="25" spans="1:8" x14ac:dyDescent="0.25">
      <c r="A25" s="14" t="s">
        <v>40</v>
      </c>
      <c r="B25" s="9"/>
      <c r="C25" s="9"/>
      <c r="D25" s="9">
        <v>7396074</v>
      </c>
      <c r="E25" s="9">
        <f t="shared" si="1"/>
        <v>73960.740000000005</v>
      </c>
      <c r="F25" s="9" t="s">
        <v>53</v>
      </c>
      <c r="G25" s="9"/>
      <c r="H25" s="9"/>
    </row>
    <row r="26" spans="1:8" x14ac:dyDescent="0.25">
      <c r="A26" s="14" t="s">
        <v>41</v>
      </c>
      <c r="B26" s="9"/>
      <c r="C26" s="9"/>
      <c r="D26" s="8">
        <v>8300254</v>
      </c>
      <c r="E26" s="15" t="s">
        <v>41</v>
      </c>
      <c r="F26" s="8">
        <v>95795.12</v>
      </c>
      <c r="G26" s="9"/>
      <c r="H26" s="9"/>
    </row>
    <row r="27" spans="1:8" x14ac:dyDescent="0.25">
      <c r="A27" s="14" t="s">
        <v>42</v>
      </c>
      <c r="B27" s="9"/>
      <c r="C27" s="9"/>
      <c r="D27" s="9"/>
      <c r="E27" s="9"/>
      <c r="F27" s="9">
        <v>108884.57</v>
      </c>
      <c r="G27" s="9"/>
      <c r="H27" s="9"/>
    </row>
    <row r="28" spans="1:8" x14ac:dyDescent="0.25">
      <c r="A28" s="14" t="s">
        <v>43</v>
      </c>
      <c r="B28" s="9"/>
      <c r="C28" s="9"/>
      <c r="D28" s="9"/>
      <c r="E28" s="9"/>
      <c r="F28" s="9">
        <v>128732.34</v>
      </c>
      <c r="G28" s="9"/>
      <c r="H28" s="9"/>
    </row>
    <row r="29" spans="1:8" x14ac:dyDescent="0.25">
      <c r="A29" s="14" t="s">
        <v>1</v>
      </c>
      <c r="B29" s="9"/>
      <c r="C29" s="9"/>
      <c r="D29" s="9"/>
      <c r="E29" s="9"/>
      <c r="F29" s="10">
        <v>151595.9</v>
      </c>
      <c r="G29" s="9"/>
      <c r="H29" s="9"/>
    </row>
    <row r="30" spans="1:8" x14ac:dyDescent="0.25">
      <c r="A30" s="14" t="s">
        <v>2</v>
      </c>
      <c r="B30" s="9"/>
      <c r="C30" s="9"/>
      <c r="D30" s="9"/>
      <c r="E30" s="9"/>
      <c r="F30" s="10">
        <v>182522.15</v>
      </c>
      <c r="G30" s="9"/>
      <c r="H30" s="9"/>
    </row>
    <row r="31" spans="1:8" x14ac:dyDescent="0.25">
      <c r="A31" s="14" t="s">
        <v>3</v>
      </c>
      <c r="B31" s="9"/>
      <c r="C31" s="9"/>
      <c r="D31" s="9"/>
      <c r="E31" s="9"/>
      <c r="F31" s="10">
        <v>223600.25</v>
      </c>
      <c r="G31" s="9"/>
      <c r="H31" s="9"/>
    </row>
    <row r="32" spans="1:8" x14ac:dyDescent="0.25">
      <c r="A32" s="14" t="s">
        <v>4</v>
      </c>
      <c r="B32" s="9"/>
      <c r="C32" s="9"/>
      <c r="D32" s="9"/>
      <c r="E32" s="9"/>
      <c r="F32" s="10">
        <v>260621.28</v>
      </c>
      <c r="G32" s="9"/>
      <c r="H32" s="9" t="s">
        <v>53</v>
      </c>
    </row>
    <row r="33" spans="1:19" x14ac:dyDescent="0.25">
      <c r="A33" s="14" t="s">
        <v>5</v>
      </c>
      <c r="B33" s="9"/>
      <c r="C33" s="9"/>
      <c r="D33" s="9"/>
      <c r="E33" s="9"/>
      <c r="F33" s="8">
        <v>298688.33</v>
      </c>
      <c r="G33" s="15" t="s">
        <v>5</v>
      </c>
      <c r="H33" s="18">
        <v>297538.52068239864</v>
      </c>
      <c r="J33" s="18"/>
      <c r="K33" s="18"/>
      <c r="L33" s="18"/>
      <c r="M33" s="18"/>
      <c r="N33" s="18"/>
      <c r="O33" s="18"/>
      <c r="P33" s="18"/>
      <c r="Q33" s="18"/>
      <c r="R33" s="18"/>
      <c r="S33" s="18"/>
    </row>
    <row r="34" spans="1:19" x14ac:dyDescent="0.25">
      <c r="A34" s="7" t="s">
        <v>6</v>
      </c>
      <c r="B34" s="9"/>
      <c r="C34" s="9"/>
      <c r="D34" s="9"/>
      <c r="E34" s="9"/>
      <c r="F34" s="8">
        <v>341351.16</v>
      </c>
      <c r="G34" s="8"/>
      <c r="H34" s="18">
        <v>347032.01266926259</v>
      </c>
      <c r="J34" s="19"/>
    </row>
    <row r="35" spans="1:19" x14ac:dyDescent="0.25">
      <c r="A35" s="7" t="s">
        <v>7</v>
      </c>
      <c r="B35" s="9"/>
      <c r="C35" s="9"/>
      <c r="D35" s="9"/>
      <c r="E35" s="9"/>
      <c r="F35" s="8">
        <v>388916.63</v>
      </c>
      <c r="G35" s="8"/>
      <c r="H35" s="18">
        <v>399268.11618977698</v>
      </c>
      <c r="J35" s="19"/>
    </row>
    <row r="36" spans="1:19" x14ac:dyDescent="0.25">
      <c r="A36" s="7" t="s">
        <v>8</v>
      </c>
      <c r="B36" s="9"/>
      <c r="C36" s="9"/>
      <c r="D36" s="9"/>
      <c r="E36" s="9"/>
      <c r="F36" s="9"/>
      <c r="G36" s="12"/>
      <c r="H36" s="18">
        <v>437144.71134774183</v>
      </c>
      <c r="J36" s="19"/>
    </row>
    <row r="37" spans="1:19" x14ac:dyDescent="0.25">
      <c r="A37" s="7" t="s">
        <v>9</v>
      </c>
      <c r="B37" s="9"/>
      <c r="C37" s="9"/>
      <c r="D37" s="9"/>
      <c r="E37" s="9"/>
      <c r="F37" s="9"/>
      <c r="G37" s="9"/>
      <c r="H37" s="18">
        <v>495504.10640162957</v>
      </c>
      <c r="J37" s="19"/>
    </row>
    <row r="38" spans="1:19" x14ac:dyDescent="0.25">
      <c r="A38" s="7" t="s">
        <v>10</v>
      </c>
      <c r="B38" s="9"/>
      <c r="C38" s="9"/>
      <c r="D38" s="9"/>
      <c r="E38" s="9"/>
      <c r="F38" s="9"/>
      <c r="G38" s="9"/>
      <c r="H38" s="18">
        <v>561424.1711553171</v>
      </c>
      <c r="J38" s="19"/>
    </row>
    <row r="39" spans="1:19" x14ac:dyDescent="0.25">
      <c r="A39" s="7" t="s">
        <v>11</v>
      </c>
      <c r="B39" s="9"/>
      <c r="C39" s="9"/>
      <c r="D39" s="9"/>
      <c r="E39" s="9"/>
      <c r="F39" s="9"/>
      <c r="G39" s="9"/>
      <c r="H39" s="18">
        <v>644963.22063958389</v>
      </c>
      <c r="J39" s="19"/>
    </row>
    <row r="40" spans="1:19" x14ac:dyDescent="0.25">
      <c r="A40" s="7" t="s">
        <v>12</v>
      </c>
      <c r="B40" s="9"/>
      <c r="C40" s="9"/>
      <c r="D40" s="9"/>
      <c r="E40" s="9"/>
      <c r="F40" s="9"/>
      <c r="G40" s="9"/>
      <c r="H40" s="18">
        <v>704957.37832466571</v>
      </c>
      <c r="J40" s="19"/>
    </row>
    <row r="41" spans="1:19" x14ac:dyDescent="0.25">
      <c r="A41" s="7" t="s">
        <v>13</v>
      </c>
      <c r="B41" s="9"/>
      <c r="C41" s="9"/>
      <c r="D41" s="9"/>
      <c r="E41" s="9"/>
      <c r="F41" s="9"/>
      <c r="G41" s="9"/>
      <c r="H41" s="18">
        <v>780612.35380656121</v>
      </c>
      <c r="J41" s="19"/>
    </row>
    <row r="42" spans="1:19" x14ac:dyDescent="0.25">
      <c r="A42" s="7" t="s">
        <v>14</v>
      </c>
      <c r="B42" s="9"/>
      <c r="C42" s="9"/>
      <c r="D42" s="9"/>
      <c r="E42" s="9"/>
      <c r="F42" s="9"/>
      <c r="G42" s="9"/>
      <c r="H42" s="18">
        <v>764872.40858543455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Sharma</dc:creator>
  <cp:lastModifiedBy>user</cp:lastModifiedBy>
  <dcterms:created xsi:type="dcterms:W3CDTF">2015-06-05T18:17:20Z</dcterms:created>
  <dcterms:modified xsi:type="dcterms:W3CDTF">2022-02-09T07:25:18Z</dcterms:modified>
</cp:coreProperties>
</file>