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NXP\_University\"/>
    </mc:Choice>
  </mc:AlternateContent>
  <xr:revisionPtr revIDLastSave="0" documentId="13_ncr:1_{C5930E81-AD5D-457B-A019-856271E38B1E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AccelerationToRPM" sheetId="1" r:id="rId1"/>
    <sheet name="gearFactor+rpmChangeFactor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3" i="2"/>
  <c r="D4" i="2"/>
  <c r="D5" i="2"/>
  <c r="D6" i="2"/>
  <c r="D7" i="2"/>
  <c r="D8" i="2"/>
  <c r="D9" i="2"/>
  <c r="D3" i="2"/>
  <c r="B3" i="2"/>
  <c r="B4" i="2"/>
  <c r="B5" i="2"/>
  <c r="B6" i="2"/>
  <c r="B7" i="2"/>
  <c r="B8" i="2"/>
  <c r="B9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D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</calcChain>
</file>

<file path=xl/sharedStrings.xml><?xml version="1.0" encoding="utf-8"?>
<sst xmlns="http://schemas.openxmlformats.org/spreadsheetml/2006/main" count="11" uniqueCount="11">
  <si>
    <t>IDLE_RPM</t>
  </si>
  <si>
    <t>MAX_RPM</t>
  </si>
  <si>
    <t>acceleration</t>
  </si>
  <si>
    <t>divider</t>
  </si>
  <si>
    <t>LinearRPM</t>
  </si>
  <si>
    <t>ExponentialRPM</t>
  </si>
  <si>
    <t>SquareRPM</t>
  </si>
  <si>
    <t>curretGear</t>
  </si>
  <si>
    <t>gearFactor</t>
  </si>
  <si>
    <t>rpmChangeFactorUp</t>
  </si>
  <si>
    <t>rpmChangeFactorDown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</si>
</sst>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relative to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AccelerationToRPM!$A$5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AccelerationToRPM!$A$6:$A$105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A0C-90A4-62CC867A7634}"/>
            </c:ext>
          </c:extLst>
        </c:ser>
        <c:ser>
          <c:idx val="2"/>
          <c:order val="1"/>
          <c:tx>
            <c:strRef>
              <c:f>AccelerationToRPM!$C$5</c:f>
              <c:strCache>
                <c:ptCount val="1"/>
                <c:pt idx="0">
                  <c:v>LinearRPM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AccelerationToRPM!$C$6:$C$105</c:f>
              <c:numCache>
                <c:formatCode>General</c:formatCode>
                <c:ptCount val="100"/>
                <c:pt idx="0">
                  <c:v>862</c:v>
                </c:pt>
                <c:pt idx="1">
                  <c:v>924</c:v>
                </c:pt>
                <c:pt idx="2">
                  <c:v>986</c:v>
                </c:pt>
                <c:pt idx="3">
                  <c:v>1048</c:v>
                </c:pt>
                <c:pt idx="4">
                  <c:v>1110</c:v>
                </c:pt>
                <c:pt idx="5">
                  <c:v>1172</c:v>
                </c:pt>
                <c:pt idx="6">
                  <c:v>1234</c:v>
                </c:pt>
                <c:pt idx="7">
                  <c:v>1296</c:v>
                </c:pt>
                <c:pt idx="8">
                  <c:v>1358</c:v>
                </c:pt>
                <c:pt idx="9">
                  <c:v>1420</c:v>
                </c:pt>
                <c:pt idx="10">
                  <c:v>1482</c:v>
                </c:pt>
                <c:pt idx="11">
                  <c:v>1544</c:v>
                </c:pt>
                <c:pt idx="12">
                  <c:v>1606</c:v>
                </c:pt>
                <c:pt idx="13">
                  <c:v>1668</c:v>
                </c:pt>
                <c:pt idx="14">
                  <c:v>1730</c:v>
                </c:pt>
                <c:pt idx="15">
                  <c:v>1792</c:v>
                </c:pt>
                <c:pt idx="16">
                  <c:v>1854</c:v>
                </c:pt>
                <c:pt idx="17">
                  <c:v>1916</c:v>
                </c:pt>
                <c:pt idx="18">
                  <c:v>1978</c:v>
                </c:pt>
                <c:pt idx="19">
                  <c:v>2040</c:v>
                </c:pt>
                <c:pt idx="20">
                  <c:v>2102</c:v>
                </c:pt>
                <c:pt idx="21">
                  <c:v>2164</c:v>
                </c:pt>
                <c:pt idx="22">
                  <c:v>2226</c:v>
                </c:pt>
                <c:pt idx="23">
                  <c:v>2288</c:v>
                </c:pt>
                <c:pt idx="24">
                  <c:v>2350</c:v>
                </c:pt>
                <c:pt idx="25">
                  <c:v>2412</c:v>
                </c:pt>
                <c:pt idx="26">
                  <c:v>2474</c:v>
                </c:pt>
                <c:pt idx="27">
                  <c:v>2536</c:v>
                </c:pt>
                <c:pt idx="28">
                  <c:v>2598</c:v>
                </c:pt>
                <c:pt idx="29">
                  <c:v>2660</c:v>
                </c:pt>
                <c:pt idx="30">
                  <c:v>2722</c:v>
                </c:pt>
                <c:pt idx="31">
                  <c:v>2784</c:v>
                </c:pt>
                <c:pt idx="32">
                  <c:v>2846</c:v>
                </c:pt>
                <c:pt idx="33">
                  <c:v>2908</c:v>
                </c:pt>
                <c:pt idx="34">
                  <c:v>2970</c:v>
                </c:pt>
                <c:pt idx="35">
                  <c:v>3032</c:v>
                </c:pt>
                <c:pt idx="36">
                  <c:v>3094</c:v>
                </c:pt>
                <c:pt idx="37">
                  <c:v>3156</c:v>
                </c:pt>
                <c:pt idx="38">
                  <c:v>3218</c:v>
                </c:pt>
                <c:pt idx="39">
                  <c:v>3280</c:v>
                </c:pt>
                <c:pt idx="40">
                  <c:v>3342</c:v>
                </c:pt>
                <c:pt idx="41">
                  <c:v>3404</c:v>
                </c:pt>
                <c:pt idx="42">
                  <c:v>3466</c:v>
                </c:pt>
                <c:pt idx="43">
                  <c:v>3528</c:v>
                </c:pt>
                <c:pt idx="44">
                  <c:v>3590</c:v>
                </c:pt>
                <c:pt idx="45">
                  <c:v>3652</c:v>
                </c:pt>
                <c:pt idx="46">
                  <c:v>3714</c:v>
                </c:pt>
                <c:pt idx="47">
                  <c:v>3776</c:v>
                </c:pt>
                <c:pt idx="48">
                  <c:v>3838</c:v>
                </c:pt>
                <c:pt idx="49">
                  <c:v>3900</c:v>
                </c:pt>
                <c:pt idx="50">
                  <c:v>3962</c:v>
                </c:pt>
                <c:pt idx="51">
                  <c:v>4024</c:v>
                </c:pt>
                <c:pt idx="52">
                  <c:v>4086</c:v>
                </c:pt>
                <c:pt idx="53">
                  <c:v>4148</c:v>
                </c:pt>
                <c:pt idx="54">
                  <c:v>4210</c:v>
                </c:pt>
                <c:pt idx="55">
                  <c:v>4272</c:v>
                </c:pt>
                <c:pt idx="56">
                  <c:v>4334</c:v>
                </c:pt>
                <c:pt idx="57">
                  <c:v>4396</c:v>
                </c:pt>
                <c:pt idx="58">
                  <c:v>4458</c:v>
                </c:pt>
                <c:pt idx="59">
                  <c:v>4520</c:v>
                </c:pt>
                <c:pt idx="60">
                  <c:v>4582</c:v>
                </c:pt>
                <c:pt idx="61">
                  <c:v>4644</c:v>
                </c:pt>
                <c:pt idx="62">
                  <c:v>4706</c:v>
                </c:pt>
                <c:pt idx="63">
                  <c:v>4768</c:v>
                </c:pt>
                <c:pt idx="64">
                  <c:v>4830</c:v>
                </c:pt>
                <c:pt idx="65">
                  <c:v>4892</c:v>
                </c:pt>
                <c:pt idx="66">
                  <c:v>4954</c:v>
                </c:pt>
                <c:pt idx="67">
                  <c:v>5016</c:v>
                </c:pt>
                <c:pt idx="68">
                  <c:v>5078</c:v>
                </c:pt>
                <c:pt idx="69">
                  <c:v>5140</c:v>
                </c:pt>
                <c:pt idx="70">
                  <c:v>5202</c:v>
                </c:pt>
                <c:pt idx="71">
                  <c:v>5264</c:v>
                </c:pt>
                <c:pt idx="72">
                  <c:v>5326</c:v>
                </c:pt>
                <c:pt idx="73">
                  <c:v>5388</c:v>
                </c:pt>
                <c:pt idx="74">
                  <c:v>5450</c:v>
                </c:pt>
                <c:pt idx="75">
                  <c:v>5512</c:v>
                </c:pt>
                <c:pt idx="76">
                  <c:v>5574</c:v>
                </c:pt>
                <c:pt idx="77">
                  <c:v>5636</c:v>
                </c:pt>
                <c:pt idx="78">
                  <c:v>5698</c:v>
                </c:pt>
                <c:pt idx="79">
                  <c:v>5760</c:v>
                </c:pt>
                <c:pt idx="80">
                  <c:v>5822</c:v>
                </c:pt>
                <c:pt idx="81">
                  <c:v>5884</c:v>
                </c:pt>
                <c:pt idx="82">
                  <c:v>5946</c:v>
                </c:pt>
                <c:pt idx="83">
                  <c:v>6008</c:v>
                </c:pt>
                <c:pt idx="84">
                  <c:v>6070</c:v>
                </c:pt>
                <c:pt idx="85">
                  <c:v>6132</c:v>
                </c:pt>
                <c:pt idx="86">
                  <c:v>6194</c:v>
                </c:pt>
                <c:pt idx="87">
                  <c:v>6256</c:v>
                </c:pt>
                <c:pt idx="88">
                  <c:v>6318</c:v>
                </c:pt>
                <c:pt idx="89">
                  <c:v>6380</c:v>
                </c:pt>
                <c:pt idx="90">
                  <c:v>6442</c:v>
                </c:pt>
                <c:pt idx="91">
                  <c:v>6504</c:v>
                </c:pt>
                <c:pt idx="92">
                  <c:v>6566</c:v>
                </c:pt>
                <c:pt idx="93">
                  <c:v>6628</c:v>
                </c:pt>
                <c:pt idx="94">
                  <c:v>6690</c:v>
                </c:pt>
                <c:pt idx="95">
                  <c:v>6752</c:v>
                </c:pt>
                <c:pt idx="96">
                  <c:v>6814</c:v>
                </c:pt>
                <c:pt idx="97">
                  <c:v>6876</c:v>
                </c:pt>
                <c:pt idx="98">
                  <c:v>6938</c:v>
                </c:pt>
                <c:pt idx="9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D-4A0C-90A4-62CC867A7634}"/>
            </c:ext>
          </c:extLst>
        </c:ser>
        <c:ser>
          <c:idx val="3"/>
          <c:order val="2"/>
          <c:tx>
            <c:strRef>
              <c:f>AccelerationToRPM!$D$5</c:f>
              <c:strCache>
                <c:ptCount val="1"/>
                <c:pt idx="0">
                  <c:v>SquareRPM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AccelerationToRPM!$D$6:$D$105</c:f>
              <c:numCache>
                <c:formatCode>General</c:formatCode>
                <c:ptCount val="100"/>
                <c:pt idx="0">
                  <c:v>1420</c:v>
                </c:pt>
                <c:pt idx="1">
                  <c:v>1676.812408671319</c:v>
                </c:pt>
                <c:pt idx="2">
                  <c:v>1873.8715006927039</c:v>
                </c:pt>
                <c:pt idx="3">
                  <c:v>2040</c:v>
                </c:pt>
                <c:pt idx="4">
                  <c:v>2186.3621460498698</c:v>
                </c:pt>
                <c:pt idx="5">
                  <c:v>2318.6836405255704</c:v>
                </c:pt>
                <c:pt idx="6">
                  <c:v>2440.3658128600464</c:v>
                </c:pt>
                <c:pt idx="7">
                  <c:v>2553.6248173426379</c:v>
                </c:pt>
                <c:pt idx="8">
                  <c:v>2660</c:v>
                </c:pt>
                <c:pt idx="9">
                  <c:v>2760.6121493043952</c:v>
                </c:pt>
                <c:pt idx="10">
                  <c:v>2856.3073700203477</c:v>
                </c:pt>
                <c:pt idx="11">
                  <c:v>2947.7430013854078</c:v>
                </c:pt>
                <c:pt idx="12">
                  <c:v>3035.4417907876737</c:v>
                </c:pt>
                <c:pt idx="13">
                  <c:v>3119.827579799844</c:v>
                </c:pt>
                <c:pt idx="14">
                  <c:v>3201.2496746485986</c:v>
                </c:pt>
                <c:pt idx="15">
                  <c:v>3280</c:v>
                </c:pt>
                <c:pt idx="16">
                  <c:v>3356.3254878829498</c:v>
                </c:pt>
                <c:pt idx="17">
                  <c:v>3430.4372260139567</c:v>
                </c:pt>
                <c:pt idx="18">
                  <c:v>3502.5173449952176</c:v>
                </c:pt>
                <c:pt idx="19">
                  <c:v>3572.7242920997392</c:v>
                </c:pt>
                <c:pt idx="20">
                  <c:v>3641.1969308726207</c:v>
                </c:pt>
                <c:pt idx="21">
                  <c:v>3708.0577710905263</c:v>
                </c:pt>
                <c:pt idx="22">
                  <c:v>3773.415544453886</c:v>
                </c:pt>
                <c:pt idx="23">
                  <c:v>3837.3672810511407</c:v>
                </c:pt>
                <c:pt idx="24">
                  <c:v>3900</c:v>
                </c:pt>
                <c:pt idx="25">
                  <c:v>3961.3920984275269</c:v>
                </c:pt>
                <c:pt idx="26">
                  <c:v>4021.6145020781123</c:v>
                </c:pt>
                <c:pt idx="27">
                  <c:v>4080.7316257200928</c:v>
                </c:pt>
                <c:pt idx="28">
                  <c:v>4138.8021804233922</c:v>
                </c:pt>
                <c:pt idx="29">
                  <c:v>4195.8798565320303</c:v>
                </c:pt>
                <c:pt idx="30">
                  <c:v>4252.0139049546142</c:v>
                </c:pt>
                <c:pt idx="31">
                  <c:v>4307.2496346852759</c:v>
                </c:pt>
                <c:pt idx="32">
                  <c:v>4361.6288408535775</c:v>
                </c:pt>
                <c:pt idx="33">
                  <c:v>4415.1901748040864</c:v>
                </c:pt>
                <c:pt idx="34">
                  <c:v>4467.9694655217618</c:v>
                </c:pt>
                <c:pt idx="35">
                  <c:v>4520</c:v>
                </c:pt>
                <c:pt idx="36">
                  <c:v>4571.3127687848955</c:v>
                </c:pt>
                <c:pt idx="37">
                  <c:v>4621.9366818407652</c:v>
                </c:pt>
                <c:pt idx="38">
                  <c:v>4671.8987590070064</c:v>
                </c:pt>
                <c:pt idx="39">
                  <c:v>4721.2242986087904</c:v>
                </c:pt>
                <c:pt idx="40">
                  <c:v>4769.937027208367</c:v>
                </c:pt>
                <c:pt idx="41">
                  <c:v>4818.0592330128729</c:v>
                </c:pt>
                <c:pt idx="42">
                  <c:v>4865.611885067241</c:v>
                </c:pt>
                <c:pt idx="43">
                  <c:v>4912.6147400406953</c:v>
                </c:pt>
                <c:pt idx="44">
                  <c:v>4959.0864381496085</c:v>
                </c:pt>
                <c:pt idx="45">
                  <c:v>5005.0445895376661</c:v>
                </c:pt>
                <c:pt idx="46">
                  <c:v>5050.5058522486479</c:v>
                </c:pt>
                <c:pt idx="47">
                  <c:v>5095.4860027708155</c:v>
                </c:pt>
                <c:pt idx="48">
                  <c:v>5140</c:v>
                </c:pt>
                <c:pt idx="49">
                  <c:v>5184.0620433565946</c:v>
                </c:pt>
                <c:pt idx="50">
                  <c:v>5227.6856256965666</c:v>
                </c:pt>
                <c:pt idx="51">
                  <c:v>5270.8835815753473</c:v>
                </c:pt>
                <c:pt idx="52">
                  <c:v>5313.6681313539211</c:v>
                </c:pt>
                <c:pt idx="53">
                  <c:v>5356.0509215767115</c:v>
                </c:pt>
                <c:pt idx="54">
                  <c:v>5398.0430619993112</c:v>
                </c:pt>
                <c:pt idx="55">
                  <c:v>5439.655159599688</c:v>
                </c:pt>
                <c:pt idx="56">
                  <c:v>5480.8973498678642</c:v>
                </c:pt>
                <c:pt idx="57">
                  <c:v>5521.7793256356226</c:v>
                </c:pt>
                <c:pt idx="58">
                  <c:v>5562.3103636785372</c:v>
                </c:pt>
                <c:pt idx="59">
                  <c:v>5602.4993492971971</c:v>
                </c:pt>
                <c:pt idx="60">
                  <c:v>5642.3547990621255</c:v>
                </c:pt>
                <c:pt idx="61">
                  <c:v>5681.884881887323</c:v>
                </c:pt>
                <c:pt idx="62">
                  <c:v>5721.0974385801383</c:v>
                </c:pt>
                <c:pt idx="63">
                  <c:v>5760</c:v>
                </c:pt>
                <c:pt idx="64">
                  <c:v>5798.5998039451015</c:v>
                </c:pt>
                <c:pt idx="65">
                  <c:v>5836.9038108742952</c:v>
                </c:pt>
                <c:pt idx="66">
                  <c:v>5874.9187185609189</c:v>
                </c:pt>
                <c:pt idx="67">
                  <c:v>5912.6509757658996</c:v>
                </c:pt>
                <c:pt idx="68">
                  <c:v>5950.1067950092065</c:v>
                </c:pt>
                <c:pt idx="69">
                  <c:v>5987.2921645112683</c:v>
                </c:pt>
                <c:pt idx="70">
                  <c:v>6024.2128593693424</c:v>
                </c:pt>
                <c:pt idx="71">
                  <c:v>6060.8744520279133</c:v>
                </c:pt>
                <c:pt idx="72">
                  <c:v>6097.2823220968694</c:v>
                </c:pt>
                <c:pt idx="73">
                  <c:v>6133.4416655664281</c:v>
                </c:pt>
                <c:pt idx="74">
                  <c:v>6169.3575034635196</c:v>
                </c:pt>
                <c:pt idx="75">
                  <c:v>6205.0346899904353</c:v>
                </c:pt>
                <c:pt idx="76">
                  <c:v>6240.4779201831161</c:v>
                </c:pt>
                <c:pt idx="77">
                  <c:v>6275.6917371232648</c:v>
                </c:pt>
                <c:pt idx="78">
                  <c:v>6310.6805387356653</c:v>
                </c:pt>
                <c:pt idx="79">
                  <c:v>6345.4485841994783</c:v>
                </c:pt>
                <c:pt idx="80">
                  <c:v>6380</c:v>
                </c:pt>
                <c:pt idx="81">
                  <c:v>6414.3387856451982</c:v>
                </c:pt>
                <c:pt idx="82">
                  <c:v>6448.4688190694651</c:v>
                </c:pt>
                <c:pt idx="83">
                  <c:v>6482.3938617452413</c:v>
                </c:pt>
                <c:pt idx="84">
                  <c:v>6516.1175635215905</c:v>
                </c:pt>
                <c:pt idx="85">
                  <c:v>6549.6434672073365</c:v>
                </c:pt>
                <c:pt idx="86">
                  <c:v>6582.9750129150652</c:v>
                </c:pt>
                <c:pt idx="87">
                  <c:v>6616.1155421810527</c:v>
                </c:pt>
                <c:pt idx="88">
                  <c:v>6649.0683018750942</c:v>
                </c:pt>
                <c:pt idx="89">
                  <c:v>6681.8364479131851</c:v>
                </c:pt>
                <c:pt idx="90">
                  <c:v>6714.4230487850627</c:v>
                </c:pt>
                <c:pt idx="91">
                  <c:v>6746.831088907772</c:v>
                </c:pt>
                <c:pt idx="92">
                  <c:v>6779.0634718156325</c:v>
                </c:pt>
                <c:pt idx="93">
                  <c:v>6811.1230231962481</c:v>
                </c:pt>
                <c:pt idx="94">
                  <c:v>6843.0124937815572</c:v>
                </c:pt>
                <c:pt idx="95">
                  <c:v>6874.7345621022814</c:v>
                </c:pt>
                <c:pt idx="96">
                  <c:v>6906.2918371135847</c:v>
                </c:pt>
                <c:pt idx="97">
                  <c:v>6937.686860699233</c:v>
                </c:pt>
                <c:pt idx="98">
                  <c:v>6968.9221100610439</c:v>
                </c:pt>
                <c:pt idx="9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D-4A0C-90A4-62CC867A7634}"/>
            </c:ext>
          </c:extLst>
        </c:ser>
        <c:ser>
          <c:idx val="4"/>
          <c:order val="3"/>
          <c:tx>
            <c:strRef>
              <c:f>AccelerationToRPM!$E$5</c:f>
              <c:strCache>
                <c:ptCount val="1"/>
                <c:pt idx="0">
                  <c:v>ExponentialRPM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AccelerationToRPM!$E$6:$E$105</c:f>
              <c:numCache>
                <c:formatCode>General</c:formatCode>
                <c:ptCount val="100"/>
                <c:pt idx="0">
                  <c:v>1102.3775680955732</c:v>
                </c:pt>
                <c:pt idx="1">
                  <c:v>1390.0080081770511</c:v>
                </c:pt>
                <c:pt idx="2">
                  <c:v>1663.6105461646416</c:v>
                </c:pt>
                <c:pt idx="3">
                  <c:v>1923.8693309165128</c:v>
                </c:pt>
                <c:pt idx="4">
                  <c:v>2171.4351449572896</c:v>
                </c:pt>
                <c:pt idx="5">
                  <c:v>2406.927031773349</c:v>
                </c:pt>
                <c:pt idx="6">
                  <c:v>2630.9338437439765</c:v>
                </c:pt>
                <c:pt idx="7">
                  <c:v>2844.0157145790363</c:v>
                </c:pt>
                <c:pt idx="8">
                  <c:v>3046.7054599450053</c:v>
                </c:pt>
                <c:pt idx="9">
                  <c:v>3239.5099097816728</c:v>
                </c:pt>
                <c:pt idx="10">
                  <c:v>3422.9111756409829</c:v>
                </c:pt>
                <c:pt idx="11">
                  <c:v>3597.3678562170362</c:v>
                </c:pt>
                <c:pt idx="12">
                  <c:v>3763.3161840817006</c:v>
                </c:pt>
                <c:pt idx="13">
                  <c:v>3921.1711164932608</c:v>
                </c:pt>
                <c:pt idx="14">
                  <c:v>4071.327373005709</c:v>
                </c:pt>
                <c:pt idx="15">
                  <c:v>4214.1604224732264</c:v>
                </c:pt>
                <c:pt idx="16">
                  <c:v>4350.0274219178946</c:v>
                </c:pt>
                <c:pt idx="17">
                  <c:v>4479.2681096082852</c:v>
                </c:pt>
                <c:pt idx="18">
                  <c:v>4602.2056545820924</c:v>
                </c:pt>
                <c:pt idx="19">
                  <c:v>4719.1474647370578</c:v>
                </c:pt>
                <c:pt idx="20">
                  <c:v>4830.3859555108374</c:v>
                </c:pt>
                <c:pt idx="21">
                  <c:v>4936.1992810719075</c:v>
                </c:pt>
                <c:pt idx="22">
                  <c:v>5036.8520298498697</c:v>
                </c:pt>
                <c:pt idx="23">
                  <c:v>5132.595886144346</c:v>
                </c:pt>
                <c:pt idx="24">
                  <c:v>5223.6702594668213</c:v>
                </c:pt>
                <c:pt idx="25">
                  <c:v>5310.3028831891224</c:v>
                </c:pt>
                <c:pt idx="26">
                  <c:v>5392.7103839954734</c:v>
                </c:pt>
                <c:pt idx="27">
                  <c:v>5471.0988235620398</c:v>
                </c:pt>
                <c:pt idx="28">
                  <c:v>5545.6642138184543</c:v>
                </c:pt>
                <c:pt idx="29">
                  <c:v>5616.5930070797349</c:v>
                </c:pt>
                <c:pt idx="30">
                  <c:v>5684.0625622741927</c:v>
                </c:pt>
                <c:pt idx="31">
                  <c:v>5748.2415884331367</c:v>
                </c:pt>
                <c:pt idx="32">
                  <c:v>5809.2905665513244</c:v>
                </c:pt>
                <c:pt idx="33">
                  <c:v>5867.3621508730448</c:v>
                </c:pt>
                <c:pt idx="34">
                  <c:v>5922.6015506072399</c:v>
                </c:pt>
                <c:pt idx="35">
                  <c:v>5975.1468930261635</c:v>
                </c:pt>
                <c:pt idx="36">
                  <c:v>6025.1295688555092</c:v>
                </c:pt>
                <c:pt idx="37">
                  <c:v>6072.6745608196625</c:v>
                </c:pt>
                <c:pt idx="38">
                  <c:v>6117.9007561636154</c:v>
                </c:pt>
                <c:pt idx="39">
                  <c:v>6160.9212439330013</c:v>
                </c:pt>
                <c:pt idx="40">
                  <c:v>6201.8435977556137</c:v>
                </c:pt>
                <c:pt idx="41">
                  <c:v>6240.7701448315129</c:v>
                </c:pt>
                <c:pt idx="42">
                  <c:v>6277.7982218043189</c:v>
                </c:pt>
                <c:pt idx="43">
                  <c:v>6313.02041815353</c:v>
                </c:pt>
                <c:pt idx="44">
                  <c:v>6346.5248077164415</c:v>
                </c:pt>
                <c:pt idx="45">
                  <c:v>6378.395168918616</c:v>
                </c:pt>
                <c:pt idx="46">
                  <c:v>6408.7111942635929</c:v>
                </c:pt>
                <c:pt idx="47">
                  <c:v>6437.5486896056427</c:v>
                </c:pt>
                <c:pt idx="48">
                  <c:v>6464.9797637039028</c:v>
                </c:pt>
                <c:pt idx="49">
                  <c:v>6491.0730085318273</c:v>
                </c:pt>
                <c:pt idx="50">
                  <c:v>6515.8936707928506</c:v>
                </c:pt>
                <c:pt idx="51">
                  <c:v>6539.5038150711298</c:v>
                </c:pt>
                <c:pt idx="52">
                  <c:v>6561.9624790253365</c:v>
                </c:pt>
                <c:pt idx="53">
                  <c:v>6583.3258210135518</c:v>
                </c:pt>
                <c:pt idx="54">
                  <c:v>6603.6472605184126</c:v>
                </c:pt>
                <c:pt idx="55">
                  <c:v>6622.9776117236488</c:v>
                </c:pt>
                <c:pt idx="56">
                  <c:v>6641.3652105760011</c:v>
                </c:pt>
                <c:pt idx="57">
                  <c:v>6658.8560356502749</c:v>
                </c:pt>
                <c:pt idx="58">
                  <c:v>6675.4938231197193</c:v>
                </c:pt>
                <c:pt idx="59">
                  <c:v>6691.3201761192431</c:v>
                </c:pt>
                <c:pt idx="60">
                  <c:v>6706.3746687749262</c:v>
                </c:pt>
                <c:pt idx="61">
                  <c:v>6720.6949451599412</c:v>
                </c:pt>
                <c:pt idx="62">
                  <c:v>6734.3168134243506</c:v>
                </c:pt>
                <c:pt idx="63">
                  <c:v>6747.2743353341302</c:v>
                </c:pt>
                <c:pt idx="64">
                  <c:v>6759.5999114433234</c:v>
                </c:pt>
                <c:pt idx="65">
                  <c:v>6771.324362112312</c:v>
                </c:pt>
                <c:pt idx="66">
                  <c:v>6782.4770045747609</c:v>
                </c:pt>
                <c:pt idx="67">
                  <c:v>6793.0857262459785</c:v>
                </c:pt>
                <c:pt idx="68">
                  <c:v>6803.1770544559786</c:v>
                </c:pt>
                <c:pt idx="69">
                  <c:v>6812.7762227816256</c:v>
                </c:pt>
                <c:pt idx="70">
                  <c:v>6821.9072341437159</c:v>
                </c:pt>
                <c:pt idx="71">
                  <c:v>6830.5929208267862</c:v>
                </c:pt>
                <c:pt idx="72">
                  <c:v>6838.8550015717174</c:v>
                </c:pt>
                <c:pt idx="73">
                  <c:v>6846.7141358838962</c:v>
                </c:pt>
                <c:pt idx="74">
                  <c:v>6854.1899756927442</c:v>
                </c:pt>
                <c:pt idx="75">
                  <c:v>6861.301214491773</c:v>
                </c:pt>
                <c:pt idx="76">
                  <c:v>6868.0656340820615</c:v>
                </c:pt>
                <c:pt idx="77">
                  <c:v>6874.5001490360128</c:v>
                </c:pt>
                <c:pt idx="78">
                  <c:v>6880.6208489926012</c:v>
                </c:pt>
                <c:pt idx="79">
                  <c:v>6886.4430388898481</c:v>
                </c:pt>
                <c:pt idx="80">
                  <c:v>6891.9812772351406</c:v>
                </c:pt>
                <c:pt idx="81">
                  <c:v>6897.2494125090807</c:v>
                </c:pt>
                <c:pt idx="82">
                  <c:v>6902.2606177939024</c:v>
                </c:pt>
                <c:pt idx="83">
                  <c:v>6907.0274237130379</c:v>
                </c:pt>
                <c:pt idx="84">
                  <c:v>6911.5617497642052</c:v>
                </c:pt>
                <c:pt idx="85">
                  <c:v>6915.8749341243547</c:v>
                </c:pt>
                <c:pt idx="86">
                  <c:v>6919.9777620010245</c:v>
                </c:pt>
                <c:pt idx="87">
                  <c:v>6923.8804926009752</c:v>
                </c:pt>
                <c:pt idx="88">
                  <c:v>6927.5928847835476</c:v>
                </c:pt>
                <c:pt idx="89">
                  <c:v>6931.1242214628983</c:v>
                </c:pt>
                <c:pt idx="90">
                  <c:v>6934.4833328201139</c:v>
                </c:pt>
                <c:pt idx="91">
                  <c:v>6937.6786183832719</c:v>
                </c:pt>
                <c:pt idx="92">
                  <c:v>6940.718068030631</c:v>
                </c:pt>
                <c:pt idx="93">
                  <c:v>6943.6092819694859</c:v>
                </c:pt>
                <c:pt idx="94">
                  <c:v>6946.359489740652</c:v>
                </c:pt>
                <c:pt idx="95">
                  <c:v>6948.9755682960758</c:v>
                </c:pt>
                <c:pt idx="96">
                  <c:v>6951.4640591948</c:v>
                </c:pt>
                <c:pt idx="97">
                  <c:v>6953.8311849602687</c:v>
                </c:pt>
                <c:pt idx="98">
                  <c:v>6956.0828646398768</c:v>
                </c:pt>
                <c:pt idx="99">
                  <c:v>6958.22472860567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D-4A0C-90A4-62CC867A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952192"/>
        <c:axId val="1509954112"/>
      </c:lineChart>
      <c:catAx>
        <c:axId val="150995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54112"/>
        <c:crosses val="autoZero"/>
        <c:auto val="1"/>
        <c:lblAlgn val="ctr"/>
        <c:lblOffset val="100"/>
        <c:noMultiLvlLbl val="0"/>
      </c:catAx>
      <c:valAx>
        <c:axId val="15099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194309</xdr:colOff>
      <xdr:row>3</xdr:row>
      <xdr:rowOff>153352</xdr:rowOff>
    </xdr:from>
    <xdr:to>
      <xdr:col>18</xdr:col>
      <xdr:colOff>533400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A141B-B41B-10E5-D67E-1D6BE237B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5"/>
  <sheetViews>
    <sheetView tabSelected="1" workbookViewId="0">
      <selection activeCell="D6" sqref="D6"/>
    </sheetView>
  </sheetViews>
  <sheetFormatPr defaultRowHeight="15" x14ac:dyDescent="0.25"/>
  <cols>
    <col min="1" max="1" width="12" customWidth="1"/>
    <col min="2" max="2" width="15.28515625" bestFit="1" customWidth="1"/>
    <col min="3" max="3" width="10.140625" bestFit="1" customWidth="1"/>
    <col min="4" max="4" width="10.7109375" bestFit="1" customWidth="1"/>
    <col min="5" max="5" width="15.28515625" bestFit="1" customWidth="1"/>
  </cols>
  <sheetData>
    <row r="2" spans="1:5" x14ac:dyDescent="0.25">
      <c r="A2" t="s">
        <v>0</v>
      </c>
      <c r="B2">
        <v>800</v>
      </c>
      <c r="D2" t="s">
        <v>3</v>
      </c>
      <c r="E2">
        <v>20</v>
      </c>
    </row>
    <row r="3" spans="1:5" x14ac:dyDescent="0.25">
      <c r="A3" t="s">
        <v>1</v>
      </c>
      <c r="B3">
        <v>7000</v>
      </c>
    </row>
    <row r="5" spans="1:5" x14ac:dyDescent="0.25">
      <c r="A5" t="s">
        <v>2</v>
      </c>
      <c r="C5" t="s">
        <v>4</v>
      </c>
      <c r="D5" t="s">
        <v>6</v>
      </c>
      <c r="E5" t="s">
        <v>5</v>
      </c>
    </row>
    <row r="6" spans="1:5" x14ac:dyDescent="0.25">
      <c r="A6">
        <v>1</v>
      </c>
      <c r="C6">
        <f>$B$2+(($B$3-$B$2)*(A6/100))</f>
        <v>862</v>
      </c>
      <c r="D6">
        <f>$B$2+(($B$3-$B$2)*SQRT(A6/100))</f>
        <v>1420</v>
      </c>
      <c r="E6">
        <f>$B$2+(($B$3-$B$2)*(1-EXP(A6*(-1)/$E$2)))</f>
        <v>1102.3775680955732</v>
      </c>
    </row>
    <row r="7" spans="1:5" x14ac:dyDescent="0.25">
      <c r="A7">
        <v>2</v>
      </c>
      <c r="C7">
        <f t="shared" ref="C7:C70" si="0">$B$2+(($B$3-$B$2)*(A7/100))</f>
        <v>924</v>
      </c>
      <c r="D7">
        <f t="shared" ref="D7:D70" si="1">$B$2+(($B$3-$B$2)*SQRT(A7/100))</f>
        <v>1676.812408671319</v>
      </c>
      <c r="E7">
        <f t="shared" ref="E7:E70" si="2">$B$2+(($B$3-$B$2)*(1-EXP(A7*(-1)/$E$2)))</f>
        <v>1390.0080081770511</v>
      </c>
    </row>
    <row r="8" spans="1:5" x14ac:dyDescent="0.25">
      <c r="A8">
        <v>3</v>
      </c>
      <c r="C8">
        <f t="shared" si="0"/>
        <v>986</v>
      </c>
      <c r="D8">
        <f t="shared" si="1"/>
        <v>1873.8715006927039</v>
      </c>
      <c r="E8">
        <f t="shared" si="2"/>
        <v>1663.6105461646416</v>
      </c>
    </row>
    <row r="9" spans="1:5" x14ac:dyDescent="0.25">
      <c r="A9">
        <v>4</v>
      </c>
      <c r="C9">
        <f t="shared" si="0"/>
        <v>1048</v>
      </c>
      <c r="D9">
        <f t="shared" si="1"/>
        <v>2040</v>
      </c>
      <c r="E9">
        <f t="shared" si="2"/>
        <v>1923.8693309165128</v>
      </c>
    </row>
    <row r="10" spans="1:5" x14ac:dyDescent="0.25">
      <c r="A10">
        <v>5</v>
      </c>
      <c r="C10">
        <f t="shared" si="0"/>
        <v>1110</v>
      </c>
      <c r="D10">
        <f t="shared" si="1"/>
        <v>2186.3621460498698</v>
      </c>
      <c r="E10">
        <f t="shared" si="2"/>
        <v>2171.4351449572896</v>
      </c>
    </row>
    <row r="11" spans="1:5" x14ac:dyDescent="0.25">
      <c r="A11">
        <v>6</v>
      </c>
      <c r="C11">
        <f t="shared" si="0"/>
        <v>1172</v>
      </c>
      <c r="D11">
        <f t="shared" si="1"/>
        <v>2318.6836405255704</v>
      </c>
      <c r="E11">
        <f t="shared" si="2"/>
        <v>2406.927031773349</v>
      </c>
    </row>
    <row r="12" spans="1:5" x14ac:dyDescent="0.25">
      <c r="A12">
        <v>7</v>
      </c>
      <c r="C12">
        <f t="shared" si="0"/>
        <v>1234</v>
      </c>
      <c r="D12">
        <f t="shared" si="1"/>
        <v>2440.3658128600464</v>
      </c>
      <c r="E12">
        <f t="shared" si="2"/>
        <v>2630.9338437439765</v>
      </c>
    </row>
    <row r="13" spans="1:5" x14ac:dyDescent="0.25">
      <c r="A13">
        <v>8</v>
      </c>
      <c r="C13">
        <f t="shared" si="0"/>
        <v>1296</v>
      </c>
      <c r="D13">
        <f t="shared" si="1"/>
        <v>2553.6248173426379</v>
      </c>
      <c r="E13">
        <f t="shared" si="2"/>
        <v>2844.0157145790363</v>
      </c>
    </row>
    <row r="14" spans="1:5" x14ac:dyDescent="0.25">
      <c r="A14">
        <v>9</v>
      </c>
      <c r="C14">
        <f t="shared" si="0"/>
        <v>1358</v>
      </c>
      <c r="D14">
        <f t="shared" si="1"/>
        <v>2660</v>
      </c>
      <c r="E14">
        <f t="shared" si="2"/>
        <v>3046.7054599450053</v>
      </c>
    </row>
    <row r="15" spans="1:5" x14ac:dyDescent="0.25">
      <c r="A15">
        <v>10</v>
      </c>
      <c r="C15">
        <f t="shared" si="0"/>
        <v>1420</v>
      </c>
      <c r="D15">
        <f t="shared" si="1"/>
        <v>2760.6121493043952</v>
      </c>
      <c r="E15">
        <f t="shared" si="2"/>
        <v>3239.5099097816728</v>
      </c>
    </row>
    <row r="16" spans="1:5" x14ac:dyDescent="0.25">
      <c r="A16">
        <v>11</v>
      </c>
      <c r="C16">
        <f t="shared" si="0"/>
        <v>1482</v>
      </c>
      <c r="D16">
        <f t="shared" si="1"/>
        <v>2856.3073700203477</v>
      </c>
      <c r="E16">
        <f t="shared" si="2"/>
        <v>3422.9111756409829</v>
      </c>
    </row>
    <row r="17" spans="1:5" x14ac:dyDescent="0.25">
      <c r="A17">
        <v>12</v>
      </c>
      <c r="C17">
        <f t="shared" si="0"/>
        <v>1544</v>
      </c>
      <c r="D17">
        <f t="shared" si="1"/>
        <v>2947.7430013854078</v>
      </c>
      <c r="E17">
        <f t="shared" si="2"/>
        <v>3597.3678562170362</v>
      </c>
    </row>
    <row r="18" spans="1:5" x14ac:dyDescent="0.25">
      <c r="A18">
        <v>13</v>
      </c>
      <c r="C18">
        <f t="shared" si="0"/>
        <v>1606</v>
      </c>
      <c r="D18">
        <f t="shared" si="1"/>
        <v>3035.4417907876737</v>
      </c>
      <c r="E18">
        <f t="shared" si="2"/>
        <v>3763.3161840817006</v>
      </c>
    </row>
    <row r="19" spans="1:5" x14ac:dyDescent="0.25">
      <c r="A19">
        <v>14</v>
      </c>
      <c r="C19">
        <f t="shared" si="0"/>
        <v>1668</v>
      </c>
      <c r="D19">
        <f t="shared" si="1"/>
        <v>3119.827579799844</v>
      </c>
      <c r="E19">
        <f t="shared" si="2"/>
        <v>3921.1711164932608</v>
      </c>
    </row>
    <row r="20" spans="1:5" x14ac:dyDescent="0.25">
      <c r="A20">
        <v>15</v>
      </c>
      <c r="C20">
        <f t="shared" si="0"/>
        <v>1730</v>
      </c>
      <c r="D20">
        <f t="shared" si="1"/>
        <v>3201.2496746485986</v>
      </c>
      <c r="E20">
        <f t="shared" si="2"/>
        <v>4071.327373005709</v>
      </c>
    </row>
    <row r="21" spans="1:5" x14ac:dyDescent="0.25">
      <c r="A21">
        <v>16</v>
      </c>
      <c r="C21">
        <f t="shared" si="0"/>
        <v>1792</v>
      </c>
      <c r="D21">
        <f t="shared" si="1"/>
        <v>3280</v>
      </c>
      <c r="E21">
        <f t="shared" si="2"/>
        <v>4214.1604224732264</v>
      </c>
    </row>
    <row r="22" spans="1:5" x14ac:dyDescent="0.25">
      <c r="A22">
        <v>17</v>
      </c>
      <c r="C22">
        <f t="shared" si="0"/>
        <v>1854</v>
      </c>
      <c r="D22">
        <f t="shared" si="1"/>
        <v>3356.3254878829498</v>
      </c>
      <c r="E22">
        <f t="shared" si="2"/>
        <v>4350.0274219178946</v>
      </c>
    </row>
    <row r="23" spans="1:5" x14ac:dyDescent="0.25">
      <c r="A23">
        <v>18</v>
      </c>
      <c r="C23">
        <f t="shared" si="0"/>
        <v>1916</v>
      </c>
      <c r="D23">
        <f t="shared" si="1"/>
        <v>3430.4372260139567</v>
      </c>
      <c r="E23">
        <f t="shared" si="2"/>
        <v>4479.2681096082852</v>
      </c>
    </row>
    <row r="24" spans="1:5" x14ac:dyDescent="0.25">
      <c r="A24">
        <v>19</v>
      </c>
      <c r="C24">
        <f t="shared" si="0"/>
        <v>1978</v>
      </c>
      <c r="D24">
        <f t="shared" si="1"/>
        <v>3502.5173449952176</v>
      </c>
      <c r="E24">
        <f t="shared" si="2"/>
        <v>4602.2056545820924</v>
      </c>
    </row>
    <row r="25" spans="1:5" x14ac:dyDescent="0.25">
      <c r="A25">
        <v>20</v>
      </c>
      <c r="C25">
        <f t="shared" si="0"/>
        <v>2040</v>
      </c>
      <c r="D25">
        <f t="shared" si="1"/>
        <v>3572.7242920997392</v>
      </c>
      <c r="E25">
        <f t="shared" si="2"/>
        <v>4719.1474647370578</v>
      </c>
    </row>
    <row r="26" spans="1:5" x14ac:dyDescent="0.25">
      <c r="A26">
        <v>21</v>
      </c>
      <c r="C26">
        <f t="shared" si="0"/>
        <v>2102</v>
      </c>
      <c r="D26">
        <f t="shared" si="1"/>
        <v>3641.1969308726207</v>
      </c>
      <c r="E26">
        <f t="shared" si="2"/>
        <v>4830.3859555108374</v>
      </c>
    </row>
    <row r="27" spans="1:5" x14ac:dyDescent="0.25">
      <c r="A27">
        <v>22</v>
      </c>
      <c r="C27">
        <f t="shared" si="0"/>
        <v>2164</v>
      </c>
      <c r="D27">
        <f t="shared" si="1"/>
        <v>3708.0577710905263</v>
      </c>
      <c r="E27">
        <f t="shared" si="2"/>
        <v>4936.1992810719075</v>
      </c>
    </row>
    <row r="28" spans="1:5" x14ac:dyDescent="0.25">
      <c r="A28">
        <v>23</v>
      </c>
      <c r="C28">
        <f t="shared" si="0"/>
        <v>2226</v>
      </c>
      <c r="D28">
        <f t="shared" si="1"/>
        <v>3773.415544453886</v>
      </c>
      <c r="E28">
        <f t="shared" si="2"/>
        <v>5036.8520298498697</v>
      </c>
    </row>
    <row r="29" spans="1:5" x14ac:dyDescent="0.25">
      <c r="A29">
        <v>24</v>
      </c>
      <c r="C29">
        <f t="shared" si="0"/>
        <v>2288</v>
      </c>
      <c r="D29">
        <f t="shared" si="1"/>
        <v>3837.3672810511407</v>
      </c>
      <c r="E29">
        <f t="shared" si="2"/>
        <v>5132.595886144346</v>
      </c>
    </row>
    <row r="30" spans="1:5" x14ac:dyDescent="0.25">
      <c r="A30">
        <v>25</v>
      </c>
      <c r="C30">
        <f t="shared" si="0"/>
        <v>2350</v>
      </c>
      <c r="D30">
        <f t="shared" si="1"/>
        <v>3900</v>
      </c>
      <c r="E30">
        <f t="shared" si="2"/>
        <v>5223.6702594668213</v>
      </c>
    </row>
    <row r="31" spans="1:5" x14ac:dyDescent="0.25">
      <c r="A31">
        <v>26</v>
      </c>
      <c r="C31">
        <f t="shared" si="0"/>
        <v>2412</v>
      </c>
      <c r="D31">
        <f t="shared" si="1"/>
        <v>3961.3920984275269</v>
      </c>
      <c r="E31">
        <f t="shared" si="2"/>
        <v>5310.3028831891224</v>
      </c>
    </row>
    <row r="32" spans="1:5" x14ac:dyDescent="0.25">
      <c r="A32">
        <v>27</v>
      </c>
      <c r="C32">
        <f t="shared" si="0"/>
        <v>2474</v>
      </c>
      <c r="D32">
        <f t="shared" si="1"/>
        <v>4021.6145020781123</v>
      </c>
      <c r="E32">
        <f t="shared" si="2"/>
        <v>5392.7103839954734</v>
      </c>
    </row>
    <row r="33" spans="1:5" x14ac:dyDescent="0.25">
      <c r="A33">
        <v>28</v>
      </c>
      <c r="C33">
        <f t="shared" si="0"/>
        <v>2536</v>
      </c>
      <c r="D33">
        <f t="shared" si="1"/>
        <v>4080.7316257200928</v>
      </c>
      <c r="E33">
        <f t="shared" si="2"/>
        <v>5471.0988235620398</v>
      </c>
    </row>
    <row r="34" spans="1:5" x14ac:dyDescent="0.25">
      <c r="A34">
        <v>29</v>
      </c>
      <c r="C34">
        <f t="shared" si="0"/>
        <v>2598</v>
      </c>
      <c r="D34">
        <f t="shared" si="1"/>
        <v>4138.8021804233922</v>
      </c>
      <c r="E34">
        <f t="shared" si="2"/>
        <v>5545.6642138184543</v>
      </c>
    </row>
    <row r="35" spans="1:5" x14ac:dyDescent="0.25">
      <c r="A35">
        <v>30</v>
      </c>
      <c r="C35">
        <f t="shared" si="0"/>
        <v>2660</v>
      </c>
      <c r="D35">
        <f t="shared" si="1"/>
        <v>4195.8798565320303</v>
      </c>
      <c r="E35">
        <f t="shared" si="2"/>
        <v>5616.5930070797349</v>
      </c>
    </row>
    <row r="36" spans="1:5" x14ac:dyDescent="0.25">
      <c r="A36">
        <v>31</v>
      </c>
      <c r="C36">
        <f t="shared" si="0"/>
        <v>2722</v>
      </c>
      <c r="D36">
        <f t="shared" si="1"/>
        <v>4252.0139049546142</v>
      </c>
      <c r="E36">
        <f t="shared" si="2"/>
        <v>5684.0625622741927</v>
      </c>
    </row>
    <row r="37" spans="1:5" x14ac:dyDescent="0.25">
      <c r="A37">
        <v>32</v>
      </c>
      <c r="C37">
        <f t="shared" si="0"/>
        <v>2784</v>
      </c>
      <c r="D37">
        <f t="shared" si="1"/>
        <v>4307.2496346852759</v>
      </c>
      <c r="E37">
        <f t="shared" si="2"/>
        <v>5748.2415884331367</v>
      </c>
    </row>
    <row r="38" spans="1:5" x14ac:dyDescent="0.25">
      <c r="A38">
        <v>33</v>
      </c>
      <c r="C38">
        <f t="shared" si="0"/>
        <v>2846</v>
      </c>
      <c r="D38">
        <f t="shared" si="1"/>
        <v>4361.6288408535775</v>
      </c>
      <c r="E38">
        <f t="shared" si="2"/>
        <v>5809.2905665513244</v>
      </c>
    </row>
    <row r="39" spans="1:5" x14ac:dyDescent="0.25">
      <c r="A39">
        <v>34</v>
      </c>
      <c r="C39">
        <f t="shared" si="0"/>
        <v>2908</v>
      </c>
      <c r="D39">
        <f t="shared" si="1"/>
        <v>4415.1901748040864</v>
      </c>
      <c r="E39">
        <f t="shared" si="2"/>
        <v>5867.3621508730448</v>
      </c>
    </row>
    <row r="40" spans="1:5" x14ac:dyDescent="0.25">
      <c r="A40">
        <v>35</v>
      </c>
      <c r="C40">
        <f t="shared" si="0"/>
        <v>2970</v>
      </c>
      <c r="D40">
        <f t="shared" si="1"/>
        <v>4467.9694655217618</v>
      </c>
      <c r="E40">
        <f t="shared" si="2"/>
        <v>5922.6015506072399</v>
      </c>
    </row>
    <row r="41" spans="1:5" x14ac:dyDescent="0.25">
      <c r="A41">
        <v>36</v>
      </c>
      <c r="C41">
        <f t="shared" si="0"/>
        <v>3032</v>
      </c>
      <c r="D41">
        <f t="shared" si="1"/>
        <v>4520</v>
      </c>
      <c r="E41">
        <f t="shared" si="2"/>
        <v>5975.1468930261635</v>
      </c>
    </row>
    <row r="42" spans="1:5" x14ac:dyDescent="0.25">
      <c r="A42">
        <v>37</v>
      </c>
      <c r="C42">
        <f t="shared" si="0"/>
        <v>3094</v>
      </c>
      <c r="D42">
        <f t="shared" si="1"/>
        <v>4571.3127687848955</v>
      </c>
      <c r="E42">
        <f t="shared" si="2"/>
        <v>6025.1295688555092</v>
      </c>
    </row>
    <row r="43" spans="1:5" x14ac:dyDescent="0.25">
      <c r="A43">
        <v>38</v>
      </c>
      <c r="C43">
        <f t="shared" si="0"/>
        <v>3156</v>
      </c>
      <c r="D43">
        <f t="shared" si="1"/>
        <v>4621.9366818407652</v>
      </c>
      <c r="E43">
        <f t="shared" si="2"/>
        <v>6072.6745608196625</v>
      </c>
    </row>
    <row r="44" spans="1:5" x14ac:dyDescent="0.25">
      <c r="A44">
        <v>39</v>
      </c>
      <c r="C44">
        <f t="shared" si="0"/>
        <v>3218</v>
      </c>
      <c r="D44">
        <f t="shared" si="1"/>
        <v>4671.8987590070064</v>
      </c>
      <c r="E44">
        <f t="shared" si="2"/>
        <v>6117.9007561636154</v>
      </c>
    </row>
    <row r="45" spans="1:5" x14ac:dyDescent="0.25">
      <c r="A45">
        <v>40</v>
      </c>
      <c r="C45">
        <f t="shared" si="0"/>
        <v>3280</v>
      </c>
      <c r="D45">
        <f t="shared" si="1"/>
        <v>4721.2242986087904</v>
      </c>
      <c r="E45">
        <f t="shared" si="2"/>
        <v>6160.9212439330013</v>
      </c>
    </row>
    <row r="46" spans="1:5" x14ac:dyDescent="0.25">
      <c r="A46">
        <v>41</v>
      </c>
      <c r="C46">
        <f t="shared" si="0"/>
        <v>3342</v>
      </c>
      <c r="D46">
        <f t="shared" si="1"/>
        <v>4769.937027208367</v>
      </c>
      <c r="E46">
        <f t="shared" si="2"/>
        <v>6201.8435977556137</v>
      </c>
    </row>
    <row r="47" spans="1:5" x14ac:dyDescent="0.25">
      <c r="A47">
        <v>42</v>
      </c>
      <c r="C47">
        <f t="shared" si="0"/>
        <v>3404</v>
      </c>
      <c r="D47">
        <f t="shared" si="1"/>
        <v>4818.0592330128729</v>
      </c>
      <c r="E47">
        <f t="shared" si="2"/>
        <v>6240.7701448315129</v>
      </c>
    </row>
    <row r="48" spans="1:5" x14ac:dyDescent="0.25">
      <c r="A48">
        <v>43</v>
      </c>
      <c r="C48">
        <f t="shared" si="0"/>
        <v>3466</v>
      </c>
      <c r="D48">
        <f t="shared" si="1"/>
        <v>4865.611885067241</v>
      </c>
      <c r="E48">
        <f t="shared" si="2"/>
        <v>6277.7982218043189</v>
      </c>
    </row>
    <row r="49" spans="1:5" x14ac:dyDescent="0.25">
      <c r="A49">
        <v>44</v>
      </c>
      <c r="C49">
        <f t="shared" si="0"/>
        <v>3528</v>
      </c>
      <c r="D49">
        <f t="shared" si="1"/>
        <v>4912.6147400406953</v>
      </c>
      <c r="E49">
        <f t="shared" si="2"/>
        <v>6313.02041815353</v>
      </c>
    </row>
    <row r="50" spans="1:5" x14ac:dyDescent="0.25">
      <c r="A50">
        <v>45</v>
      </c>
      <c r="C50">
        <f t="shared" si="0"/>
        <v>3590</v>
      </c>
      <c r="D50">
        <f t="shared" si="1"/>
        <v>4959.0864381496085</v>
      </c>
      <c r="E50">
        <f t="shared" si="2"/>
        <v>6346.5248077164415</v>
      </c>
    </row>
    <row r="51" spans="1:5" x14ac:dyDescent="0.25">
      <c r="A51">
        <v>46</v>
      </c>
      <c r="C51">
        <f t="shared" si="0"/>
        <v>3652</v>
      </c>
      <c r="D51">
        <f t="shared" si="1"/>
        <v>5005.0445895376661</v>
      </c>
      <c r="E51">
        <f t="shared" si="2"/>
        <v>6378.395168918616</v>
      </c>
    </row>
    <row r="52" spans="1:5" x14ac:dyDescent="0.25">
      <c r="A52">
        <v>47</v>
      </c>
      <c r="C52">
        <f t="shared" si="0"/>
        <v>3714</v>
      </c>
      <c r="D52">
        <f t="shared" si="1"/>
        <v>5050.5058522486479</v>
      </c>
      <c r="E52">
        <f t="shared" si="2"/>
        <v>6408.7111942635929</v>
      </c>
    </row>
    <row r="53" spans="1:5" x14ac:dyDescent="0.25">
      <c r="A53">
        <v>48</v>
      </c>
      <c r="C53">
        <f t="shared" si="0"/>
        <v>3776</v>
      </c>
      <c r="D53">
        <f t="shared" si="1"/>
        <v>5095.4860027708155</v>
      </c>
      <c r="E53">
        <f t="shared" si="2"/>
        <v>6437.5486896056427</v>
      </c>
    </row>
    <row r="54" spans="1:5" x14ac:dyDescent="0.25">
      <c r="A54">
        <v>49</v>
      </c>
      <c r="C54">
        <f t="shared" si="0"/>
        <v>3838</v>
      </c>
      <c r="D54">
        <f t="shared" si="1"/>
        <v>5140</v>
      </c>
      <c r="E54">
        <f t="shared" si="2"/>
        <v>6464.9797637039028</v>
      </c>
    </row>
    <row r="55" spans="1:5" x14ac:dyDescent="0.25">
      <c r="A55">
        <v>50</v>
      </c>
      <c r="C55">
        <f t="shared" si="0"/>
        <v>3900</v>
      </c>
      <c r="D55">
        <f t="shared" si="1"/>
        <v>5184.0620433565946</v>
      </c>
      <c r="E55">
        <f t="shared" si="2"/>
        <v>6491.0730085318273</v>
      </c>
    </row>
    <row r="56" spans="1:5" x14ac:dyDescent="0.25">
      <c r="A56">
        <v>51</v>
      </c>
      <c r="C56">
        <f t="shared" si="0"/>
        <v>3962</v>
      </c>
      <c r="D56">
        <f t="shared" si="1"/>
        <v>5227.6856256965666</v>
      </c>
      <c r="E56">
        <f t="shared" si="2"/>
        <v>6515.8936707928506</v>
      </c>
    </row>
    <row r="57" spans="1:5" x14ac:dyDescent="0.25">
      <c r="A57">
        <v>52</v>
      </c>
      <c r="C57">
        <f t="shared" si="0"/>
        <v>4024</v>
      </c>
      <c r="D57">
        <f t="shared" si="1"/>
        <v>5270.8835815753473</v>
      </c>
      <c r="E57">
        <f t="shared" si="2"/>
        <v>6539.5038150711298</v>
      </c>
    </row>
    <row r="58" spans="1:5" x14ac:dyDescent="0.25">
      <c r="A58">
        <v>53</v>
      </c>
      <c r="C58">
        <f t="shared" si="0"/>
        <v>4086</v>
      </c>
      <c r="D58">
        <f t="shared" si="1"/>
        <v>5313.6681313539211</v>
      </c>
      <c r="E58">
        <f t="shared" si="2"/>
        <v>6561.9624790253365</v>
      </c>
    </row>
    <row r="59" spans="1:5" x14ac:dyDescent="0.25">
      <c r="A59">
        <v>54</v>
      </c>
      <c r="C59">
        <f t="shared" si="0"/>
        <v>4148</v>
      </c>
      <c r="D59">
        <f t="shared" si="1"/>
        <v>5356.0509215767115</v>
      </c>
      <c r="E59">
        <f t="shared" si="2"/>
        <v>6583.3258210135518</v>
      </c>
    </row>
    <row r="60" spans="1:5" x14ac:dyDescent="0.25">
      <c r="A60">
        <v>55</v>
      </c>
      <c r="C60">
        <f t="shared" si="0"/>
        <v>4210</v>
      </c>
      <c r="D60">
        <f t="shared" si="1"/>
        <v>5398.0430619993112</v>
      </c>
      <c r="E60">
        <f t="shared" si="2"/>
        <v>6603.6472605184126</v>
      </c>
    </row>
    <row r="61" spans="1:5" x14ac:dyDescent="0.25">
      <c r="A61">
        <v>56</v>
      </c>
      <c r="C61">
        <f t="shared" si="0"/>
        <v>4272</v>
      </c>
      <c r="D61">
        <f t="shared" si="1"/>
        <v>5439.655159599688</v>
      </c>
      <c r="E61">
        <f t="shared" si="2"/>
        <v>6622.9776117236488</v>
      </c>
    </row>
    <row r="62" spans="1:5" x14ac:dyDescent="0.25">
      <c r="A62">
        <v>57</v>
      </c>
      <c r="C62">
        <f t="shared" si="0"/>
        <v>4334</v>
      </c>
      <c r="D62">
        <f t="shared" si="1"/>
        <v>5480.8973498678642</v>
      </c>
      <c r="E62">
        <f t="shared" si="2"/>
        <v>6641.3652105760011</v>
      </c>
    </row>
    <row r="63" spans="1:5" x14ac:dyDescent="0.25">
      <c r="A63">
        <v>58</v>
      </c>
      <c r="C63">
        <f t="shared" si="0"/>
        <v>4396</v>
      </c>
      <c r="D63">
        <f t="shared" si="1"/>
        <v>5521.7793256356226</v>
      </c>
      <c r="E63">
        <f t="shared" si="2"/>
        <v>6658.8560356502749</v>
      </c>
    </row>
    <row r="64" spans="1:5" x14ac:dyDescent="0.25">
      <c r="A64">
        <v>59</v>
      </c>
      <c r="C64">
        <f t="shared" si="0"/>
        <v>4458</v>
      </c>
      <c r="D64">
        <f t="shared" si="1"/>
        <v>5562.3103636785372</v>
      </c>
      <c r="E64">
        <f t="shared" si="2"/>
        <v>6675.4938231197193</v>
      </c>
    </row>
    <row r="65" spans="1:5" x14ac:dyDescent="0.25">
      <c r="A65">
        <v>60</v>
      </c>
      <c r="C65">
        <f t="shared" si="0"/>
        <v>4520</v>
      </c>
      <c r="D65">
        <f t="shared" si="1"/>
        <v>5602.4993492971971</v>
      </c>
      <c r="E65">
        <f t="shared" si="2"/>
        <v>6691.3201761192431</v>
      </c>
    </row>
    <row r="66" spans="1:5" x14ac:dyDescent="0.25">
      <c r="A66">
        <v>61</v>
      </c>
      <c r="C66">
        <f t="shared" si="0"/>
        <v>4582</v>
      </c>
      <c r="D66">
        <f t="shared" si="1"/>
        <v>5642.3547990621255</v>
      </c>
      <c r="E66">
        <f t="shared" si="2"/>
        <v>6706.3746687749262</v>
      </c>
    </row>
    <row r="67" spans="1:5" x14ac:dyDescent="0.25">
      <c r="A67">
        <v>62</v>
      </c>
      <c r="C67">
        <f t="shared" si="0"/>
        <v>4644</v>
      </c>
      <c r="D67">
        <f t="shared" si="1"/>
        <v>5681.884881887323</v>
      </c>
      <c r="E67">
        <f t="shared" si="2"/>
        <v>6720.6949451599412</v>
      </c>
    </row>
    <row r="68" spans="1:5" x14ac:dyDescent="0.25">
      <c r="A68">
        <v>63</v>
      </c>
      <c r="C68">
        <f t="shared" si="0"/>
        <v>4706</v>
      </c>
      <c r="D68">
        <f t="shared" si="1"/>
        <v>5721.0974385801383</v>
      </c>
      <c r="E68">
        <f t="shared" si="2"/>
        <v>6734.3168134243506</v>
      </c>
    </row>
    <row r="69" spans="1:5" x14ac:dyDescent="0.25">
      <c r="A69">
        <v>64</v>
      </c>
      <c r="C69">
        <f t="shared" si="0"/>
        <v>4768</v>
      </c>
      <c r="D69">
        <f t="shared" si="1"/>
        <v>5760</v>
      </c>
      <c r="E69">
        <f t="shared" si="2"/>
        <v>6747.2743353341302</v>
      </c>
    </row>
    <row r="70" spans="1:5" x14ac:dyDescent="0.25">
      <c r="A70">
        <v>65</v>
      </c>
      <c r="C70">
        <f t="shared" si="0"/>
        <v>4830</v>
      </c>
      <c r="D70">
        <f t="shared" si="1"/>
        <v>5798.5998039451015</v>
      </c>
      <c r="E70">
        <f t="shared" si="2"/>
        <v>6759.5999114433234</v>
      </c>
    </row>
    <row r="71" spans="1:5" x14ac:dyDescent="0.25">
      <c r="A71">
        <v>66</v>
      </c>
      <c r="C71">
        <f t="shared" ref="C71:C105" si="3">$B$2+(($B$3-$B$2)*(A71/100))</f>
        <v>4892</v>
      </c>
      <c r="D71">
        <f t="shared" ref="D71:D105" si="4">$B$2+(($B$3-$B$2)*SQRT(A71/100))</f>
        <v>5836.9038108742952</v>
      </c>
      <c r="E71">
        <f t="shared" ref="E71:E105" si="5">$B$2+(($B$3-$B$2)*(1-EXP(A71*(-1)/$E$2)))</f>
        <v>6771.324362112312</v>
      </c>
    </row>
    <row r="72" spans="1:5" x14ac:dyDescent="0.25">
      <c r="A72">
        <v>67</v>
      </c>
      <c r="C72">
        <f t="shared" si="3"/>
        <v>4954</v>
      </c>
      <c r="D72">
        <f t="shared" si="4"/>
        <v>5874.9187185609189</v>
      </c>
      <c r="E72">
        <f t="shared" si="5"/>
        <v>6782.4770045747609</v>
      </c>
    </row>
    <row r="73" spans="1:5" x14ac:dyDescent="0.25">
      <c r="A73">
        <v>68</v>
      </c>
      <c r="C73">
        <f t="shared" si="3"/>
        <v>5016</v>
      </c>
      <c r="D73">
        <f t="shared" si="4"/>
        <v>5912.6509757658996</v>
      </c>
      <c r="E73">
        <f t="shared" si="5"/>
        <v>6793.0857262459785</v>
      </c>
    </row>
    <row r="74" spans="1:5" x14ac:dyDescent="0.25">
      <c r="A74">
        <v>69</v>
      </c>
      <c r="C74">
        <f t="shared" si="3"/>
        <v>5078</v>
      </c>
      <c r="D74">
        <f t="shared" si="4"/>
        <v>5950.1067950092065</v>
      </c>
      <c r="E74">
        <f t="shared" si="5"/>
        <v>6803.1770544559786</v>
      </c>
    </row>
    <row r="75" spans="1:5" x14ac:dyDescent="0.25">
      <c r="A75">
        <v>70</v>
      </c>
      <c r="C75">
        <f t="shared" si="3"/>
        <v>5140</v>
      </c>
      <c r="D75">
        <f t="shared" si="4"/>
        <v>5987.2921645112683</v>
      </c>
      <c r="E75">
        <f t="shared" si="5"/>
        <v>6812.7762227816256</v>
      </c>
    </row>
    <row r="76" spans="1:5" x14ac:dyDescent="0.25">
      <c r="A76">
        <v>71</v>
      </c>
      <c r="C76">
        <f t="shared" si="3"/>
        <v>5202</v>
      </c>
      <c r="D76">
        <f t="shared" si="4"/>
        <v>6024.2128593693424</v>
      </c>
      <c r="E76">
        <f t="shared" si="5"/>
        <v>6821.9072341437159</v>
      </c>
    </row>
    <row r="77" spans="1:5" x14ac:dyDescent="0.25">
      <c r="A77">
        <v>72</v>
      </c>
      <c r="C77">
        <f t="shared" si="3"/>
        <v>5264</v>
      </c>
      <c r="D77">
        <f t="shared" si="4"/>
        <v>6060.8744520279133</v>
      </c>
      <c r="E77">
        <f t="shared" si="5"/>
        <v>6830.5929208267862</v>
      </c>
    </row>
    <row r="78" spans="1:5" x14ac:dyDescent="0.25">
      <c r="A78">
        <v>73</v>
      </c>
      <c r="C78">
        <f t="shared" si="3"/>
        <v>5326</v>
      </c>
      <c r="D78">
        <f t="shared" si="4"/>
        <v>6097.2823220968694</v>
      </c>
      <c r="E78">
        <f t="shared" si="5"/>
        <v>6838.8550015717174</v>
      </c>
    </row>
    <row r="79" spans="1:5" x14ac:dyDescent="0.25">
      <c r="A79">
        <v>74</v>
      </c>
      <c r="C79">
        <f t="shared" si="3"/>
        <v>5388</v>
      </c>
      <c r="D79">
        <f t="shared" si="4"/>
        <v>6133.4416655664281</v>
      </c>
      <c r="E79">
        <f t="shared" si="5"/>
        <v>6846.7141358838962</v>
      </c>
    </row>
    <row r="80" spans="1:5" x14ac:dyDescent="0.25">
      <c r="A80">
        <v>75</v>
      </c>
      <c r="C80">
        <f t="shared" si="3"/>
        <v>5450</v>
      </c>
      <c r="D80">
        <f t="shared" si="4"/>
        <v>6169.3575034635196</v>
      </c>
      <c r="E80">
        <f t="shared" si="5"/>
        <v>6854.1899756927442</v>
      </c>
    </row>
    <row r="81" spans="1:5" x14ac:dyDescent="0.25">
      <c r="A81">
        <v>76</v>
      </c>
      <c r="C81">
        <f t="shared" si="3"/>
        <v>5512</v>
      </c>
      <c r="D81">
        <f t="shared" si="4"/>
        <v>6205.0346899904353</v>
      </c>
      <c r="E81">
        <f t="shared" si="5"/>
        <v>6861.301214491773</v>
      </c>
    </row>
    <row r="82" spans="1:5" x14ac:dyDescent="0.25">
      <c r="A82">
        <v>77</v>
      </c>
      <c r="C82">
        <f t="shared" si="3"/>
        <v>5574</v>
      </c>
      <c r="D82">
        <f t="shared" si="4"/>
        <v>6240.4779201831161</v>
      </c>
      <c r="E82">
        <f t="shared" si="5"/>
        <v>6868.0656340820615</v>
      </c>
    </row>
    <row r="83" spans="1:5" x14ac:dyDescent="0.25">
      <c r="A83">
        <v>78</v>
      </c>
      <c r="C83">
        <f t="shared" si="3"/>
        <v>5636</v>
      </c>
      <c r="D83">
        <f t="shared" si="4"/>
        <v>6275.6917371232648</v>
      </c>
      <c r="E83">
        <f t="shared" si="5"/>
        <v>6874.5001490360128</v>
      </c>
    </row>
    <row r="84" spans="1:5" x14ac:dyDescent="0.25">
      <c r="A84">
        <v>79</v>
      </c>
      <c r="C84">
        <f t="shared" si="3"/>
        <v>5698</v>
      </c>
      <c r="D84">
        <f t="shared" si="4"/>
        <v>6310.6805387356653</v>
      </c>
      <c r="E84">
        <f t="shared" si="5"/>
        <v>6880.6208489926012</v>
      </c>
    </row>
    <row r="85" spans="1:5" x14ac:dyDescent="0.25">
      <c r="A85">
        <v>80</v>
      </c>
      <c r="C85">
        <f t="shared" si="3"/>
        <v>5760</v>
      </c>
      <c r="D85">
        <f t="shared" si="4"/>
        <v>6345.4485841994783</v>
      </c>
      <c r="E85">
        <f t="shared" si="5"/>
        <v>6886.4430388898481</v>
      </c>
    </row>
    <row r="86" spans="1:5" x14ac:dyDescent="0.25">
      <c r="A86">
        <v>81</v>
      </c>
      <c r="C86">
        <f t="shared" si="3"/>
        <v>5822</v>
      </c>
      <c r="D86">
        <f t="shared" si="4"/>
        <v>6380</v>
      </c>
      <c r="E86">
        <f t="shared" si="5"/>
        <v>6891.9812772351406</v>
      </c>
    </row>
    <row r="87" spans="1:5" x14ac:dyDescent="0.25">
      <c r="A87">
        <v>82</v>
      </c>
      <c r="C87">
        <f t="shared" si="3"/>
        <v>5884</v>
      </c>
      <c r="D87">
        <f t="shared" si="4"/>
        <v>6414.3387856451982</v>
      </c>
      <c r="E87">
        <f t="shared" si="5"/>
        <v>6897.2494125090807</v>
      </c>
    </row>
    <row r="88" spans="1:5" x14ac:dyDescent="0.25">
      <c r="A88">
        <v>83</v>
      </c>
      <c r="C88">
        <f t="shared" si="3"/>
        <v>5946</v>
      </c>
      <c r="D88">
        <f t="shared" si="4"/>
        <v>6448.4688190694651</v>
      </c>
      <c r="E88">
        <f t="shared" si="5"/>
        <v>6902.2606177939024</v>
      </c>
    </row>
    <row r="89" spans="1:5" x14ac:dyDescent="0.25">
      <c r="A89">
        <v>84</v>
      </c>
      <c r="C89">
        <f t="shared" si="3"/>
        <v>6008</v>
      </c>
      <c r="D89">
        <f t="shared" si="4"/>
        <v>6482.3938617452413</v>
      </c>
      <c r="E89">
        <f t="shared" si="5"/>
        <v>6907.0274237130379</v>
      </c>
    </row>
    <row r="90" spans="1:5" x14ac:dyDescent="0.25">
      <c r="A90">
        <v>85</v>
      </c>
      <c r="C90">
        <f t="shared" si="3"/>
        <v>6070</v>
      </c>
      <c r="D90">
        <f t="shared" si="4"/>
        <v>6516.1175635215905</v>
      </c>
      <c r="E90">
        <f t="shared" si="5"/>
        <v>6911.5617497642052</v>
      </c>
    </row>
    <row r="91" spans="1:5" x14ac:dyDescent="0.25">
      <c r="A91">
        <v>86</v>
      </c>
      <c r="C91">
        <f t="shared" si="3"/>
        <v>6132</v>
      </c>
      <c r="D91">
        <f t="shared" si="4"/>
        <v>6549.6434672073365</v>
      </c>
      <c r="E91">
        <f t="shared" si="5"/>
        <v>6915.8749341243547</v>
      </c>
    </row>
    <row r="92" spans="1:5" x14ac:dyDescent="0.25">
      <c r="A92">
        <v>87</v>
      </c>
      <c r="C92">
        <f t="shared" si="3"/>
        <v>6194</v>
      </c>
      <c r="D92">
        <f t="shared" si="4"/>
        <v>6582.9750129150652</v>
      </c>
      <c r="E92">
        <f t="shared" si="5"/>
        <v>6919.9777620010245</v>
      </c>
    </row>
    <row r="93" spans="1:5" x14ac:dyDescent="0.25">
      <c r="A93">
        <v>88</v>
      </c>
      <c r="C93">
        <f t="shared" si="3"/>
        <v>6256</v>
      </c>
      <c r="D93">
        <f t="shared" si="4"/>
        <v>6616.1155421810527</v>
      </c>
      <c r="E93">
        <f t="shared" si="5"/>
        <v>6923.8804926009752</v>
      </c>
    </row>
    <row r="94" spans="1:5" x14ac:dyDescent="0.25">
      <c r="A94">
        <v>89</v>
      </c>
      <c r="C94">
        <f t="shared" si="3"/>
        <v>6318</v>
      </c>
      <c r="D94">
        <f t="shared" si="4"/>
        <v>6649.0683018750942</v>
      </c>
      <c r="E94">
        <f t="shared" si="5"/>
        <v>6927.5928847835476</v>
      </c>
    </row>
    <row r="95" spans="1:5" x14ac:dyDescent="0.25">
      <c r="A95">
        <v>90</v>
      </c>
      <c r="C95">
        <f t="shared" si="3"/>
        <v>6380</v>
      </c>
      <c r="D95">
        <f t="shared" si="4"/>
        <v>6681.8364479131851</v>
      </c>
      <c r="E95">
        <f t="shared" si="5"/>
        <v>6931.1242214628983</v>
      </c>
    </row>
    <row r="96" spans="1:5" x14ac:dyDescent="0.25">
      <c r="A96">
        <v>91</v>
      </c>
      <c r="C96">
        <f t="shared" si="3"/>
        <v>6442</v>
      </c>
      <c r="D96">
        <f t="shared" si="4"/>
        <v>6714.4230487850627</v>
      </c>
      <c r="E96">
        <f t="shared" si="5"/>
        <v>6934.4833328201139</v>
      </c>
    </row>
    <row r="97" spans="1:5" x14ac:dyDescent="0.25">
      <c r="A97">
        <v>92</v>
      </c>
      <c r="C97">
        <f t="shared" si="3"/>
        <v>6504</v>
      </c>
      <c r="D97">
        <f t="shared" si="4"/>
        <v>6746.831088907772</v>
      </c>
      <c r="E97">
        <f t="shared" si="5"/>
        <v>6937.6786183832719</v>
      </c>
    </row>
    <row r="98" spans="1:5" x14ac:dyDescent="0.25">
      <c r="A98">
        <v>93</v>
      </c>
      <c r="C98">
        <f t="shared" si="3"/>
        <v>6566</v>
      </c>
      <c r="D98">
        <f t="shared" si="4"/>
        <v>6779.0634718156325</v>
      </c>
      <c r="E98">
        <f t="shared" si="5"/>
        <v>6940.718068030631</v>
      </c>
    </row>
    <row r="99" spans="1:5" x14ac:dyDescent="0.25">
      <c r="A99">
        <v>94</v>
      </c>
      <c r="C99">
        <f t="shared" si="3"/>
        <v>6628</v>
      </c>
      <c r="D99">
        <f t="shared" si="4"/>
        <v>6811.1230231962481</v>
      </c>
      <c r="E99">
        <f t="shared" si="5"/>
        <v>6943.6092819694859</v>
      </c>
    </row>
    <row r="100" spans="1:5" x14ac:dyDescent="0.25">
      <c r="A100">
        <v>95</v>
      </c>
      <c r="C100">
        <f t="shared" si="3"/>
        <v>6690</v>
      </c>
      <c r="D100">
        <f t="shared" si="4"/>
        <v>6843.0124937815572</v>
      </c>
      <c r="E100">
        <f t="shared" si="5"/>
        <v>6946.359489740652</v>
      </c>
    </row>
    <row r="101" spans="1:5" x14ac:dyDescent="0.25">
      <c r="A101">
        <v>96</v>
      </c>
      <c r="C101">
        <f t="shared" si="3"/>
        <v>6752</v>
      </c>
      <c r="D101">
        <f t="shared" si="4"/>
        <v>6874.7345621022814</v>
      </c>
      <c r="E101">
        <f t="shared" si="5"/>
        <v>6948.9755682960758</v>
      </c>
    </row>
    <row r="102" spans="1:5" x14ac:dyDescent="0.25">
      <c r="A102">
        <v>97</v>
      </c>
      <c r="C102">
        <f t="shared" si="3"/>
        <v>6814</v>
      </c>
      <c r="D102">
        <f t="shared" si="4"/>
        <v>6906.2918371135847</v>
      </c>
      <c r="E102">
        <f t="shared" si="5"/>
        <v>6951.4640591948</v>
      </c>
    </row>
    <row r="103" spans="1:5" x14ac:dyDescent="0.25">
      <c r="A103">
        <v>98</v>
      </c>
      <c r="C103">
        <f t="shared" si="3"/>
        <v>6876</v>
      </c>
      <c r="D103">
        <f t="shared" si="4"/>
        <v>6937.686860699233</v>
      </c>
      <c r="E103">
        <f t="shared" si="5"/>
        <v>6953.8311849602687</v>
      </c>
    </row>
    <row r="104" spans="1:5" x14ac:dyDescent="0.25">
      <c r="A104">
        <v>99</v>
      </c>
      <c r="C104">
        <f t="shared" si="3"/>
        <v>6938</v>
      </c>
      <c r="D104">
        <f t="shared" si="4"/>
        <v>6968.9221100610439</v>
      </c>
      <c r="E104">
        <f t="shared" si="5"/>
        <v>6956.0828646398768</v>
      </c>
    </row>
    <row r="105" spans="1:5" x14ac:dyDescent="0.25">
      <c r="A105">
        <v>100</v>
      </c>
      <c r="C105">
        <f t="shared" si="3"/>
        <v>7000</v>
      </c>
      <c r="D105">
        <f t="shared" si="4"/>
        <v>7000</v>
      </c>
      <c r="E105">
        <f t="shared" si="5"/>
        <v>6958.22472860567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40B5-75EC-4BCD-B7AE-59FEE7667FC0}">
  <dimension ref="A2:D9"/>
  <sheetViews>
    <sheetView workbookViewId="0">
      <selection activeCell="E3" sqref="E3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19.28515625" bestFit="1" customWidth="1"/>
    <col min="4" max="4" width="22.140625" bestFit="1" customWidth="1"/>
  </cols>
  <sheetData>
    <row r="2" spans="1:4" x14ac:dyDescent="0.25">
      <c r="A2" t="s">
        <v>7</v>
      </c>
      <c r="B2" t="s">
        <v>8</v>
      </c>
      <c r="C2" t="s">
        <v>9</v>
      </c>
      <c r="D2" t="s">
        <v>10</v>
      </c>
    </row>
    <row r="3" spans="1:4" x14ac:dyDescent="0.25">
      <c r="A3">
        <v>0</v>
      </c>
      <c r="B3">
        <f>1-($A3 - 1)*0.1</f>
        <v>1.1000000000000001</v>
      </c>
      <c r="C3">
        <f>0.5-($A3 - 1)*0.07</f>
        <v>0.57000000000000006</v>
      </c>
      <c r="D3">
        <f>1.4+($A3 - 1)*0.07</f>
        <v>1.3299999999999998</v>
      </c>
    </row>
    <row r="4" spans="1:4" x14ac:dyDescent="0.25">
      <c r="A4">
        <v>1</v>
      </c>
      <c r="B4">
        <f t="shared" ref="B4:B9" si="0">1-($A4 - 1)*0.1</f>
        <v>1</v>
      </c>
      <c r="C4">
        <f t="shared" ref="C4:C9" si="1">0.6-($A4 - 1)*0.07</f>
        <v>0.6</v>
      </c>
      <c r="D4">
        <f t="shared" ref="D4:D9" si="2">1.4+($A4 - 1)*0.07</f>
        <v>1.4</v>
      </c>
    </row>
    <row r="5" spans="1:4" x14ac:dyDescent="0.25">
      <c r="A5">
        <v>2</v>
      </c>
      <c r="B5">
        <f t="shared" si="0"/>
        <v>0.9</v>
      </c>
      <c r="C5">
        <f t="shared" si="1"/>
        <v>0.53</v>
      </c>
      <c r="D5">
        <f t="shared" si="2"/>
        <v>1.47</v>
      </c>
    </row>
    <row r="6" spans="1:4" x14ac:dyDescent="0.25">
      <c r="A6">
        <v>3</v>
      </c>
      <c r="B6">
        <f t="shared" si="0"/>
        <v>0.8</v>
      </c>
      <c r="C6">
        <f t="shared" si="1"/>
        <v>0.45999999999999996</v>
      </c>
      <c r="D6">
        <f t="shared" si="2"/>
        <v>1.54</v>
      </c>
    </row>
    <row r="7" spans="1:4" x14ac:dyDescent="0.25">
      <c r="A7">
        <v>4</v>
      </c>
      <c r="B7">
        <f t="shared" si="0"/>
        <v>0.7</v>
      </c>
      <c r="C7">
        <f t="shared" si="1"/>
        <v>0.38999999999999996</v>
      </c>
      <c r="D7">
        <f t="shared" si="2"/>
        <v>1.6099999999999999</v>
      </c>
    </row>
    <row r="8" spans="1:4" x14ac:dyDescent="0.25">
      <c r="A8">
        <v>5</v>
      </c>
      <c r="B8">
        <f t="shared" si="0"/>
        <v>0.6</v>
      </c>
      <c r="C8">
        <f t="shared" si="1"/>
        <v>0.31999999999999995</v>
      </c>
      <c r="D8">
        <f t="shared" si="2"/>
        <v>1.68</v>
      </c>
    </row>
    <row r="9" spans="1:4" x14ac:dyDescent="0.25">
      <c r="A9">
        <v>6</v>
      </c>
      <c r="B9">
        <f t="shared" si="0"/>
        <v>0.5</v>
      </c>
      <c r="C9">
        <f t="shared" si="1"/>
        <v>0.24999999999999994</v>
      </c>
      <c r="D9">
        <f t="shared" si="2"/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AccelerationToRPM</vt:lpstr>
      <vt:lpstr>gearFactor+rpmChangeFactor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Chescu</dc:creator>
  <cp:lastModifiedBy>Marius Chescu</cp:lastModifiedBy>
  <dcterms:created xsi:type="dcterms:W3CDTF">2015-06-05T18:19:34Z</dcterms:created>
  <dcterms:modified xsi:type="dcterms:W3CDTF">2025-03-06T15:42:55Z</dcterms:modified>
</cp:coreProperties>
</file>