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4.xml" ContentType="application/vnd.openxmlformats-officedocument.drawing+xml"/>
  <Override PartName="/xl/tables/table7.xml" ContentType="application/vnd.openxmlformats-officedocument.spreadsheetml.table+xml"/>
  <Override PartName="/xl/drawings/drawing5.xml" ContentType="application/vnd.openxmlformats-officedocument.drawing+xml"/>
  <Override PartName="/xl/tables/table8.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9.xml" ContentType="application/vnd.openxmlformats-officedocument.spreadsheetml.table+xml"/>
  <Override PartName="/xl/drawings/drawing6.xml" ContentType="application/vnd.openxmlformats-officedocument.drawing+xml"/>
  <Override PartName="/xl/tables/table10.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filterPrivacy="1" defaultThemeVersion="166925"/>
  <xr:revisionPtr revIDLastSave="0" documentId="13_ncr:1_{F448723E-551E-4A56-8305-99ECD313DA8E}" xr6:coauthVersionLast="47" xr6:coauthVersionMax="47" xr10:uidLastSave="{00000000-0000-0000-0000-000000000000}"/>
  <bookViews>
    <workbookView xWindow="-108" yWindow="-108" windowWidth="23256" windowHeight="12456" firstSheet="4" activeTab="5" xr2:uid="{134D3DDB-A7B0-436D-A516-32E6507CC44B}"/>
  </bookViews>
  <sheets>
    <sheet name="Buy Constraints" sheetId="13" r:id="rId1"/>
    <sheet name="Bun" sheetId="6" r:id="rId2"/>
    <sheet name="Parts" sheetId="12" r:id="rId3"/>
    <sheet name="Cookie Chart" sheetId="23" r:id="rId4"/>
    <sheet name="Costs" sheetId="14" r:id="rId5"/>
    <sheet name="Cookie" sheetId="15" r:id="rId6"/>
    <sheet name="Employee Bonuses" sheetId="11" r:id="rId7"/>
    <sheet name="Accounting" sheetId="20" r:id="rId8"/>
    <sheet name="Employee Hours" sheetId="10" r:id="rId9"/>
    <sheet name="Bike Sales" sheetId="9" r:id="rId10"/>
    <sheet name="Catalog" sheetId="8" r:id="rId11"/>
    <sheet name="Sales" sheetId="7" r:id="rId12"/>
    <sheet name="Profits" sheetId="5" r:id="rId13"/>
    <sheet name="Invoice" sheetId="3" r:id="rId14"/>
    <sheet name="Besam" sheetId="2" r:id="rId15"/>
    <sheet name="Country" sheetId="1" r:id="rId16"/>
    <sheet name="Company" sheetId="17" r:id="rId17"/>
    <sheet name="Scores" sheetId="4" r:id="rId18"/>
    <sheet name="Order Data" sheetId="19" r:id="rId19"/>
    <sheet name="Sheet1" sheetId="21" r:id="rId20"/>
    <sheet name="Sheet2" sheetId="22" r:id="rId21"/>
  </sheets>
  <externalReferences>
    <externalReference r:id="rId22"/>
    <externalReference r:id="rId23"/>
    <externalReference r:id="rId24"/>
    <externalReference r:id="rId25"/>
    <externalReference r:id="rId26"/>
    <externalReference r:id="rId27"/>
    <externalReference r:id="rId28"/>
  </externalReferences>
  <definedNames>
    <definedName name="_xlnm._FilterDatabase" localSheetId="18" hidden="1">'Order Data'!$A$1:$I$2002</definedName>
    <definedName name="_xlnm._FilterDatabase" localSheetId="17" hidden="1">Scores!$A$2:$K$22</definedName>
    <definedName name="ActualNumberOfPayments" localSheetId="2">IFERROR(IF(LoanIsGood,IF(PaymentsPerYear=1,1,MATCH(0.01,End_Bal,-1)+1)),"")</definedName>
    <definedName name="ActualNumberOfPayments">IFERROR(IF(LoanIsGood,IF(PaymentsPerYear=1,1,MATCH(0.01,End_Bal,-1)+1)),"")</definedName>
    <definedName name="BUDGET_Title" localSheetId="14">[1]Budget!$A$2</definedName>
    <definedName name="CDPS">[2]CDPS!$C$10:$J$68</definedName>
    <definedName name="ColumnTitle1">'[3]Farm Market'!#REF!</definedName>
    <definedName name="COMPANY_NAME" localSheetId="14">[1]Budget!$A$1</definedName>
    <definedName name="CompanyName">#REF!</definedName>
    <definedName name="Countries">Bun!$B$20,Bun!$A$2:$A$15,Bun!$C$2:$C$15</definedName>
    <definedName name="CTPS">[2]NhapPS!$A$4:$A$266</definedName>
    <definedName name="CustomerLookup">[4]!CustomerList[Lookup]</definedName>
    <definedName name="DC">'[2]TT DN'!$B$7</definedName>
    <definedName name="DHigh">[5]Summary!$G$4</definedName>
    <definedName name="DMTK">'[2]Tai khoan'!$A$4:$B$62</definedName>
    <definedName name="DTarget">[5]Summary!$E$4</definedName>
    <definedName name="Education">Scores!$A$1:$K$1</definedName>
    <definedName name="End_Bal">[3]!PaymentSchedule[ENDING BALANCE]</definedName>
    <definedName name="GD">'[2]TT DN'!$B$10</definedName>
    <definedName name="GHigh">[5]Summary!$J$3</definedName>
    <definedName name="GLow">[5]Summary!$H$3</definedName>
    <definedName name="GNormal">#REF!</definedName>
    <definedName name="HP_E">Sales!$E$19:$E$30</definedName>
    <definedName name="HP_N">Sales!$H$19:$H$30</definedName>
    <definedName name="HP_S">Sales!$G$19:$G$30</definedName>
    <definedName name="HP_W">Sales!$F$19:$F$30</definedName>
    <definedName name="InterestRate">[3]Schedule!$E$4</definedName>
    <definedName name="Invoice_No">[4]!InvoicesMain[Invoice '#]</definedName>
    <definedName name="InvoiceNoDetails">"InvoiceDetails[Invoice No]"</definedName>
    <definedName name="KBTK">'[2]Tai khoan'!$A$4:$D$62</definedName>
    <definedName name="KTT">'[2]TT DN'!$B$11</definedName>
    <definedName name="LastCol">MATCH(REPT("z",255),[3]Schedule!$11:$11)</definedName>
    <definedName name="LastRow">MATCH(9.99E+307,[3]Schedule!$B:$B)</definedName>
    <definedName name="LoanAmount">[3]Schedule!$E$3</definedName>
    <definedName name="LoanIsGood">([3]Schedule!$E$3*[3]Schedule!$E$4*[3]Schedule!$E$5*[3]Schedule!$E$7)&gt;0</definedName>
    <definedName name="LoanPeriod">[3]Schedule!$E$5</definedName>
    <definedName name="MHH">'[2]TH NXT'!$A$6:$A$75</definedName>
    <definedName name="MKH">'[2]TH CN'!$A$9:$A$65536</definedName>
    <definedName name="MKH_CO">[2]NhapPS!$H$4:$H$266</definedName>
    <definedName name="MKH_NO">[2]NhapPS!$G$4:$G$266</definedName>
    <definedName name="MST">"Mã số thuế: "&amp;'[2]TT DN'!$B$8</definedName>
    <definedName name="NC">'[2]TT DN'!$B$17</definedName>
    <definedName name="ND">'[2]TT DN'!$B$16</definedName>
    <definedName name="new_range">Sheet1!$D$7:$F$11</definedName>
    <definedName name="NLB">'[2]TT DN'!$B$12</definedName>
    <definedName name="PaymentsPerYear">[3]Schedule!$E$6</definedName>
    <definedName name="Period">#REF!</definedName>
    <definedName name="_xlnm.Print_Area" localSheetId="14">Besam!$A$1:$F$11</definedName>
    <definedName name="_xlnm.Print_Titles" localSheetId="12">Profits!$1:$3</definedName>
    <definedName name="PrintArea_SET" localSheetId="2">OFFSET([3]Schedule!$B$1,,,LastRow,LastCol)</definedName>
    <definedName name="PrintArea_SET">OFFSET([3]Schedule!$B$1,,,LastRow,LastCol)</definedName>
    <definedName name="PSHH">[2]NhapPS!$I$4:$I$266</definedName>
    <definedName name="Quarter1" localSheetId="5">#REF!</definedName>
    <definedName name="Quarter1" localSheetId="4">#REF!</definedName>
    <definedName name="Quarter1">#REF!</definedName>
    <definedName name="Quarter2" localSheetId="5">#REF!</definedName>
    <definedName name="Quarter2" localSheetId="4">#REF!</definedName>
    <definedName name="Quarter2">#REF!</definedName>
    <definedName name="Quarter3" localSheetId="5">#REF!</definedName>
    <definedName name="Quarter3" localSheetId="4">#REF!</definedName>
    <definedName name="Quarter3">#REF!</definedName>
    <definedName name="Quarter4" localSheetId="5">#REF!</definedName>
    <definedName name="Quarter4" localSheetId="4">#REF!</definedName>
    <definedName name="Quarter4">#REF!</definedName>
    <definedName name="Region">#REF!</definedName>
    <definedName name="rngInvoice">#REF!</definedName>
    <definedName name="Sales">#REF!</definedName>
    <definedName name="Sales_by_Category">#REF!</definedName>
    <definedName name="Sam_data">Scores!$A$2:$K$22</definedName>
    <definedName name="ScheduledNumberOfPayments">[3]Schedule!$I$4</definedName>
    <definedName name="SHigh">[5]Summary!$G$3</definedName>
    <definedName name="SL">[2]NhapPS!$K$4:$K$266</definedName>
    <definedName name="Số_tiền_gửi">'[6]Câu 1-5'!$E$2:$E$116</definedName>
    <definedName name="solver_cvg" localSheetId="0" hidden="1">0.0001</definedName>
    <definedName name="solver_drv" localSheetId="0" hidden="1">1</definedName>
    <definedName name="solver_est" localSheetId="0" hidden="1">1</definedName>
    <definedName name="solver_itr" localSheetId="0" hidden="1">100</definedName>
    <definedName name="solver_lhs1" localSheetId="0" hidden="1">'Buy Constraints'!$E$5:$E$8</definedName>
    <definedName name="solver_lhs2" localSheetId="0" hidden="1">'Buy Constraints'!$F$9</definedName>
    <definedName name="solver_lhs3" localSheetId="0" hidden="1">'Buy Constraints'!$G$9</definedName>
    <definedName name="solver_lhs4" localSheetId="0" hidden="1">'Buy Constraints'!$C$5:$C$7</definedName>
    <definedName name="solver_lhs5" localSheetId="0" hidden="1">'Buy Constraints'!$E$8</definedName>
    <definedName name="solver_lhs6" localSheetId="0" hidden="1">'Buy Constraints'!$E$5:$E$8</definedName>
    <definedName name="solver_lin" localSheetId="0" hidden="1">2</definedName>
    <definedName name="solver_neg" localSheetId="0" hidden="1">2</definedName>
    <definedName name="solver_num" localSheetId="0" hidden="1">0</definedName>
    <definedName name="solver_nwt" localSheetId="0" hidden="1">1</definedName>
    <definedName name="solver_pre" localSheetId="0" hidden="1">0.000001</definedName>
    <definedName name="solver_rel1" localSheetId="0" hidden="1">4</definedName>
    <definedName name="solver_rel2" localSheetId="0" hidden="1">1</definedName>
    <definedName name="solver_rel3" localSheetId="0" hidden="1">3</definedName>
    <definedName name="solver_rel4" localSheetId="0" hidden="1">3</definedName>
    <definedName name="solver_rel5" localSheetId="0" hidden="1">3</definedName>
    <definedName name="solver_rel6" localSheetId="0" hidden="1">1</definedName>
    <definedName name="solver_rhs1" localSheetId="0" hidden="1">integer</definedName>
    <definedName name="solver_rhs2" localSheetId="0" hidden="1">'Buy Constraints'!$G$11</definedName>
    <definedName name="solver_rhs3" localSheetId="0" hidden="1">'Buy Constraints'!$G$12</definedName>
    <definedName name="solver_rhs4" localSheetId="0" hidden="1">'Buy Constraints'!$G$13</definedName>
    <definedName name="solver_rhs5" localSheetId="0" hidden="1">'Buy Constraints'!$G$14</definedName>
    <definedName name="solver_rhs6" localSheetId="0" hidden="1">'Buy Constraints'!$G$15</definedName>
    <definedName name="solver_scl" localSheetId="0" hidden="1">2</definedName>
    <definedName name="solver_sho" localSheetId="0" hidden="1">2</definedName>
    <definedName name="solver_tim" localSheetId="0" hidden="1">100</definedName>
    <definedName name="solver_tol" localSheetId="0" hidden="1">0.05</definedName>
    <definedName name="solver_typ" localSheetId="0" hidden="1">1</definedName>
    <definedName name="solver_val" localSheetId="0" hidden="1">0</definedName>
    <definedName name="Sotien">[2]NhapPS!$N$4:$N$266</definedName>
    <definedName name="Source_table">Table_1[]</definedName>
    <definedName name="STarget">[5]Summary!$E$3</definedName>
    <definedName name="TEN">'[2]TT DN'!$B$6</definedName>
    <definedName name="tenhh">IFERROR(VLOOKUP([2]NhapPS!IV1,'[2]TH NXT'!$A$6:$C$75,2,0),"")</definedName>
    <definedName name="Tieude">'[2]TH CN'!$K$7:$L$38</definedName>
    <definedName name="Title1">#REF!</definedName>
    <definedName name="TK">[2]CDPS!$C$10:$C$68</definedName>
    <definedName name="TKC">[2]NhapPS!$F$4:$F$266</definedName>
    <definedName name="TKN">[2]NhapPS!$E$4:$E$266</definedName>
    <definedName name="TotalEarlyPayments">SUM([3]!PaymentSchedule[EXTRA PAYMENT])</definedName>
    <definedName name="TotalInterest">SUM([3]!PaymentSchedule[INTEREST])</definedName>
    <definedName name="TTHH">'[2]TH NXT'!$A$5:$C$75</definedName>
    <definedName name="valHighlight">IFERROR(IF('[3]Inventory List'!$L$2="Yes", TRUE, FALSE),FALSE)</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8" i="8" l="1"/>
  <c r="F18" i="8"/>
  <c r="B6" i="1"/>
  <c r="B3" i="1"/>
  <c r="B4" i="1"/>
  <c r="B5"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H5" i="20"/>
  <c r="H4" i="20"/>
  <c r="H3" i="20"/>
  <c r="D4" i="4" l="1"/>
  <c r="D5" i="4"/>
  <c r="D6" i="4"/>
  <c r="D7" i="4"/>
  <c r="D8" i="4"/>
  <c r="D9" i="4"/>
  <c r="D10" i="4"/>
  <c r="D11" i="4"/>
  <c r="D12" i="4"/>
  <c r="D13" i="4"/>
  <c r="D14" i="4"/>
  <c r="D15" i="4"/>
  <c r="D16" i="4"/>
  <c r="D17" i="4"/>
  <c r="D18" i="4"/>
  <c r="D19" i="4"/>
  <c r="D20" i="4"/>
  <c r="D21" i="4"/>
  <c r="D22" i="4"/>
  <c r="D3" i="4"/>
  <c r="J4" i="4"/>
  <c r="J5" i="4"/>
  <c r="J6" i="4"/>
  <c r="J7" i="4"/>
  <c r="J8" i="4"/>
  <c r="J9" i="4"/>
  <c r="J10" i="4"/>
  <c r="J11" i="4"/>
  <c r="J12" i="4"/>
  <c r="J13" i="4"/>
  <c r="J14" i="4"/>
  <c r="J15" i="4"/>
  <c r="J16" i="4"/>
  <c r="J17" i="4"/>
  <c r="J18" i="4"/>
  <c r="J19" i="4"/>
  <c r="J20" i="4"/>
  <c r="J21" i="4"/>
  <c r="J22" i="4"/>
  <c r="J3" i="4"/>
  <c r="E13" i="17"/>
  <c r="E12" i="17"/>
  <c r="E11" i="17"/>
  <c r="E10" i="17"/>
  <c r="E9" i="17"/>
  <c r="E8" i="17"/>
  <c r="E7" i="17"/>
  <c r="E6" i="17"/>
  <c r="E5" i="17"/>
  <c r="E4" i="17"/>
  <c r="G4" i="11" l="1"/>
  <c r="F24" i="14"/>
  <c r="G24" i="14" s="1"/>
  <c r="E24" i="14"/>
  <c r="F26" i="14"/>
  <c r="E26" i="14"/>
  <c r="F4" i="14"/>
  <c r="G4" i="14" s="1"/>
  <c r="E4" i="14"/>
  <c r="F9" i="14"/>
  <c r="E9" i="14"/>
  <c r="F13" i="14"/>
  <c r="G13" i="14" s="1"/>
  <c r="E13" i="14"/>
  <c r="F22" i="14"/>
  <c r="G22" i="14" s="1"/>
  <c r="E22" i="14"/>
  <c r="F11" i="14"/>
  <c r="E11" i="14"/>
  <c r="F12" i="14"/>
  <c r="E12" i="14"/>
  <c r="F20" i="14"/>
  <c r="E20" i="14"/>
  <c r="F16" i="14"/>
  <c r="E16" i="14"/>
  <c r="F7" i="14"/>
  <c r="E7" i="14"/>
  <c r="F14" i="14"/>
  <c r="E14" i="14"/>
  <c r="F23" i="14"/>
  <c r="E23" i="14"/>
  <c r="F6" i="14"/>
  <c r="E6" i="14"/>
  <c r="F21" i="14"/>
  <c r="E21" i="14"/>
  <c r="F5" i="14"/>
  <c r="E5" i="14"/>
  <c r="F17" i="14"/>
  <c r="E17" i="14"/>
  <c r="F10" i="14"/>
  <c r="E10" i="14"/>
  <c r="F8" i="14"/>
  <c r="E8" i="14"/>
  <c r="F19" i="14"/>
  <c r="E19" i="14"/>
  <c r="F25" i="14"/>
  <c r="E25" i="14"/>
  <c r="F18" i="14"/>
  <c r="G18" i="14" s="1"/>
  <c r="E18" i="14"/>
  <c r="F15" i="14"/>
  <c r="E15" i="14"/>
  <c r="G10" i="14" l="1"/>
  <c r="G16" i="14"/>
  <c r="G26" i="14"/>
  <c r="G6" i="14"/>
  <c r="G21" i="14"/>
  <c r="G8" i="14"/>
  <c r="G17" i="14"/>
  <c r="G14" i="14"/>
  <c r="G23" i="14"/>
  <c r="G15" i="14"/>
  <c r="G5" i="14"/>
  <c r="G20" i="14"/>
  <c r="G11" i="14"/>
  <c r="G19" i="14"/>
  <c r="G7" i="14"/>
  <c r="G9" i="14"/>
  <c r="G25" i="14"/>
  <c r="G12" i="14"/>
  <c r="G8" i="13" l="1"/>
  <c r="F8" i="13"/>
  <c r="G6" i="13"/>
  <c r="F6" i="13"/>
  <c r="G7" i="13"/>
  <c r="F7" i="13"/>
  <c r="G5" i="13"/>
  <c r="F5" i="13"/>
  <c r="F9" i="13" l="1"/>
  <c r="G9" i="13"/>
  <c r="E11" i="11"/>
  <c r="E10" i="11"/>
  <c r="E9" i="11"/>
  <c r="E8" i="11"/>
  <c r="E7" i="11"/>
  <c r="E6" i="11"/>
  <c r="E5" i="11"/>
  <c r="E4" i="11"/>
  <c r="H4" i="10" l="1"/>
  <c r="H16" i="10"/>
  <c r="H15" i="10"/>
  <c r="H14" i="10"/>
  <c r="H13" i="10"/>
  <c r="H12" i="10"/>
  <c r="H11" i="10"/>
  <c r="H10" i="10"/>
  <c r="H9" i="10"/>
  <c r="H8" i="10"/>
  <c r="H7" i="10"/>
  <c r="H6" i="10"/>
  <c r="H5" i="10"/>
  <c r="F18" i="9"/>
  <c r="F17" i="9"/>
  <c r="F16" i="9"/>
  <c r="F15" i="9"/>
  <c r="F14" i="9"/>
  <c r="F13" i="9"/>
  <c r="F12" i="9"/>
  <c r="F11" i="9"/>
  <c r="F10" i="9"/>
  <c r="F9" i="9"/>
  <c r="F8" i="9"/>
  <c r="F7" i="9"/>
  <c r="F6" i="9"/>
  <c r="F5" i="9"/>
  <c r="F26" i="5" l="1"/>
  <c r="E26" i="5"/>
  <c r="F25" i="5"/>
  <c r="G25" i="5" s="1"/>
  <c r="E25" i="5"/>
  <c r="F24" i="5"/>
  <c r="E24" i="5"/>
  <c r="F23" i="5"/>
  <c r="G23" i="5" s="1"/>
  <c r="E23" i="5"/>
  <c r="F22" i="5"/>
  <c r="E22" i="5"/>
  <c r="G21" i="5"/>
  <c r="F21" i="5"/>
  <c r="E21" i="5"/>
  <c r="F20" i="5"/>
  <c r="E20" i="5"/>
  <c r="F19" i="5"/>
  <c r="E19" i="5"/>
  <c r="F18" i="5"/>
  <c r="E18" i="5"/>
  <c r="F17" i="5"/>
  <c r="G17" i="5" s="1"/>
  <c r="E17" i="5"/>
  <c r="F16" i="5"/>
  <c r="G16" i="5" s="1"/>
  <c r="E16" i="5"/>
  <c r="F15" i="5"/>
  <c r="E15" i="5"/>
  <c r="F14" i="5"/>
  <c r="G14" i="5" s="1"/>
  <c r="E14" i="5"/>
  <c r="F13" i="5"/>
  <c r="G13" i="5" s="1"/>
  <c r="E13" i="5"/>
  <c r="F12" i="5"/>
  <c r="E12" i="5"/>
  <c r="F11" i="5"/>
  <c r="E11" i="5"/>
  <c r="F10" i="5"/>
  <c r="E10" i="5"/>
  <c r="F9" i="5"/>
  <c r="G9" i="5" s="1"/>
  <c r="E9" i="5"/>
  <c r="F8" i="5"/>
  <c r="E8" i="5"/>
  <c r="F7" i="5"/>
  <c r="G7" i="5" s="1"/>
  <c r="E7" i="5"/>
  <c r="F6" i="5"/>
  <c r="E6" i="5"/>
  <c r="G5" i="5"/>
  <c r="F5" i="5"/>
  <c r="E5" i="5"/>
  <c r="F4" i="5"/>
  <c r="E4" i="5"/>
  <c r="G4" i="5" l="1"/>
  <c r="G6" i="5"/>
  <c r="G8" i="5"/>
  <c r="G15" i="5"/>
  <c r="G22" i="5"/>
  <c r="G24" i="5"/>
  <c r="G11" i="5"/>
  <c r="G18" i="5"/>
  <c r="G20" i="5"/>
  <c r="G10" i="5"/>
  <c r="G12" i="5"/>
  <c r="G19" i="5"/>
  <c r="G26"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63D3978F-BB52-4495-9687-4086197D47AD}">
      <text>
        <r>
          <rPr>
            <sz val="11"/>
            <color theme="1"/>
            <rFont val="Arial"/>
            <family val="2"/>
            <charset val="163"/>
          </rPr>
          <t>[Threaded comment]
Your version of Excel allows you to read this threaded comment; however, any edits to it will get removed if the file is opened in a newer version of Excel. Learn more: https://go.microsoft.com/fwlink/?linkid=870924
Comment:
    Type Your Lastname</t>
        </r>
      </text>
    </comment>
  </commentList>
</comments>
</file>

<file path=xl/sharedStrings.xml><?xml version="1.0" encoding="utf-8"?>
<sst xmlns="http://schemas.openxmlformats.org/spreadsheetml/2006/main" count="12033" uniqueCount="850">
  <si>
    <t>Coypyright, 10EDUCATION</t>
  </si>
  <si>
    <t>Source</t>
  </si>
  <si>
    <t>Full name</t>
  </si>
  <si>
    <t>Special ID</t>
  </si>
  <si>
    <t>Code</t>
  </si>
  <si>
    <t>Type</t>
  </si>
  <si>
    <t>No.</t>
  </si>
  <si>
    <t>Country</t>
  </si>
  <si>
    <t>maru</t>
  </si>
  <si>
    <t> Japanese</t>
  </si>
  <si>
    <t>Light</t>
  </si>
  <si>
    <t>wasp</t>
  </si>
  <si>
    <t> US</t>
  </si>
  <si>
    <t>vikramaditya</t>
  </si>
  <si>
    <t> Indian</t>
  </si>
  <si>
    <t>Aircraft</t>
  </si>
  <si>
    <t> Germany</t>
  </si>
  <si>
    <t> Soviet</t>
  </si>
  <si>
    <t>enterprise</t>
  </si>
  <si>
    <t>Fleet</t>
  </si>
  <si>
    <t> Royal</t>
  </si>
  <si>
    <t>hornet</t>
  </si>
  <si>
    <t> British</t>
  </si>
  <si>
    <t>yamashiro maru</t>
  </si>
  <si>
    <t>Escort</t>
  </si>
  <si>
    <t> Italian</t>
  </si>
  <si>
    <t> Spanish</t>
  </si>
  <si>
    <t> Thai</t>
  </si>
  <si>
    <t> Australian</t>
  </si>
  <si>
    <t>weser</t>
  </si>
  <si>
    <t> Canadian</t>
  </si>
  <si>
    <t>unryu</t>
  </si>
  <si>
    <t> Russian</t>
  </si>
  <si>
    <t>ibuki</t>
  </si>
  <si>
    <t> Chinese</t>
  </si>
  <si>
    <t>amagi</t>
  </si>
  <si>
    <t>Light fleet</t>
  </si>
  <si>
    <t> French</t>
  </si>
  <si>
    <t>aso</t>
  </si>
  <si>
    <t> Dutch</t>
  </si>
  <si>
    <t>ikoma</t>
  </si>
  <si>
    <t> Argentine</t>
  </si>
  <si>
    <t>kaimon</t>
  </si>
  <si>
    <t> Brazilian</t>
  </si>
  <si>
    <t>kasagi</t>
  </si>
  <si>
    <t>kurama</t>
  </si>
  <si>
    <t>united states</t>
  </si>
  <si>
    <t>Supercarrier</t>
  </si>
  <si>
    <t>vishal</t>
  </si>
  <si>
    <t>kremlin</t>
  </si>
  <si>
    <t>ulyanovsk</t>
  </si>
  <si>
    <t>chigusa maru</t>
  </si>
  <si>
    <t>tulagi</t>
  </si>
  <si>
    <t>taihō</t>
  </si>
  <si>
    <t>sōryū</t>
  </si>
  <si>
    <t>shōkaku</t>
  </si>
  <si>
    <t>zuikaku</t>
  </si>
  <si>
    <t>daiju maru</t>
  </si>
  <si>
    <t>ommaney bay</t>
  </si>
  <si>
    <t>suwannee</t>
  </si>
  <si>
    <t>santee</t>
  </si>
  <si>
    <t>chatham</t>
  </si>
  <si>
    <t>sangamon</t>
  </si>
  <si>
    <t>saipan</t>
  </si>
  <si>
    <t>wright</t>
  </si>
  <si>
    <t>ameer</t>
  </si>
  <si>
    <t>emperor</t>
  </si>
  <si>
    <t>arbiter</t>
  </si>
  <si>
    <t>empress</t>
  </si>
  <si>
    <t>astrolabe bay</t>
  </si>
  <si>
    <t>begum</t>
  </si>
  <si>
    <t>elbe</t>
  </si>
  <si>
    <t>Auxiliary</t>
  </si>
  <si>
    <t>empire macrae</t>
  </si>
  <si>
    <t>Merchant</t>
  </si>
  <si>
    <t>warrior</t>
  </si>
  <si>
    <t>adula</t>
  </si>
  <si>
    <t>prince of wales</t>
  </si>
  <si>
    <t>STOVL supercarrier</t>
  </si>
  <si>
    <t>queen elizabeth</t>
  </si>
  <si>
    <t>giuseppe garibaldi</t>
  </si>
  <si>
    <t>STOVL</t>
  </si>
  <si>
    <t>principe de asturias</t>
  </si>
  <si>
    <t>cavour</t>
  </si>
  <si>
    <t>wolverine</t>
  </si>
  <si>
    <t>Training</t>
  </si>
  <si>
    <t>sable</t>
  </si>
  <si>
    <t>nimitz</t>
  </si>
  <si>
    <t>dwight d. eisenhower</t>
  </si>
  <si>
    <t>carl vinson</t>
  </si>
  <si>
    <t>theodore roosevelt</t>
  </si>
  <si>
    <t>abraham lincoln</t>
  </si>
  <si>
    <t>ronald reagan</t>
  </si>
  <si>
    <t>nabob</t>
  </si>
  <si>
    <t>vermillion bay</t>
  </si>
  <si>
    <t>campania</t>
  </si>
  <si>
    <t>midway</t>
  </si>
  <si>
    <t>coral sea</t>
  </si>
  <si>
    <t>crown point</t>
  </si>
  <si>
    <t>gibraltar</t>
  </si>
  <si>
    <t>malta</t>
  </si>
  <si>
    <t>new zealand</t>
  </si>
  <si>
    <t>langley</t>
  </si>
  <si>
    <t>leviathan</t>
  </si>
  <si>
    <t>magnificent</t>
  </si>
  <si>
    <t>sydney</t>
  </si>
  <si>
    <t>terrible</t>
  </si>
  <si>
    <t>hercules</t>
  </si>
  <si>
    <t>majestic</t>
  </si>
  <si>
    <t>melbourne</t>
  </si>
  <si>
    <t>powerful</t>
  </si>
  <si>
    <t>bonaventure</t>
  </si>
  <si>
    <t>vengeance</t>
  </si>
  <si>
    <t>long island</t>
  </si>
  <si>
    <t>archer</t>
  </si>
  <si>
    <t>i</t>
  </si>
  <si>
    <t>jade</t>
  </si>
  <si>
    <t>lexington</t>
  </si>
  <si>
    <t>saratoga</t>
  </si>
  <si>
    <t>falco</t>
  </si>
  <si>
    <t>shimane maru</t>
  </si>
  <si>
    <t>leonid brezhnev</t>
  </si>
  <si>
    <t>riga</t>
  </si>
  <si>
    <t>liaoning</t>
  </si>
  <si>
    <t>constellation</t>
  </si>
  <si>
    <t>kitty hawk</t>
  </si>
  <si>
    <t>america</t>
  </si>
  <si>
    <t>kiev</t>
  </si>
  <si>
    <t>luigi einaudi</t>
  </si>
  <si>
    <t>minsk</t>
  </si>
  <si>
    <t>novorossiysk</t>
  </si>
  <si>
    <t>baku</t>
  </si>
  <si>
    <t>Aircraft cruiser</t>
  </si>
  <si>
    <t>independence</t>
  </si>
  <si>
    <t>juan carlos i</t>
  </si>
  <si>
    <t>painlevé</t>
  </si>
  <si>
    <t>invincible</t>
  </si>
  <si>
    <t>illustrious</t>
  </si>
  <si>
    <t>indomitable</t>
  </si>
  <si>
    <t>ark royal</t>
  </si>
  <si>
    <t>belleau wood</t>
  </si>
  <si>
    <t>monterey</t>
  </si>
  <si>
    <t>cabot</t>
  </si>
  <si>
    <t>princeton</t>
  </si>
  <si>
    <t>reprisal</t>
  </si>
  <si>
    <t>bataan</t>
  </si>
  <si>
    <t>la fayette</t>
  </si>
  <si>
    <t>bois belleau</t>
  </si>
  <si>
    <t>chiyoda</t>
  </si>
  <si>
    <t>indefatigable</t>
  </si>
  <si>
    <t>implacable</t>
  </si>
  <si>
    <t>formidable</t>
  </si>
  <si>
    <t>victorious</t>
  </si>
  <si>
    <t>charles de gaulle</t>
  </si>
  <si>
    <t>kaga</t>
  </si>
  <si>
    <t>hiryū</t>
  </si>
  <si>
    <t>iwo jima</t>
  </si>
  <si>
    <t>essex</t>
  </si>
  <si>
    <t>graf zeppelin</t>
  </si>
  <si>
    <t>peter strasser</t>
  </si>
  <si>
    <t>george washington</t>
  </si>
  <si>
    <t>forrestal</t>
  </si>
  <si>
    <t>ranger</t>
  </si>
  <si>
    <t>argus</t>
  </si>
  <si>
    <t>hōshō</t>
  </si>
  <si>
    <t>kearsarge</t>
  </si>
  <si>
    <t>hermes</t>
  </si>
  <si>
    <t>bunker hill</t>
  </si>
  <si>
    <t>shangri-la</t>
  </si>
  <si>
    <t>shinano</t>
  </si>
  <si>
    <t>randolph</t>
  </si>
  <si>
    <t>bennington</t>
  </si>
  <si>
    <t>bon homme richard</t>
  </si>
  <si>
    <t>hancock</t>
  </si>
  <si>
    <t>franklin</t>
  </si>
  <si>
    <t>ticonderoga</t>
  </si>
  <si>
    <t>tarawa</t>
  </si>
  <si>
    <t>tinhoccong</t>
  </si>
  <si>
    <t>lake champlain</t>
  </si>
  <si>
    <t>antietam</t>
  </si>
  <si>
    <t>aquila</t>
  </si>
  <si>
    <t>boxer</t>
  </si>
  <si>
    <t>philippine sea</t>
  </si>
  <si>
    <t>leyte</t>
  </si>
  <si>
    <t>oriskany</t>
  </si>
  <si>
    <t>valley forge</t>
  </si>
  <si>
    <t>empire macmahon</t>
  </si>
  <si>
    <t>andrea doria</t>
  </si>
  <si>
    <t>empire mackay</t>
  </si>
  <si>
    <t>alexia</t>
  </si>
  <si>
    <t>empire maccallum</t>
  </si>
  <si>
    <t>empire maccoll</t>
  </si>
  <si>
    <t>richelieu</t>
  </si>
  <si>
    <t>eagle</t>
  </si>
  <si>
    <t>duke of edinburgh</t>
  </si>
  <si>
    <t>furious</t>
  </si>
  <si>
    <t>courageous</t>
  </si>
  <si>
    <t>glorious</t>
  </si>
  <si>
    <t>bastogne</t>
  </si>
  <si>
    <t>pretoria castle</t>
  </si>
  <si>
    <t>block island</t>
  </si>
  <si>
    <t>siboney</t>
  </si>
  <si>
    <t>st. andrews bay</t>
  </si>
  <si>
    <t>st. joseph bay</t>
  </si>
  <si>
    <t>sunset bay</t>
  </si>
  <si>
    <t>totem bay</t>
  </si>
  <si>
    <t>vella gulf</t>
  </si>
  <si>
    <t>willamette</t>
  </si>
  <si>
    <t>windham bay</t>
  </si>
  <si>
    <t>reaper</t>
  </si>
  <si>
    <t>saginaw bay</t>
  </si>
  <si>
    <t>salerno bay</t>
  </si>
  <si>
    <t>san alberto bay</t>
  </si>
  <si>
    <t>sandy bay</t>
  </si>
  <si>
    <t>gilbert islands</t>
  </si>
  <si>
    <t>cape gloucester</t>
  </si>
  <si>
    <t>croatan</t>
  </si>
  <si>
    <t>eniwetok</t>
  </si>
  <si>
    <t>frosty bay</t>
  </si>
  <si>
    <t>kula gulf</t>
  </si>
  <si>
    <t>puget sound</t>
  </si>
  <si>
    <t>rabaul</t>
  </si>
  <si>
    <t>mindoro</t>
  </si>
  <si>
    <t>mosser bay</t>
  </si>
  <si>
    <t>okinawa</t>
  </si>
  <si>
    <t>point cruz</t>
  </si>
  <si>
    <t>portage bay</t>
  </si>
  <si>
    <t>palau</t>
  </si>
  <si>
    <t>glory</t>
  </si>
  <si>
    <t>colossus</t>
  </si>
  <si>
    <t>ocean</t>
  </si>
  <si>
    <t>venerable</t>
  </si>
  <si>
    <t>arromanches</t>
  </si>
  <si>
    <t>theseus</t>
  </si>
  <si>
    <t>karel doorman</t>
  </si>
  <si>
    <t>independencia</t>
  </si>
  <si>
    <t>minas gerais</t>
  </si>
  <si>
    <t>triumph</t>
  </si>
  <si>
    <t>clemenceau</t>
  </si>
  <si>
    <t>foch</t>
  </si>
  <si>
    <t>são paulo</t>
  </si>
  <si>
    <t>chitose</t>
  </si>
  <si>
    <t>charger</t>
  </si>
  <si>
    <t>battler</t>
  </si>
  <si>
    <t>ryūhō</t>
  </si>
  <si>
    <t>unicorn</t>
  </si>
  <si>
    <t>arrogant</t>
  </si>
  <si>
    <t>elephant</t>
  </si>
  <si>
    <t>monmouth</t>
  </si>
  <si>
    <t>polyphemus</t>
  </si>
  <si>
    <t>centaur</t>
  </si>
  <si>
    <t>bulwark</t>
  </si>
  <si>
    <t>albion</t>
  </si>
  <si>
    <t>tbilisi</t>
  </si>
  <si>
    <t>Aircraft repair ship</t>
  </si>
  <si>
    <t>verdun</t>
  </si>
  <si>
    <t>Attack</t>
  </si>
  <si>
    <t>activity</t>
  </si>
  <si>
    <t>gambier bay</t>
  </si>
  <si>
    <t>tripoli</t>
  </si>
  <si>
    <t>solomons</t>
  </si>
  <si>
    <t>white plains</t>
  </si>
  <si>
    <t>woodcliff bay</t>
  </si>
  <si>
    <t>guadalcanal</t>
  </si>
  <si>
    <t>mission bay</t>
  </si>
  <si>
    <t>manila bay</t>
  </si>
  <si>
    <t>estero</t>
  </si>
  <si>
    <t>fortaleza bay</t>
  </si>
  <si>
    <t>corregidor</t>
  </si>
  <si>
    <t>delgada</t>
  </si>
  <si>
    <t>edisto</t>
  </si>
  <si>
    <t>lingayen</t>
  </si>
  <si>
    <t>wake island</t>
  </si>
  <si>
    <t>keweenaw</t>
  </si>
  <si>
    <t>casablanca</t>
  </si>
  <si>
    <t>chapin bay</t>
  </si>
  <si>
    <t>bougainville</t>
  </si>
  <si>
    <t>breton</t>
  </si>
  <si>
    <t>savo island</t>
  </si>
  <si>
    <t>salamaua</t>
  </si>
  <si>
    <t>makin island</t>
  </si>
  <si>
    <t>kwajalein</t>
  </si>
  <si>
    <t>thetis bay</t>
  </si>
  <si>
    <t>tinian</t>
  </si>
  <si>
    <t>marcus island</t>
  </si>
  <si>
    <t>makassar strait</t>
  </si>
  <si>
    <t>attu</t>
  </si>
  <si>
    <t>audacity</t>
  </si>
  <si>
    <t>munda</t>
  </si>
  <si>
    <t>nassau</t>
  </si>
  <si>
    <t>steamer bay</t>
  </si>
  <si>
    <t>taisha maru</t>
  </si>
  <si>
    <t>roi</t>
  </si>
  <si>
    <t>shipley bay</t>
  </si>
  <si>
    <t>anzio</t>
  </si>
  <si>
    <t>perdido</t>
  </si>
  <si>
    <t>natoma bay</t>
  </si>
  <si>
    <t>lunga point</t>
  </si>
  <si>
    <t>sargent bay</t>
  </si>
  <si>
    <t>sicily</t>
  </si>
  <si>
    <t>shamrock bay</t>
  </si>
  <si>
    <t>admiralty islands</t>
  </si>
  <si>
    <t>anguilla bay</t>
  </si>
  <si>
    <t>jamaica</t>
  </si>
  <si>
    <t>kaita bay</t>
  </si>
  <si>
    <t>kalinin bay</t>
  </si>
  <si>
    <t>hobart bay</t>
  </si>
  <si>
    <t>st. lo</t>
  </si>
  <si>
    <t>cape esperance</t>
  </si>
  <si>
    <t>barnes</t>
  </si>
  <si>
    <t>card</t>
  </si>
  <si>
    <t>bogue</t>
  </si>
  <si>
    <t>core</t>
  </si>
  <si>
    <t>commencement bay</t>
  </si>
  <si>
    <t>alava bay</t>
  </si>
  <si>
    <t>avenger</t>
  </si>
  <si>
    <t>hamlin</t>
  </si>
  <si>
    <t>bastian</t>
  </si>
  <si>
    <t>stalker</t>
  </si>
  <si>
    <t>bolinas</t>
  </si>
  <si>
    <t>niantic</t>
  </si>
  <si>
    <t>trumpeter</t>
  </si>
  <si>
    <t>vermillion</t>
  </si>
  <si>
    <t>ravager</t>
  </si>
  <si>
    <t>speaker</t>
  </si>
  <si>
    <t>st. andrews</t>
  </si>
  <si>
    <t>st. george</t>
  </si>
  <si>
    <t>st. joseph</t>
  </si>
  <si>
    <t>st. simon</t>
  </si>
  <si>
    <t>queen</t>
  </si>
  <si>
    <t>searcher</t>
  </si>
  <si>
    <t>prince william</t>
  </si>
  <si>
    <t>striker</t>
  </si>
  <si>
    <t>sunset</t>
  </si>
  <si>
    <t>glacier</t>
  </si>
  <si>
    <t>shah</t>
  </si>
  <si>
    <t>patroller</t>
  </si>
  <si>
    <t>premier</t>
  </si>
  <si>
    <t>prince</t>
  </si>
  <si>
    <t>kaiyo</t>
  </si>
  <si>
    <t>mcclure</t>
  </si>
  <si>
    <t>tracker</t>
  </si>
  <si>
    <t>rajah</t>
  </si>
  <si>
    <t>ruler</t>
  </si>
  <si>
    <t>pursuer</t>
  </si>
  <si>
    <t>cordova</t>
  </si>
  <si>
    <t>thane</t>
  </si>
  <si>
    <t>carnegie</t>
  </si>
  <si>
    <t>puncher</t>
  </si>
  <si>
    <t>trocadero bay</t>
  </si>
  <si>
    <t>slinger</t>
  </si>
  <si>
    <t>bismarck sea</t>
  </si>
  <si>
    <t>dasher</t>
  </si>
  <si>
    <t>béarn</t>
  </si>
  <si>
    <t>africa</t>
  </si>
  <si>
    <t>audacious</t>
  </si>
  <si>
    <t>intrepid</t>
  </si>
  <si>
    <t>attacker</t>
  </si>
  <si>
    <t>trailer</t>
  </si>
  <si>
    <t>chaser</t>
  </si>
  <si>
    <t>fencer</t>
  </si>
  <si>
    <t>hunter</t>
  </si>
  <si>
    <t>akagi</t>
  </si>
  <si>
    <t>10EDUCATION</t>
  </si>
  <si>
    <t>Complaint Type</t>
  </si>
  <si>
    <t>Quarter 1</t>
  </si>
  <si>
    <t>Quarter 2</t>
  </si>
  <si>
    <t>Quarter 3</t>
  </si>
  <si>
    <t>Quarter 4</t>
  </si>
  <si>
    <t>Histogram</t>
  </si>
  <si>
    <t>Too noisy</t>
  </si>
  <si>
    <t>Overpriced</t>
  </si>
  <si>
    <t>Food is tasteless</t>
  </si>
  <si>
    <t>Food not fresh</t>
  </si>
  <si>
    <t>Food is too salty</t>
  </si>
  <si>
    <t>Not clean</t>
  </si>
  <si>
    <t>Unfriendly staff</t>
  </si>
  <si>
    <t>Wait time</t>
  </si>
  <si>
    <t>No atmosphere</t>
  </si>
  <si>
    <t>Small portions</t>
  </si>
  <si>
    <t>Invoice</t>
  </si>
  <si>
    <t>Description</t>
  </si>
  <si>
    <t>Item number</t>
  </si>
  <si>
    <t>Region</t>
  </si>
  <si>
    <t>Quantity</t>
  </si>
  <si>
    <t>Unit Price</t>
  </si>
  <si>
    <t>Discount</t>
  </si>
  <si>
    <t>Total</t>
  </si>
  <si>
    <t>Status</t>
  </si>
  <si>
    <t>3-456-2</t>
  </si>
  <si>
    <t>Invoice 3-456-2 Data 4</t>
  </si>
  <si>
    <t>Z4570</t>
  </si>
  <si>
    <t>E</t>
  </si>
  <si>
    <t>Processing</t>
  </si>
  <si>
    <t>Invoice 3-456-2 Data 1</t>
  </si>
  <si>
    <t>Z4567</t>
  </si>
  <si>
    <t>3-456-1</t>
  </si>
  <si>
    <t>Invoice 3-456-1 Data 25</t>
  </si>
  <si>
    <t>Invoice 3-456-1 Data 19</t>
  </si>
  <si>
    <t>Invoice 3-456-1 Data 18</t>
  </si>
  <si>
    <t>Invoice 3-456-1 Data 16</t>
  </si>
  <si>
    <t>Invoice 3-456-1 Data 15</t>
  </si>
  <si>
    <t>Invoice 3-456-1 Data 11</t>
  </si>
  <si>
    <t>Invoice 3-456-2 Data 10</t>
  </si>
  <si>
    <t>Z4576</t>
  </si>
  <si>
    <t>N</t>
  </si>
  <si>
    <t>Invoice 3-456-2 Data 7</t>
  </si>
  <si>
    <t>Z4573</t>
  </si>
  <si>
    <t>Invoice 3-456-2 Data 2</t>
  </si>
  <si>
    <t>Z4568</t>
  </si>
  <si>
    <t>Invoice 3-456-2 Data 3</t>
  </si>
  <si>
    <t>Z4569</t>
  </si>
  <si>
    <t>Invoice 3-456-1 Data 24</t>
  </si>
  <si>
    <t>Invoice 3-456-1 Data 21</t>
  </si>
  <si>
    <t>Invoice 3-456-2 Data 5</t>
  </si>
  <si>
    <t>Z4571</t>
  </si>
  <si>
    <t>Invoice 3-456-2 Data 6</t>
  </si>
  <si>
    <t>Z4572</t>
  </si>
  <si>
    <t>Invoice 3-456-2 Data 9</t>
  </si>
  <si>
    <t>Z4575</t>
  </si>
  <si>
    <t>Invoice 3-456-1 Data 4</t>
  </si>
  <si>
    <t>Done</t>
  </si>
  <si>
    <t>Invoice 3-456-1 Data 3</t>
  </si>
  <si>
    <t>Invoice 3-456-1 Data 2</t>
  </si>
  <si>
    <t>Invoice 3-456-1 Data 1</t>
  </si>
  <si>
    <t>Invoice 3-456-1 Data 23</t>
  </si>
  <si>
    <t>S</t>
  </si>
  <si>
    <t>Invoice 3-456-1 Data 17</t>
  </si>
  <si>
    <t>Invoice 3-456-1 Data 13</t>
  </si>
  <si>
    <t>Invoice 3-456-1 Data 9</t>
  </si>
  <si>
    <t>Invoice 3-456-1 Data 8</t>
  </si>
  <si>
    <t>Invoice 3-456-1 Data 7</t>
  </si>
  <si>
    <t>Invoice 3-456-1 Data 5</t>
  </si>
  <si>
    <t>Invoice 3-456-2 Data 11</t>
  </si>
  <si>
    <t>Z4577</t>
  </si>
  <si>
    <t>W</t>
  </si>
  <si>
    <t>Invoice 3-456-2 Data 12</t>
  </si>
  <si>
    <t>Z4578</t>
  </si>
  <si>
    <t>Invoice 3-456-2 Data 8</t>
  </si>
  <si>
    <t>Z4574</t>
  </si>
  <si>
    <t>Invoice 3-456-1 Data 22</t>
  </si>
  <si>
    <t>Invoice 3-456-1 Data 20</t>
  </si>
  <si>
    <t>Invoice 3-456-1 Data 14</t>
  </si>
  <si>
    <t>Invoice 3-456-1 Data 12</t>
  </si>
  <si>
    <t>Invoice 3-456-1 Data 10</t>
  </si>
  <si>
    <t>Invoice 3-456-1 Data 6</t>
  </si>
  <si>
    <t>ID</t>
  </si>
  <si>
    <t>First Name</t>
  </si>
  <si>
    <t>Last Name</t>
  </si>
  <si>
    <t>Full Name</t>
  </si>
  <si>
    <t>Year of birth</t>
  </si>
  <si>
    <t>Address</t>
  </si>
  <si>
    <t>Total score</t>
  </si>
  <si>
    <t>Benchmark</t>
  </si>
  <si>
    <t>D456-2</t>
  </si>
  <si>
    <t>Bích</t>
  </si>
  <si>
    <t>Nguyễn</t>
  </si>
  <si>
    <t>Đà Lạt</t>
  </si>
  <si>
    <t>B897-3</t>
  </si>
  <si>
    <t>Châu</t>
  </si>
  <si>
    <t>Hà Nội</t>
  </si>
  <si>
    <t>A333-1</t>
  </si>
  <si>
    <t>Lân</t>
  </si>
  <si>
    <t>Kiên Giang</t>
  </si>
  <si>
    <t>A659-2</t>
  </si>
  <si>
    <t>Dũng</t>
  </si>
  <si>
    <t>C897-1</t>
  </si>
  <si>
    <t>Hải</t>
  </si>
  <si>
    <t>Võ</t>
  </si>
  <si>
    <t>Huế</t>
  </si>
  <si>
    <t>D658-3</t>
  </si>
  <si>
    <t>Trần</t>
  </si>
  <si>
    <t>Đà Nẵng</t>
  </si>
  <si>
    <t>B465-3</t>
  </si>
  <si>
    <t>Linh</t>
  </si>
  <si>
    <t>Nha Trang</t>
  </si>
  <si>
    <t>B696-1</t>
  </si>
  <si>
    <t>Long</t>
  </si>
  <si>
    <t>Phan</t>
  </si>
  <si>
    <t>TP. HCM</t>
  </si>
  <si>
    <t>B356-2</t>
  </si>
  <si>
    <t>Nghĩa</t>
  </si>
  <si>
    <t>B285-2</t>
  </si>
  <si>
    <t>Quỳnh</t>
  </si>
  <si>
    <t>Lê</t>
  </si>
  <si>
    <t>Vũng Tàu</t>
  </si>
  <si>
    <t>B963-2</t>
  </si>
  <si>
    <t>C324-1</t>
  </si>
  <si>
    <t>Sơn</t>
  </si>
  <si>
    <t>Vũ</t>
  </si>
  <si>
    <t>A396-1</t>
  </si>
  <si>
    <t>Tâm</t>
  </si>
  <si>
    <t>Ngô</t>
  </si>
  <si>
    <t>C452-1</t>
  </si>
  <si>
    <t>Thanh</t>
  </si>
  <si>
    <t>Sông Bé</t>
  </si>
  <si>
    <t>C478-1</t>
  </si>
  <si>
    <t>Thủy</t>
  </si>
  <si>
    <t>D987-3</t>
  </si>
  <si>
    <t>Minh Hải</t>
  </si>
  <si>
    <t>C556-2</t>
  </si>
  <si>
    <t>Trang</t>
  </si>
  <si>
    <t>A250-1</t>
  </si>
  <si>
    <t>Trí</t>
  </si>
  <si>
    <t>Lâm</t>
  </si>
  <si>
    <t>A123-3</t>
  </si>
  <si>
    <t>Thái</t>
  </si>
  <si>
    <t>Tiền Giang</t>
  </si>
  <si>
    <t>A782-2</t>
  </si>
  <si>
    <t>Trung</t>
  </si>
  <si>
    <t>Click for more</t>
  </si>
  <si>
    <t>Flavor Costs (per quart)</t>
  </si>
  <si>
    <t>Flavors</t>
  </si>
  <si>
    <t>Cost</t>
  </si>
  <si>
    <t>Price</t>
  </si>
  <si>
    <t>Sales</t>
  </si>
  <si>
    <t>Expense</t>
  </si>
  <si>
    <t>Income</t>
  </si>
  <si>
    <t>Total Profit</t>
  </si>
  <si>
    <t>Fruit Heaven Splurge</t>
  </si>
  <si>
    <t>Nutty Heaven Splurge</t>
  </si>
  <si>
    <t>Whole Vanilla Bean Chunk</t>
  </si>
  <si>
    <t>Poprock Pancake Syrup</t>
  </si>
  <si>
    <t>Caramel Pavement</t>
  </si>
  <si>
    <t>Cinnamon Donut</t>
  </si>
  <si>
    <t>Mocha Coffee</t>
  </si>
  <si>
    <t>Pistachio and Pecans</t>
  </si>
  <si>
    <t>Yellow Snow Cream</t>
  </si>
  <si>
    <t>Jawbreaker Mint</t>
  </si>
  <si>
    <t>Pecan and Peanut Truffle</t>
  </si>
  <si>
    <t>Cheesecake Caramel</t>
  </si>
  <si>
    <t>Animal Crackers</t>
  </si>
  <si>
    <t>Wafflecone Rasberry</t>
  </si>
  <si>
    <t>Yogurt Covered Cashew</t>
  </si>
  <si>
    <t>Green Tea Wheatgrass</t>
  </si>
  <si>
    <t>Campbell's Soup Souffle</t>
  </si>
  <si>
    <t>Sour Tart Sherbet</t>
  </si>
  <si>
    <t>Flavor Sales Over 250</t>
  </si>
  <si>
    <t>Quarter</t>
  </si>
  <si>
    <t>Period</t>
  </si>
  <si>
    <t>Smith</t>
  </si>
  <si>
    <t>UK</t>
  </si>
  <si>
    <t>Qtr 1</t>
  </si>
  <si>
    <t>Johnson</t>
  </si>
  <si>
    <t>USA</t>
  </si>
  <si>
    <t>Qtr 2</t>
  </si>
  <si>
    <t>Williams</t>
  </si>
  <si>
    <t>Qtr 3</t>
  </si>
  <si>
    <t>Jones</t>
  </si>
  <si>
    <t>Brown</t>
  </si>
  <si>
    <t>Farmers Market Sales</t>
  </si>
  <si>
    <t>Location</t>
  </si>
  <si>
    <t>Product</t>
  </si>
  <si>
    <t>Season</t>
  </si>
  <si>
    <t>Downtown</t>
  </si>
  <si>
    <t>Breads &amp; Pasteries</t>
  </si>
  <si>
    <t>Fall</t>
  </si>
  <si>
    <t>Dairy, Eggs &amp; Honey</t>
  </si>
  <si>
    <t>Fruit</t>
  </si>
  <si>
    <t>Meat</t>
  </si>
  <si>
    <t>Vegetables</t>
  </si>
  <si>
    <t>Spring</t>
  </si>
  <si>
    <t>Summer</t>
  </si>
  <si>
    <t>Hillside Park</t>
  </si>
  <si>
    <t>North Park</t>
  </si>
  <si>
    <t>Riverside Park</t>
  </si>
  <si>
    <t>Valley Park</t>
  </si>
  <si>
    <t>Westlake</t>
  </si>
  <si>
    <t>Sales W</t>
  </si>
  <si>
    <t>Sales E</t>
  </si>
  <si>
    <t>Sales S</t>
  </si>
  <si>
    <t>Sales N</t>
  </si>
  <si>
    <t>Total Value of Hillside Park Sales</t>
  </si>
  <si>
    <t>Qtr 4</t>
  </si>
  <si>
    <t>Column1</t>
  </si>
  <si>
    <t>Mountain Bike Equipment</t>
  </si>
  <si>
    <t>Item #</t>
  </si>
  <si>
    <t>Style</t>
  </si>
  <si>
    <t>Size</t>
  </si>
  <si>
    <t>Bicycle</t>
  </si>
  <si>
    <t>Hardtail</t>
  </si>
  <si>
    <t>Cross Country</t>
  </si>
  <si>
    <t>15"</t>
  </si>
  <si>
    <t>17"</t>
  </si>
  <si>
    <t>19"</t>
  </si>
  <si>
    <t>21"</t>
  </si>
  <si>
    <t>23"</t>
  </si>
  <si>
    <t>Full Suspension</t>
  </si>
  <si>
    <t>Trail</t>
  </si>
  <si>
    <t xml:space="preserve">Road </t>
  </si>
  <si>
    <t>Touring</t>
  </si>
  <si>
    <t>25"</t>
  </si>
  <si>
    <t>Equipment</t>
  </si>
  <si>
    <t>Technology Help Desk</t>
  </si>
  <si>
    <t>Employee Hours</t>
  </si>
  <si>
    <t>Employee</t>
  </si>
  <si>
    <t>Station</t>
  </si>
  <si>
    <t>Monday</t>
  </si>
  <si>
    <t>Tuesday</t>
  </si>
  <si>
    <t>Wednesday</t>
  </si>
  <si>
    <t>Thursday</t>
  </si>
  <si>
    <t>Friday</t>
  </si>
  <si>
    <t>Total Hours</t>
  </si>
  <si>
    <t>emilio</t>
  </si>
  <si>
    <t>evan</t>
  </si>
  <si>
    <t>tyler</t>
  </si>
  <si>
    <t>clyde</t>
  </si>
  <si>
    <t>arturro</t>
  </si>
  <si>
    <t>cid</t>
  </si>
  <si>
    <t>leon</t>
  </si>
  <si>
    <t>james</t>
  </si>
  <si>
    <t>carl</t>
  </si>
  <si>
    <t>steven</t>
  </si>
  <si>
    <t>michael</t>
  </si>
  <si>
    <t>patricia</t>
  </si>
  <si>
    <t>jaques</t>
  </si>
  <si>
    <t>Maximum</t>
  </si>
  <si>
    <t>Column2</t>
  </si>
  <si>
    <t>Fusion Tomo</t>
  </si>
  <si>
    <t>Employee Bonuses</t>
  </si>
  <si>
    <t>Salesperson</t>
  </si>
  <si>
    <t>Parts</t>
  </si>
  <si>
    <t>Accessories</t>
  </si>
  <si>
    <t>Services</t>
  </si>
  <si>
    <t>Total Sales</t>
  </si>
  <si>
    <t>Commission</t>
  </si>
  <si>
    <t>Total Compensation</t>
  </si>
  <si>
    <t>Sandra</t>
  </si>
  <si>
    <t>Deon</t>
  </si>
  <si>
    <t>George</t>
  </si>
  <si>
    <t>Cindy</t>
  </si>
  <si>
    <t>Frank</t>
  </si>
  <si>
    <t>Brian</t>
  </si>
  <si>
    <t>Adrian</t>
  </si>
  <si>
    <t>Allen</t>
  </si>
  <si>
    <t>Rates</t>
  </si>
  <si>
    <t>Commission Rate:</t>
  </si>
  <si>
    <t>Quarter Bonus Rate:</t>
  </si>
  <si>
    <t>Quarterly Goal:</t>
  </si>
  <si>
    <t>Trend</t>
  </si>
  <si>
    <t>Mar</t>
  </si>
  <si>
    <t>Feb</t>
  </si>
  <si>
    <t>Jan</t>
  </si>
  <si>
    <t>Parts Sales</t>
  </si>
  <si>
    <t>Magazine</t>
  </si>
  <si>
    <t>Cost per Ad</t>
  </si>
  <si>
    <t>Readers</t>
  </si>
  <si>
    <t>Number of Ads</t>
  </si>
  <si>
    <t>Total Cost</t>
  </si>
  <si>
    <t>Audience</t>
  </si>
  <si>
    <t>Mag1</t>
  </si>
  <si>
    <t>Mag2</t>
  </si>
  <si>
    <t>Mag3</t>
  </si>
  <si>
    <t>Mag4</t>
  </si>
  <si>
    <t>Totals</t>
  </si>
  <si>
    <t>Constraints</t>
  </si>
  <si>
    <t>Total Budget</t>
  </si>
  <si>
    <t>Minimum Audience</t>
  </si>
  <si>
    <t>Minimum Ads for Magazines 1 through 3</t>
  </si>
  <si>
    <t>Minimum Ads for Magazine 4</t>
  </si>
  <si>
    <t>Maximum Ads in Any Magazine</t>
  </si>
  <si>
    <t>Cookie Dough</t>
  </si>
  <si>
    <t>Profit Margins (per pound)</t>
  </si>
  <si>
    <t>Nutty Splurge</t>
  </si>
  <si>
    <t>Vanilla Bean Chunk</t>
  </si>
  <si>
    <t>Pancake Syrup</t>
  </si>
  <si>
    <t>Black Bean Chocolate</t>
  </si>
  <si>
    <t>Blueberry Chocolate</t>
  </si>
  <si>
    <t>Red Hot Chili Chocolate</t>
  </si>
  <si>
    <t>Chocolate Heaven Splurge</t>
  </si>
  <si>
    <t>Caramel Chunk</t>
  </si>
  <si>
    <t>Cracker Jacker</t>
  </si>
  <si>
    <t>Cashew Crunch</t>
  </si>
  <si>
    <t>Bacon Bits</t>
  </si>
  <si>
    <t>Production Costs (per pound)</t>
  </si>
  <si>
    <t>Markup</t>
  </si>
  <si>
    <t>Margin</t>
  </si>
  <si>
    <t>Nutty Purge</t>
  </si>
  <si>
    <t>BẢNG TRA ĐIỂM CHUẨN</t>
  </si>
  <si>
    <t>MÃ NGÀNH</t>
  </si>
  <si>
    <t>TÊN NGÀNH</t>
  </si>
  <si>
    <t>ĐIỂM CHUẨN 1</t>
  </si>
  <si>
    <t>ĐIỂM CHUẨN 2</t>
  </si>
  <si>
    <t>C</t>
  </si>
  <si>
    <t>Cơ Khí</t>
  </si>
  <si>
    <t>H</t>
  </si>
  <si>
    <t>Hóa Dầu</t>
  </si>
  <si>
    <t>K</t>
  </si>
  <si>
    <t>Kế Toán</t>
  </si>
  <si>
    <t>Q</t>
  </si>
  <si>
    <t>Quản Trị Kinh Doanh</t>
  </si>
  <si>
    <t>Karen is the owner of Adventure Works. Her education includes a degree in Accounting and an MBA from the University of Washington.  She completed "The Master Gardener" program at Edmonds Community College and is a member of the American Horticultural Society.</t>
  </si>
  <si>
    <t>Monthly Average</t>
  </si>
  <si>
    <t>Rewarding</t>
  </si>
  <si>
    <t>3 kí tự đầu tiên của Mã cán bộ là Mã chức vụ</t>
  </si>
  <si>
    <t>STT</t>
  </si>
  <si>
    <t>Họ đệm</t>
  </si>
  <si>
    <t>Tên</t>
  </si>
  <si>
    <t>Họ và tên</t>
  </si>
  <si>
    <t>Chức vụ</t>
  </si>
  <si>
    <t>Mã chức vụ</t>
  </si>
  <si>
    <t>GDO</t>
  </si>
  <si>
    <t>PGD</t>
  </si>
  <si>
    <t>TPO</t>
  </si>
  <si>
    <t>PPO</t>
  </si>
  <si>
    <t>NVI</t>
  </si>
  <si>
    <t>Đỗ Thu</t>
  </si>
  <si>
    <t>Nga</t>
  </si>
  <si>
    <t>Giám đốc</t>
  </si>
  <si>
    <t>Phó giám đốc</t>
  </si>
  <si>
    <t>Trưởng phòng</t>
  </si>
  <si>
    <t>Phó phòng</t>
  </si>
  <si>
    <t>Nhân viên</t>
  </si>
  <si>
    <t>Tạ Thị</t>
  </si>
  <si>
    <t>Thu</t>
  </si>
  <si>
    <t>Võ Bình</t>
  </si>
  <si>
    <t>An</t>
  </si>
  <si>
    <t>Tạ Hoài</t>
  </si>
  <si>
    <t>Anh</t>
  </si>
  <si>
    <t>Đỗ Văn</t>
  </si>
  <si>
    <t>Ân</t>
  </si>
  <si>
    <t>Cao Thị</t>
  </si>
  <si>
    <t>Hoa</t>
  </si>
  <si>
    <t>Tạ Thu</t>
  </si>
  <si>
    <t>Hoàng</t>
  </si>
  <si>
    <t>Vũ Văn</t>
  </si>
  <si>
    <t>Cao</t>
  </si>
  <si>
    <t>Cường</t>
  </si>
  <si>
    <t>ID member</t>
  </si>
  <si>
    <t>Exam 1</t>
  </si>
  <si>
    <t>Exam 2</t>
  </si>
  <si>
    <t>Exam 3</t>
  </si>
  <si>
    <t>How many students did not participate in Exam 3?</t>
  </si>
  <si>
    <t>ppo01</t>
  </si>
  <si>
    <t>pgd02</t>
  </si>
  <si>
    <t>nvi03</t>
  </si>
  <si>
    <t>ppo04</t>
  </si>
  <si>
    <t>tpo05</t>
  </si>
  <si>
    <t>nvi06</t>
  </si>
  <si>
    <t>pgd07</t>
  </si>
  <si>
    <t>gdo08</t>
  </si>
  <si>
    <t>pgd09</t>
  </si>
  <si>
    <t>tpo10</t>
  </si>
  <si>
    <t>Customer</t>
  </si>
  <si>
    <t>CityorProvince</t>
  </si>
  <si>
    <t>Production</t>
  </si>
  <si>
    <t>Order Date</t>
  </si>
  <si>
    <t>Groups</t>
  </si>
  <si>
    <t>Order Quantity</t>
  </si>
  <si>
    <t>Order Amount</t>
  </si>
  <si>
    <t>Roting</t>
  </si>
  <si>
    <t>Hanoi</t>
  </si>
  <si>
    <t>Bac</t>
  </si>
  <si>
    <t>May tinh</t>
  </si>
  <si>
    <t>Thiet bi van phong</t>
  </si>
  <si>
    <t>Hatinh</t>
  </si>
  <si>
    <t>Giay A4</t>
  </si>
  <si>
    <t>Hong</t>
  </si>
  <si>
    <t>Camau</t>
  </si>
  <si>
    <t>Nam</t>
  </si>
  <si>
    <t>Quan</t>
  </si>
  <si>
    <t>Hochiminh</t>
  </si>
  <si>
    <t>May in</t>
  </si>
  <si>
    <t>Marry</t>
  </si>
  <si>
    <t>Thainguyen</t>
  </si>
  <si>
    <t>May khoan</t>
  </si>
  <si>
    <t>Do gia dung</t>
  </si>
  <si>
    <t>Tony</t>
  </si>
  <si>
    <t>Haiduong</t>
  </si>
  <si>
    <t>Bep dien</t>
  </si>
  <si>
    <t>dien tu, dien lanh</t>
  </si>
  <si>
    <t>Namdinh</t>
  </si>
  <si>
    <t>John</t>
  </si>
  <si>
    <t>Tu lanh</t>
  </si>
  <si>
    <t>Haiphong</t>
  </si>
  <si>
    <t>Bubu</t>
  </si>
  <si>
    <t>Quangbinh</t>
  </si>
  <si>
    <t>May giat</t>
  </si>
  <si>
    <t>Yugi</t>
  </si>
  <si>
    <t>Quat</t>
  </si>
  <si>
    <t>Alexander</t>
  </si>
  <si>
    <t>Jim</t>
  </si>
  <si>
    <t>Thaibinh</t>
  </si>
  <si>
    <t>Terry</t>
  </si>
  <si>
    <t>May han</t>
  </si>
  <si>
    <t>Bep tu</t>
  </si>
  <si>
    <t>Mexico</t>
  </si>
  <si>
    <t>May chieu</t>
  </si>
  <si>
    <t>Nghean</t>
  </si>
  <si>
    <t>Dieu hoa</t>
  </si>
  <si>
    <t>Danang</t>
  </si>
  <si>
    <t>Month</t>
  </si>
  <si>
    <t>Apr</t>
  </si>
  <si>
    <t>May</t>
  </si>
  <si>
    <t>Earnings</t>
  </si>
  <si>
    <t>Expenses</t>
  </si>
  <si>
    <t>Cash left after expenses</t>
  </si>
  <si>
    <t>Month (% from Total)</t>
  </si>
  <si>
    <t>Earnings (% from Total)</t>
  </si>
  <si>
    <t>Expenses (% from Total)</t>
  </si>
  <si>
    <t>Cash left after expenses (% from Total)</t>
  </si>
  <si>
    <t>Compatibility Report for MOCK TEST GIẢNG 19.xlsx</t>
  </si>
  <si>
    <t>Run on 10/5/2024 21:08</t>
  </si>
  <si>
    <t>If the workbook is saved in an earlier file format or opened in an earlier version of Microsoft Excel, the listed features will not be available.</t>
  </si>
  <si>
    <t>Significant loss of functionality</t>
  </si>
  <si>
    <t># of occurrences</t>
  </si>
  <si>
    <t>Version</t>
  </si>
  <si>
    <t>Some formulas contain references to tables that are not supported in the selected file format. These references will be converted to cell references.</t>
  </si>
  <si>
    <t>Employee Bonuses'!G4</t>
  </si>
  <si>
    <t>Excel 97-2003</t>
  </si>
  <si>
    <t>Invoice'!A2:A38</t>
  </si>
  <si>
    <t>One or more functions in this workbook are not available in versions prior to Excel 2007. When recalculated in earlier versions, these functions will return a #NAME? error instead of their current results.</t>
  </si>
  <si>
    <t>4
Defined Names</t>
  </si>
  <si>
    <t>Some cells in this workbook use conditional formatting types like data bars, color scales, or icon sets. These formatting types won't show in earlier versions of Microsoft Excel.</t>
  </si>
  <si>
    <t>Bun'!B2:B15</t>
  </si>
  <si>
    <t>Some cells contain conditional formatting with the 'Stop if True' option cleared. Earlier versions of Excel do not recognize this option and will stop after the first true condition.</t>
  </si>
  <si>
    <t>Some formulas contain references to tables in other workbooks that are not currently open in this instance of Excel. These references will be converted to #REF on save to Excel 97-2003 format because they cannot be converted to sheet references.</t>
  </si>
  <si>
    <t>5
Defined Names</t>
  </si>
  <si>
    <t>Minor loss of fidelity</t>
  </si>
  <si>
    <t>The table contains a custom formula or invalid text in the total row. In earlier versions of Excel, the data is displayed without a table.</t>
  </si>
  <si>
    <t>Country'!A2:F326</t>
  </si>
  <si>
    <t>A table style is applied to a table in this workbook. Table style formatting cannot be displayed in earlier versions of Excel.</t>
  </si>
  <si>
    <t>Parts'!A3:G11</t>
  </si>
  <si>
    <t>Costs'!A3:G26</t>
  </si>
  <si>
    <t>Cookie'!A3:E26</t>
  </si>
  <si>
    <t>Employee Bonuses'!A3:G11</t>
  </si>
  <si>
    <t>Employee Bonuses'!A15:B18</t>
  </si>
  <si>
    <t>Employee Hours'!A3:H16</t>
  </si>
  <si>
    <t>Bike Sales'!A4:F18</t>
  </si>
  <si>
    <t>Catalog'!A3:F17</t>
  </si>
  <si>
    <t>Profits'!A3:G26</t>
  </si>
  <si>
    <t>Invoice'!A1:J38</t>
  </si>
  <si>
    <t>Some cells or styles in this workbook contain formatting that is not supported by the selected file format. These formats will be converted to the closest format available.</t>
  </si>
  <si>
    <t>One or more charts in this workbook contain objects that have been filtered out and are now hidden. These charts will retain full fidelity in the selected file format, but filtered out parts of the chart will not be saved.</t>
  </si>
  <si>
    <t>Costs'!A1:G26</t>
  </si>
  <si>
    <t>One or more charts in this workbook contain objects that have been filtered out and are now hidden.  Earlier versions of Excel will not support the ability to filter the objects back into the chart.</t>
  </si>
  <si>
    <t>Excel 2007</t>
  </si>
  <si>
    <t>Excel 2010</t>
  </si>
  <si>
    <t>Black Bean Chocolatelate</t>
  </si>
  <si>
    <t>Blueberry Chocolatelate</t>
  </si>
  <si>
    <t>Chocolatelate Cherry</t>
  </si>
  <si>
    <t>Chocolatelate Heaven Splurge</t>
  </si>
  <si>
    <t>Chocolatelate Splurge</t>
  </si>
  <si>
    <t>Raspberry Chocolatelate</t>
  </si>
  <si>
    <t>Red Hot Chili Chocolatelate</t>
  </si>
  <si>
    <t>Triple Chocolatelate</t>
  </si>
  <si>
    <t>White Chunky Chocolatelate</t>
  </si>
  <si>
    <t>Chocolatelate Purge</t>
  </si>
  <si>
    <t>Chocolatelate Heaven Purge</t>
  </si>
  <si>
    <t>Mint Chocolate Cherry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</si>
</sst>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41" formatCode="_(* #,##0_);_(* \(#,##0\);_(* &quot;-&quot;_);_(@_)"/>
    <numFmt numFmtId="44" formatCode="_(&quot;$&quot;* #,##0.00_);_(&quot;$&quot;* \(#,##0.00\);_(&quot;$&quot;* &quot;-&quot;??_);_(@_)"/>
    <numFmt numFmtId="43" formatCode="_(* #,##0.00_);_(* \(#,##0.00\);_(* &quot;-&quot;??_);_(@_)"/>
    <numFmt numFmtId="164" formatCode="&quot;$&quot;#,##0.00"/>
    <numFmt numFmtId="165" formatCode="_(&quot;$&quot;* #,##0_);_(&quot;$&quot;* \(#,##0\);_(&quot;$&quot;* &quot;-&quot;??_);_(@_)"/>
    <numFmt numFmtId="166" formatCode="_-[$$-1409]* #,##0.00_-;\-[$$-1409]* #,##0.00_-;_-[$$-1409]* &quot;-&quot;??_-;_-@_-"/>
    <numFmt numFmtId="167" formatCode="_([$$-409]* #,##0.00_);_([$$-409]* \(#,##0.00\);_([$$-409]* &quot;-&quot;??_);_(@_)"/>
    <numFmt numFmtId="168" formatCode="_(* #,##0_);_(* \(#,##0\);_(* &quot;-&quot;??_);_(@_)"/>
    <numFmt numFmtId="169" formatCode="0.0"/>
    <numFmt numFmtId="170" formatCode="&quot;$&quot;#,##0"/>
    <numFmt numFmtId="171" formatCode="_([$€-2]\ * #,##0.00_);_([$€-2]\ * \(#,##0.00\);_([$€-2]\ * &quot;-&quot;??_);_(@_)"/>
  </numFmts>
  <fonts count="48">
    <font>
      <sz val="12"/>
      <color theme="1"/>
      <name val="Times New Roman"/>
      <family val="2"/>
      <charset val="163"/>
    </font>
    <font>
      <sz val="11"/>
      <color theme="1"/>
      <name val="Calibri"/>
      <family val="2"/>
      <scheme val="minor"/>
    </font>
    <font>
      <sz val="11"/>
      <color theme="1"/>
      <name val="Arial"/>
      <family val="2"/>
      <charset val="163"/>
    </font>
    <font>
      <b/>
      <i/>
      <sz val="11"/>
      <color theme="1"/>
      <name val="Calibri"/>
      <family val="2"/>
      <charset val="163"/>
    </font>
    <font>
      <b/>
      <sz val="11"/>
      <color theme="1"/>
      <name val="Calibri"/>
      <family val="2"/>
      <charset val="163"/>
    </font>
    <font>
      <b/>
      <sz val="11"/>
      <color theme="0"/>
      <name val="Calibri"/>
      <family val="2"/>
      <charset val="163"/>
    </font>
    <font>
      <sz val="11"/>
      <color theme="0"/>
      <name val="Calibri"/>
      <family val="2"/>
      <charset val="163"/>
    </font>
    <font>
      <sz val="11"/>
      <color theme="1"/>
      <name val="Calibri"/>
      <family val="2"/>
      <charset val="163"/>
    </font>
    <font>
      <sz val="11"/>
      <color theme="1"/>
      <name val="Gill Sans"/>
    </font>
    <font>
      <b/>
      <sz val="11"/>
      <color theme="0"/>
      <name val="Gill Sans"/>
    </font>
    <font>
      <b/>
      <sz val="11"/>
      <color theme="0"/>
      <name val="Arial"/>
      <family val="2"/>
      <charset val="163"/>
    </font>
    <font>
      <b/>
      <sz val="11"/>
      <color theme="1"/>
      <name val="Arial"/>
      <family val="2"/>
      <charset val="163"/>
    </font>
    <font>
      <b/>
      <sz val="10"/>
      <color theme="1"/>
      <name val="Arial"/>
      <family val="2"/>
      <charset val="163"/>
    </font>
    <font>
      <sz val="10"/>
      <color theme="1"/>
      <name val="Arial"/>
      <family val="2"/>
      <charset val="163"/>
    </font>
    <font>
      <sz val="10"/>
      <color theme="1"/>
      <name val="Tahoma"/>
      <family val="2"/>
      <charset val="163"/>
    </font>
    <font>
      <sz val="11"/>
      <name val="Arial"/>
      <family val="2"/>
      <charset val="163"/>
    </font>
    <font>
      <b/>
      <i/>
      <sz val="14"/>
      <color rgb="FF385623"/>
      <name val="Arial"/>
      <family val="2"/>
      <charset val="163"/>
    </font>
    <font>
      <sz val="11"/>
      <color theme="1"/>
      <name val="Calibri"/>
      <family val="2"/>
      <scheme val="minor"/>
    </font>
    <font>
      <b/>
      <sz val="28"/>
      <color rgb="FFFFB601"/>
      <name val="Calibri"/>
      <family val="2"/>
      <scheme val="minor"/>
    </font>
    <font>
      <b/>
      <sz val="14"/>
      <color rgb="FFFFB601"/>
      <name val="Calibri"/>
      <family val="2"/>
      <scheme val="minor"/>
    </font>
    <font>
      <b/>
      <sz val="16"/>
      <color theme="1"/>
      <name val="Arial"/>
      <family val="2"/>
      <charset val="163"/>
    </font>
    <font>
      <sz val="36"/>
      <color theme="1"/>
      <name val="Snap ITC"/>
      <family val="5"/>
    </font>
    <font>
      <b/>
      <sz val="14"/>
      <color theme="1" tint="4.9989318521683403E-2"/>
      <name val="Calibri"/>
      <family val="2"/>
      <scheme val="minor"/>
    </font>
    <font>
      <b/>
      <sz val="22"/>
      <color theme="1"/>
      <name val="Calibri"/>
      <family val="2"/>
      <scheme val="minor"/>
    </font>
    <font>
      <b/>
      <sz val="11"/>
      <color theme="1"/>
      <name val="Calibri"/>
      <family val="2"/>
      <scheme val="minor"/>
    </font>
    <font>
      <b/>
      <sz val="28"/>
      <color theme="3"/>
      <name val="Calibri"/>
      <family val="2"/>
      <scheme val="minor"/>
    </font>
    <font>
      <b/>
      <sz val="14"/>
      <color theme="3"/>
      <name val="Calibri"/>
      <family val="2"/>
      <scheme val="minor"/>
    </font>
    <font>
      <b/>
      <sz val="28"/>
      <color theme="7" tint="-0.249977111117893"/>
      <name val="Calibri"/>
      <family val="2"/>
      <scheme val="minor"/>
    </font>
    <font>
      <b/>
      <sz val="14"/>
      <color theme="7" tint="-0.249977111117893"/>
      <name val="Calibri"/>
      <family val="2"/>
      <scheme val="minor"/>
    </font>
    <font>
      <sz val="14"/>
      <color theme="7" tint="-0.249977111117893"/>
      <name val="Calibri"/>
      <family val="2"/>
      <scheme val="minor"/>
    </font>
    <font>
      <u/>
      <sz val="12"/>
      <color theme="10"/>
      <name val="Times New Roman"/>
      <family val="2"/>
      <charset val="163"/>
    </font>
    <font>
      <sz val="10"/>
      <name val="Arial"/>
    </font>
    <font>
      <b/>
      <sz val="11"/>
      <name val="Calibri"/>
      <family val="2"/>
      <scheme val="minor"/>
    </font>
    <font>
      <sz val="11"/>
      <name val="Calibri"/>
      <family val="2"/>
      <scheme val="minor"/>
    </font>
    <font>
      <sz val="10"/>
      <name val="Arial"/>
      <family val="2"/>
    </font>
    <font>
      <sz val="24"/>
      <color theme="1"/>
      <name val="Times New Roman"/>
      <family val="2"/>
      <charset val="163"/>
    </font>
    <font>
      <b/>
      <sz val="11"/>
      <color theme="1"/>
      <name val="Arial"/>
      <family val="2"/>
    </font>
    <font>
      <sz val="10"/>
      <name val="Footlight MT Light"/>
      <family val="1"/>
    </font>
    <font>
      <sz val="11"/>
      <color theme="1"/>
      <name val="Calibri"/>
      <scheme val="minor"/>
    </font>
    <font>
      <sz val="12"/>
      <color theme="1"/>
      <name val="Calibri"/>
      <family val="2"/>
      <charset val="163"/>
      <scheme val="minor"/>
    </font>
    <font>
      <sz val="12"/>
      <color rgb="FFFF0000"/>
      <name val="Calibri"/>
      <family val="2"/>
      <charset val="163"/>
      <scheme val="minor"/>
    </font>
    <font>
      <b/>
      <sz val="12"/>
      <color theme="0"/>
      <name val="Calibri"/>
      <family val="2"/>
      <charset val="163"/>
      <scheme val="minor"/>
    </font>
    <font>
      <b/>
      <sz val="12"/>
      <color theme="1"/>
      <name val="Calibri"/>
      <family val="2"/>
      <scheme val="minor"/>
    </font>
    <font>
      <sz val="12"/>
      <name val="Times New Roman"/>
      <family val="1"/>
    </font>
    <font>
      <b/>
      <sz val="11"/>
      <color rgb="FFFF0000"/>
      <name val="Tahoma"/>
      <family val="2"/>
    </font>
    <font>
      <b/>
      <sz val="11"/>
      <color theme="0"/>
      <name val="Calibri"/>
      <family val="2"/>
      <scheme val="minor"/>
    </font>
    <font>
      <sz val="11"/>
      <color theme="0"/>
      <name val="Calibri"/>
      <family val="2"/>
      <scheme val="minor"/>
    </font>
    <font>
      <b/>
      <sz val="12"/>
      <color theme="1"/>
      <name val="Times New Roman"/>
      <family val="2"/>
      <charset val="163"/>
    </font>
  </fonts>
  <fills count="15">
    <fill>
      <patternFill patternType="none"/>
    </fill>
    <fill>
      <patternFill patternType="gray125"/>
    </fill>
    <fill>
      <patternFill patternType="solid">
        <fgColor rgb="FF00B050"/>
        <bgColor rgb="FF00B050"/>
      </patternFill>
    </fill>
    <fill>
      <patternFill patternType="solid">
        <fgColor theme="9"/>
        <bgColor theme="9"/>
      </patternFill>
    </fill>
    <fill>
      <patternFill patternType="solid">
        <fgColor rgb="FFDEEAF6"/>
        <bgColor rgb="FFDEEAF6"/>
      </patternFill>
    </fill>
    <fill>
      <patternFill patternType="solid">
        <fgColor rgb="FF444D26"/>
        <bgColor rgb="FF444D26"/>
      </patternFill>
    </fill>
    <fill>
      <patternFill patternType="solid">
        <fgColor theme="4"/>
        <bgColor theme="4"/>
      </patternFill>
    </fill>
    <fill>
      <patternFill patternType="solid">
        <fgColor rgb="FFECF0E9"/>
        <bgColor rgb="FFECF0E9"/>
      </patternFill>
    </fill>
    <fill>
      <patternFill patternType="solid">
        <fgColor rgb="FF9CC2E5"/>
        <bgColor rgb="FF9CC2E5"/>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indexed="65"/>
      </patternFill>
    </fill>
    <fill>
      <patternFill patternType="solid">
        <fgColor rgb="FFFFC000"/>
        <bgColor indexed="64"/>
      </patternFill>
    </fill>
    <fill>
      <patternFill patternType="solid">
        <fgColor theme="5" tint="-0.249977111117893"/>
        <bgColor indexed="64"/>
      </patternFill>
    </fill>
    <fill>
      <patternFill patternType="solid">
        <fgColor theme="9"/>
      </patternFill>
    </fill>
  </fills>
  <borders count="50">
    <border>
      <left/>
      <right/>
      <top/>
      <bottom/>
      <diagonal/>
    </border>
    <border>
      <left/>
      <right/>
      <top style="thin">
        <color theme="9"/>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indexed="64"/>
      </bottom>
      <diagonal/>
    </border>
    <border>
      <left/>
      <right/>
      <top style="thin">
        <color indexed="64"/>
      </top>
      <bottom style="thin">
        <color indexed="64"/>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theme="1"/>
      </left>
      <right style="thin">
        <color theme="1"/>
      </right>
      <top/>
      <bottom style="thin">
        <color theme="1"/>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style="medium">
        <color theme="1"/>
      </bottom>
      <diagonal/>
    </border>
    <border>
      <left style="thin">
        <color indexed="64"/>
      </left>
      <right style="thin">
        <color indexed="64"/>
      </right>
      <top style="thin">
        <color indexed="64"/>
      </top>
      <bottom style="thin">
        <color indexed="64"/>
      </bottom>
      <diagonal/>
    </border>
    <border>
      <left style="thin">
        <color theme="8"/>
      </left>
      <right/>
      <top/>
      <bottom/>
      <diagonal/>
    </border>
    <border>
      <left/>
      <right style="medium">
        <color theme="0" tint="-0.499984740745262"/>
      </right>
      <top style="medium">
        <color theme="0" tint="-0.499984740745262"/>
      </top>
      <bottom style="medium">
        <color theme="0" tint="-0.499984740745262"/>
      </bottom>
      <diagonal/>
    </border>
    <border>
      <left style="medium">
        <color theme="0" tint="-0.499984740745262"/>
      </left>
      <right style="medium">
        <color theme="0" tint="-0.499984740745262"/>
      </right>
      <top style="medium">
        <color theme="0" tint="-0.499984740745262"/>
      </top>
      <bottom style="medium">
        <color theme="0" tint="-0.499984740745262"/>
      </bottom>
      <diagonal/>
    </border>
    <border>
      <left/>
      <right style="medium">
        <color theme="0" tint="-0.499984740745262"/>
      </right>
      <top style="medium">
        <color theme="0" tint="-0.499984740745262"/>
      </top>
      <bottom/>
      <diagonal/>
    </border>
    <border>
      <left style="medium">
        <color theme="0" tint="-0.499984740745262"/>
      </left>
      <right style="medium">
        <color theme="0" tint="-0.499984740745262"/>
      </right>
      <top style="medium">
        <color theme="0" tint="-0.499984740745262"/>
      </top>
      <bottom/>
      <diagonal/>
    </border>
    <border>
      <left style="thick">
        <color rgb="FF002060"/>
      </left>
      <right/>
      <top style="thick">
        <color rgb="FF002060"/>
      </top>
      <bottom style="thick">
        <color rgb="FF002060"/>
      </bottom>
      <diagonal/>
    </border>
    <border>
      <left/>
      <right/>
      <top style="thick">
        <color rgb="FF002060"/>
      </top>
      <bottom style="thick">
        <color rgb="FF002060"/>
      </bottom>
      <diagonal/>
    </border>
    <border>
      <left/>
      <right style="thick">
        <color rgb="FF002060"/>
      </right>
      <top style="thick">
        <color rgb="FF002060"/>
      </top>
      <bottom style="thick">
        <color rgb="FF002060"/>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style="hair">
        <color auto="1"/>
      </top>
      <bottom style="hair">
        <color auto="1"/>
      </bottom>
      <diagonal/>
    </border>
    <border>
      <left style="medium">
        <color indexed="8"/>
      </left>
      <right/>
      <top/>
      <bottom/>
      <diagonal/>
    </border>
    <border>
      <left/>
      <right style="medium">
        <color indexed="8"/>
      </right>
      <top/>
      <bottom/>
      <diagonal/>
    </border>
    <border>
      <left/>
      <right/>
      <top style="medium">
        <color indexed="8"/>
      </top>
      <bottom/>
      <diagonal/>
    </border>
    <border>
      <left style="medium">
        <color indexed="8"/>
      </left>
      <right/>
      <top style="medium">
        <color indexed="8"/>
      </top>
      <bottom/>
      <diagonal/>
    </border>
    <border>
      <left/>
      <right style="medium">
        <color indexed="8"/>
      </right>
      <top style="medium">
        <color indexed="8"/>
      </top>
      <bottom/>
      <diagonal/>
    </border>
    <border>
      <left/>
      <right/>
      <top/>
      <bottom style="medium">
        <color indexed="8"/>
      </bottom>
      <diagonal/>
    </border>
    <border>
      <left style="medium">
        <color indexed="8"/>
      </left>
      <right/>
      <top/>
      <bottom style="medium">
        <color indexed="8"/>
      </bottom>
      <diagonal/>
    </border>
    <border>
      <left/>
      <right style="medium">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right style="thin">
        <color rgb="FFC8D2BD"/>
      </right>
      <top style="thin">
        <color rgb="FFC8D2BD"/>
      </top>
      <bottom/>
      <diagonal/>
    </border>
    <border>
      <left/>
      <right style="thin">
        <color rgb="FFC8D2BD"/>
      </right>
      <top style="thin">
        <color rgb="FFC8D2BD"/>
      </top>
      <bottom style="thin">
        <color rgb="FFC8D2BD"/>
      </bottom>
      <diagonal/>
    </border>
    <border>
      <left style="thin">
        <color rgb="FF444D26"/>
      </left>
      <right style="thin">
        <color rgb="FFFADAB5"/>
      </right>
      <top/>
      <bottom style="thin">
        <color rgb="FF444D26"/>
      </bottom>
      <diagonal/>
    </border>
    <border>
      <left/>
      <right style="medium">
        <color theme="0" tint="-0.499984740745262"/>
      </right>
      <top/>
      <bottom/>
      <diagonal/>
    </border>
    <border>
      <left style="medium">
        <color theme="0" tint="-0.499984740745262"/>
      </left>
      <right style="medium">
        <color theme="0" tint="-0.499984740745262"/>
      </right>
      <top/>
      <bottom/>
      <diagonal/>
    </border>
    <border>
      <left style="thin">
        <color indexed="64"/>
      </left>
      <right style="thin">
        <color indexed="64"/>
      </right>
      <top style="thin">
        <color indexed="64"/>
      </top>
      <bottom/>
      <diagonal/>
    </border>
  </borders>
  <cellStyleXfs count="13">
    <xf numFmtId="0" fontId="0" fillId="0" borderId="0"/>
    <xf numFmtId="0" fontId="2" fillId="0" borderId="0"/>
    <xf numFmtId="0" fontId="17" fillId="0" borderId="0"/>
    <xf numFmtId="44" fontId="17" fillId="0" borderId="0" applyFont="0" applyFill="0" applyBorder="0" applyAlignment="0" applyProtection="0"/>
    <xf numFmtId="9" fontId="17" fillId="0" borderId="0" applyFont="0" applyFill="0" applyBorder="0" applyAlignment="0" applyProtection="0"/>
    <xf numFmtId="44" fontId="17" fillId="0" borderId="0" applyFont="0" applyFill="0" applyBorder="0" applyAlignment="0" applyProtection="0"/>
    <xf numFmtId="0" fontId="30" fillId="0" borderId="0" applyNumberFormat="0" applyFill="0" applyBorder="0" applyAlignment="0" applyProtection="0"/>
    <xf numFmtId="0" fontId="31" fillId="0" borderId="0"/>
    <xf numFmtId="44" fontId="34" fillId="0" borderId="0" applyFont="0" applyFill="0" applyBorder="0" applyAlignment="0" applyProtection="0"/>
    <xf numFmtId="43" fontId="34" fillId="0" borderId="0" applyFont="0" applyFill="0" applyBorder="0" applyAlignment="0" applyProtection="0"/>
    <xf numFmtId="0" fontId="39" fillId="0" borderId="0"/>
    <xf numFmtId="0" fontId="34" fillId="0" borderId="0"/>
    <xf numFmtId="0" fontId="46" fillId="14" borderId="0" applyNumberFormat="0" applyBorder="0" applyAlignment="0" applyProtection="0"/>
  </cellStyleXfs>
  <cellXfs count="188">
    <xf numFmtId="0" fontId="0" fillId="0" borderId="0" xfId="0"/>
    <xf numFmtId="0" fontId="3" fillId="0" borderId="0" xfId="1" applyFont="1"/>
    <xf numFmtId="0" fontId="2" fillId="0" borderId="0" xfId="1"/>
    <xf numFmtId="0" fontId="4" fillId="0" borderId="0" xfId="1" applyFont="1"/>
    <xf numFmtId="0" fontId="4" fillId="0" borderId="0" xfId="1" quotePrefix="1" applyFont="1"/>
    <xf numFmtId="0" fontId="5" fillId="2" borderId="0" xfId="1" applyFont="1" applyFill="1"/>
    <xf numFmtId="0" fontId="6" fillId="2" borderId="0" xfId="1" applyFont="1" applyFill="1"/>
    <xf numFmtId="0" fontId="7" fillId="0" borderId="0" xfId="1" applyFont="1"/>
    <xf numFmtId="0" fontId="8" fillId="0" borderId="0" xfId="1" applyFont="1" applyAlignment="1">
      <alignment horizontal="left"/>
    </xf>
    <xf numFmtId="0" fontId="2" fillId="0" borderId="0" xfId="1" applyAlignment="1">
      <alignment horizontal="left" wrapText="1"/>
    </xf>
    <xf numFmtId="0" fontId="2" fillId="4" borderId="1" xfId="1" applyFill="1" applyBorder="1" applyAlignment="1">
      <alignment horizontal="left" vertical="center"/>
    </xf>
    <xf numFmtId="41" fontId="2" fillId="4" borderId="1" xfId="1" applyNumberFormat="1" applyFill="1" applyBorder="1" applyAlignment="1">
      <alignment vertical="center"/>
    </xf>
    <xf numFmtId="164" fontId="2" fillId="4" borderId="1" xfId="1" applyNumberFormat="1" applyFill="1" applyBorder="1" applyAlignment="1">
      <alignment vertical="center"/>
    </xf>
    <xf numFmtId="0" fontId="2" fillId="0" borderId="1" xfId="1" applyBorder="1" applyAlignment="1">
      <alignment horizontal="left" vertical="center"/>
    </xf>
    <xf numFmtId="41" fontId="2" fillId="0" borderId="1" xfId="1" applyNumberFormat="1" applyBorder="1" applyAlignment="1">
      <alignment vertical="center"/>
    </xf>
    <xf numFmtId="164" fontId="2" fillId="0" borderId="1" xfId="1" applyNumberFormat="1" applyBorder="1" applyAlignment="1">
      <alignment vertical="center"/>
    </xf>
    <xf numFmtId="0" fontId="12" fillId="0" borderId="3" xfId="1" applyFont="1" applyBorder="1" applyAlignment="1">
      <alignment vertical="center"/>
    </xf>
    <xf numFmtId="0" fontId="13" fillId="0" borderId="3" xfId="1" applyFont="1" applyBorder="1"/>
    <xf numFmtId="0" fontId="13" fillId="0" borderId="3" xfId="1" applyFont="1" applyBorder="1" applyAlignment="1">
      <alignment horizontal="right"/>
    </xf>
    <xf numFmtId="0" fontId="14" fillId="0" borderId="0" xfId="1" applyFont="1"/>
    <xf numFmtId="9" fontId="7" fillId="0" borderId="0" xfId="1" applyNumberFormat="1" applyFont="1"/>
    <xf numFmtId="0" fontId="17" fillId="0" borderId="0" xfId="2"/>
    <xf numFmtId="0" fontId="17" fillId="0" borderId="5" xfId="2" applyBorder="1"/>
    <xf numFmtId="0" fontId="11" fillId="0" borderId="0" xfId="1" applyFont="1" applyAlignment="1">
      <alignment horizontal="center"/>
    </xf>
    <xf numFmtId="0" fontId="2" fillId="0" borderId="0" xfId="1" applyAlignment="1">
      <alignment horizontal="left"/>
    </xf>
    <xf numFmtId="0" fontId="11" fillId="8" borderId="0" xfId="1" applyFont="1" applyFill="1" applyAlignment="1">
      <alignment horizontal="center" vertical="center"/>
    </xf>
    <xf numFmtId="0" fontId="11" fillId="8" borderId="6" xfId="1" applyFont="1" applyFill="1" applyBorder="1"/>
    <xf numFmtId="0" fontId="11" fillId="8" borderId="7" xfId="1" applyFont="1" applyFill="1" applyBorder="1"/>
    <xf numFmtId="165" fontId="11" fillId="8" borderId="8" xfId="1" applyNumberFormat="1" applyFont="1" applyFill="1" applyBorder="1"/>
    <xf numFmtId="0" fontId="2" fillId="0" borderId="9" xfId="1" applyBorder="1"/>
    <xf numFmtId="0" fontId="2" fillId="0" borderId="10" xfId="1" applyBorder="1"/>
    <xf numFmtId="0" fontId="2" fillId="0" borderId="11" xfId="1" applyBorder="1"/>
    <xf numFmtId="166" fontId="2" fillId="0" borderId="9" xfId="1" applyNumberFormat="1" applyBorder="1"/>
    <xf numFmtId="165" fontId="11" fillId="8" borderId="12" xfId="1" applyNumberFormat="1" applyFont="1" applyFill="1" applyBorder="1"/>
    <xf numFmtId="0" fontId="2" fillId="0" borderId="12" xfId="1" applyBorder="1"/>
    <xf numFmtId="0" fontId="10" fillId="3" borderId="0" xfId="1" applyFont="1" applyFill="1" applyAlignment="1">
      <alignment horizontal="left" vertical="center"/>
    </xf>
    <xf numFmtId="0" fontId="21" fillId="0" borderId="0" xfId="2" applyFont="1"/>
    <xf numFmtId="0" fontId="22" fillId="9" borderId="0" xfId="2" applyFont="1" applyFill="1"/>
    <xf numFmtId="0" fontId="22" fillId="9" borderId="13" xfId="2" applyFont="1" applyFill="1" applyBorder="1"/>
    <xf numFmtId="0" fontId="22" fillId="9" borderId="13" xfId="2" applyFont="1" applyFill="1" applyBorder="1" applyAlignment="1">
      <alignment horizontal="center"/>
    </xf>
    <xf numFmtId="0" fontId="17" fillId="0" borderId="14" xfId="2" applyBorder="1" applyAlignment="1">
      <alignment horizontal="left"/>
    </xf>
    <xf numFmtId="0" fontId="17" fillId="0" borderId="14" xfId="2" applyBorder="1"/>
    <xf numFmtId="0" fontId="17" fillId="0" borderId="15" xfId="2" applyBorder="1"/>
    <xf numFmtId="0" fontId="17" fillId="0" borderId="15" xfId="2" applyBorder="1" applyAlignment="1">
      <alignment horizontal="center"/>
    </xf>
    <xf numFmtId="44" fontId="0" fillId="0" borderId="15" xfId="3" applyFont="1" applyFill="1" applyBorder="1" applyAlignment="1">
      <alignment horizontal="center"/>
    </xf>
    <xf numFmtId="0" fontId="17" fillId="0" borderId="16" xfId="2" applyBorder="1"/>
    <xf numFmtId="0" fontId="17" fillId="0" borderId="17" xfId="2" applyBorder="1"/>
    <xf numFmtId="0" fontId="17" fillId="0" borderId="17" xfId="2" applyBorder="1" applyAlignment="1">
      <alignment horizontal="center"/>
    </xf>
    <xf numFmtId="167" fontId="0" fillId="0" borderId="15" xfId="3" applyNumberFormat="1" applyFont="1" applyFill="1" applyBorder="1" applyAlignment="1">
      <alignment horizontal="center"/>
    </xf>
    <xf numFmtId="165" fontId="0" fillId="0" borderId="0" xfId="3" applyNumberFormat="1" applyFont="1"/>
    <xf numFmtId="44" fontId="0" fillId="0" borderId="0" xfId="3" applyFont="1" applyFill="1"/>
    <xf numFmtId="44" fontId="0" fillId="0" borderId="0" xfId="3" applyFont="1"/>
    <xf numFmtId="165" fontId="0" fillId="0" borderId="0" xfId="3" applyNumberFormat="1" applyFont="1" applyBorder="1"/>
    <xf numFmtId="0" fontId="17" fillId="0" borderId="18" xfId="2" applyBorder="1"/>
    <xf numFmtId="165" fontId="0" fillId="0" borderId="19" xfId="3" applyNumberFormat="1" applyFont="1" applyBorder="1"/>
    <xf numFmtId="44" fontId="0" fillId="0" borderId="19" xfId="3" applyFont="1" applyFill="1" applyBorder="1"/>
    <xf numFmtId="0" fontId="17" fillId="0" borderId="20" xfId="2" applyBorder="1"/>
    <xf numFmtId="44" fontId="0" fillId="0" borderId="0" xfId="5" applyFont="1"/>
    <xf numFmtId="165" fontId="0" fillId="0" borderId="0" xfId="5" applyNumberFormat="1" applyFont="1"/>
    <xf numFmtId="44" fontId="0" fillId="0" borderId="0" xfId="5" applyFont="1" applyFill="1"/>
    <xf numFmtId="165" fontId="17" fillId="0" borderId="0" xfId="5" applyNumberFormat="1" applyFont="1"/>
    <xf numFmtId="0" fontId="17" fillId="0" borderId="0" xfId="2" applyAlignment="1">
      <alignment horizontal="center"/>
    </xf>
    <xf numFmtId="0" fontId="29" fillId="0" borderId="0" xfId="2" applyFont="1" applyAlignment="1">
      <alignment horizontal="center"/>
    </xf>
    <xf numFmtId="0" fontId="27" fillId="0" borderId="0" xfId="2" applyFont="1"/>
    <xf numFmtId="0" fontId="30" fillId="0" borderId="0" xfId="6"/>
    <xf numFmtId="0" fontId="32" fillId="0" borderId="26" xfId="7" applyFont="1" applyBorder="1" applyAlignment="1">
      <alignment horizontal="center"/>
    </xf>
    <xf numFmtId="0" fontId="32" fillId="0" borderId="27" xfId="7" applyFont="1" applyBorder="1" applyAlignment="1">
      <alignment horizontal="center"/>
    </xf>
    <xf numFmtId="0" fontId="32" fillId="0" borderId="25" xfId="7" applyFont="1" applyBorder="1" applyAlignment="1">
      <alignment horizontal="center"/>
    </xf>
    <xf numFmtId="0" fontId="32" fillId="0" borderId="0" xfId="7" applyFont="1" applyAlignment="1">
      <alignment horizontal="center"/>
    </xf>
    <xf numFmtId="0" fontId="33" fillId="0" borderId="28" xfId="7" applyFont="1" applyBorder="1"/>
    <xf numFmtId="44" fontId="33" fillId="0" borderId="0" xfId="8" applyFont="1" applyBorder="1"/>
    <xf numFmtId="168" fontId="33" fillId="0" borderId="0" xfId="9" applyNumberFormat="1" applyFont="1" applyBorder="1"/>
    <xf numFmtId="0" fontId="33" fillId="0" borderId="0" xfId="7" applyFont="1"/>
    <xf numFmtId="44" fontId="33" fillId="0" borderId="0" xfId="7" applyNumberFormat="1" applyFont="1"/>
    <xf numFmtId="168" fontId="33" fillId="0" borderId="29" xfId="9" applyNumberFormat="1" applyFont="1" applyBorder="1"/>
    <xf numFmtId="0" fontId="33" fillId="0" borderId="22" xfId="7" applyFont="1" applyBorder="1"/>
    <xf numFmtId="44" fontId="33" fillId="0" borderId="4" xfId="8" applyFont="1" applyBorder="1"/>
    <xf numFmtId="168" fontId="33" fillId="0" borderId="4" xfId="9" applyNumberFormat="1" applyFont="1" applyBorder="1"/>
    <xf numFmtId="0" fontId="33" fillId="0" borderId="4" xfId="7" applyFont="1" applyBorder="1"/>
    <xf numFmtId="44" fontId="33" fillId="0" borderId="4" xfId="7" applyNumberFormat="1" applyFont="1" applyBorder="1"/>
    <xf numFmtId="0" fontId="32" fillId="11" borderId="24" xfId="7" applyFont="1" applyFill="1" applyBorder="1"/>
    <xf numFmtId="0" fontId="32" fillId="11" borderId="5" xfId="7" applyFont="1" applyFill="1" applyBorder="1"/>
    <xf numFmtId="44" fontId="32" fillId="11" borderId="5" xfId="7" applyNumberFormat="1" applyFont="1" applyFill="1" applyBorder="1"/>
    <xf numFmtId="168" fontId="32" fillId="11" borderId="23" xfId="9" applyNumberFormat="1" applyFont="1" applyFill="1" applyBorder="1"/>
    <xf numFmtId="0" fontId="32" fillId="0" borderId="0" xfId="7" applyFont="1"/>
    <xf numFmtId="44" fontId="33" fillId="0" borderId="25" xfId="8" applyFont="1" applyFill="1" applyBorder="1"/>
    <xf numFmtId="3" fontId="33" fillId="0" borderId="29" xfId="7" applyNumberFormat="1" applyFont="1" applyBorder="1"/>
    <xf numFmtId="168" fontId="33" fillId="0" borderId="29" xfId="9" applyNumberFormat="1" applyFont="1" applyFill="1" applyBorder="1"/>
    <xf numFmtId="0" fontId="33" fillId="0" borderId="21" xfId="7" applyFont="1" applyBorder="1"/>
    <xf numFmtId="2" fontId="17" fillId="0" borderId="0" xfId="2" applyNumberFormat="1"/>
    <xf numFmtId="0" fontId="35" fillId="0" borderId="0" xfId="0" applyFont="1"/>
    <xf numFmtId="0" fontId="12" fillId="0" borderId="3" xfId="1" applyFont="1" applyBorder="1" applyAlignment="1">
      <alignment horizontal="center" vertical="center"/>
    </xf>
    <xf numFmtId="0" fontId="2" fillId="0" borderId="3" xfId="1" applyBorder="1"/>
    <xf numFmtId="169" fontId="17" fillId="0" borderId="0" xfId="2" applyNumberFormat="1"/>
    <xf numFmtId="0" fontId="17" fillId="0" borderId="0" xfId="2" applyAlignment="1">
      <alignment vertical="center"/>
    </xf>
    <xf numFmtId="44" fontId="0" fillId="0" borderId="0" xfId="3" applyFont="1" applyAlignment="1">
      <alignment vertical="center"/>
    </xf>
    <xf numFmtId="0" fontId="11" fillId="0" borderId="0" xfId="1" applyFont="1" applyAlignment="1">
      <alignment horizontal="center" vertical="center"/>
    </xf>
    <xf numFmtId="170" fontId="2" fillId="0" borderId="0" xfId="1" applyNumberFormat="1"/>
    <xf numFmtId="0" fontId="24" fillId="0" borderId="0" xfId="2" applyFont="1" applyAlignment="1">
      <alignment horizontal="center"/>
    </xf>
    <xf numFmtId="165" fontId="38" fillId="0" borderId="0" xfId="2" applyNumberFormat="1" applyFont="1"/>
    <xf numFmtId="165" fontId="38" fillId="0" borderId="0" xfId="5" applyNumberFormat="1" applyFont="1"/>
    <xf numFmtId="0" fontId="40" fillId="0" borderId="0" xfId="10" applyFont="1"/>
    <xf numFmtId="0" fontId="39" fillId="0" borderId="0" xfId="10"/>
    <xf numFmtId="0" fontId="41" fillId="6" borderId="24" xfId="10" applyFont="1" applyFill="1" applyBorder="1"/>
    <xf numFmtId="0" fontId="41" fillId="6" borderId="5" xfId="10" applyFont="1" applyFill="1" applyBorder="1"/>
    <xf numFmtId="0" fontId="41" fillId="6" borderId="23" xfId="10" applyFont="1" applyFill="1" applyBorder="1"/>
    <xf numFmtId="0" fontId="42" fillId="9" borderId="12" xfId="10" applyFont="1" applyFill="1" applyBorder="1" applyAlignment="1">
      <alignment horizontal="centerContinuous"/>
    </xf>
    <xf numFmtId="0" fontId="43" fillId="0" borderId="30" xfId="10" applyFont="1" applyBorder="1"/>
    <xf numFmtId="0" fontId="43" fillId="0" borderId="30" xfId="11" applyFont="1" applyBorder="1"/>
    <xf numFmtId="0" fontId="43" fillId="0" borderId="0" xfId="11" applyFont="1"/>
    <xf numFmtId="0" fontId="43" fillId="0" borderId="31" xfId="10" applyFont="1" applyBorder="1"/>
    <xf numFmtId="0" fontId="43" fillId="0" borderId="32" xfId="11" applyFont="1" applyBorder="1"/>
    <xf numFmtId="0" fontId="43" fillId="0" borderId="31" xfId="11" applyFont="1" applyBorder="1"/>
    <xf numFmtId="0" fontId="14" fillId="12" borderId="0" xfId="1" applyFont="1" applyFill="1" applyAlignment="1">
      <alignment vertical="center"/>
    </xf>
    <xf numFmtId="0" fontId="4" fillId="0" borderId="3" xfId="1" applyFont="1" applyBorder="1"/>
    <xf numFmtId="0" fontId="7" fillId="0" borderId="3" xfId="1" applyFont="1" applyBorder="1"/>
    <xf numFmtId="14" fontId="7" fillId="0" borderId="3" xfId="1" applyNumberFormat="1" applyFont="1" applyBorder="1"/>
    <xf numFmtId="0" fontId="45" fillId="13" borderId="0" xfId="2" applyFont="1" applyFill="1" applyAlignment="1">
      <alignment horizontal="center"/>
    </xf>
    <xf numFmtId="0" fontId="45" fillId="13" borderId="0" xfId="2" applyFont="1" applyFill="1" applyAlignment="1">
      <alignment horizontal="right"/>
    </xf>
    <xf numFmtId="10" fontId="0" fillId="0" borderId="0" xfId="4" applyNumberFormat="1" applyFont="1"/>
    <xf numFmtId="0" fontId="47" fillId="0" borderId="0" xfId="0" applyFont="1" applyAlignment="1">
      <alignment vertical="top" wrapText="1"/>
    </xf>
    <xf numFmtId="0" fontId="0" fillId="0" borderId="0" xfId="0" applyAlignment="1">
      <alignment vertical="top" wrapText="1"/>
    </xf>
    <xf numFmtId="0" fontId="0" fillId="0" borderId="36" xfId="0" applyBorder="1" applyAlignment="1">
      <alignment vertical="top" wrapText="1"/>
    </xf>
    <xf numFmtId="0" fontId="0" fillId="0" borderId="35" xfId="0" applyBorder="1" applyAlignment="1">
      <alignment vertical="top" wrapText="1"/>
    </xf>
    <xf numFmtId="0" fontId="0" fillId="0" borderId="33" xfId="0" applyBorder="1" applyAlignment="1">
      <alignment vertical="top" wrapText="1"/>
    </xf>
    <xf numFmtId="0" fontId="0" fillId="0" borderId="39" xfId="0" applyBorder="1" applyAlignment="1">
      <alignment vertical="top" wrapText="1"/>
    </xf>
    <xf numFmtId="0" fontId="0" fillId="0" borderId="38" xfId="0" applyBorder="1" applyAlignment="1">
      <alignment vertical="top" wrapText="1"/>
    </xf>
    <xf numFmtId="0" fontId="0" fillId="0" borderId="41" xfId="0" applyBorder="1" applyAlignment="1">
      <alignment vertical="top" wrapText="1"/>
    </xf>
    <xf numFmtId="0" fontId="0" fillId="0" borderId="42" xfId="0" applyBorder="1" applyAlignment="1">
      <alignment vertical="top" wrapText="1"/>
    </xf>
    <xf numFmtId="0" fontId="47" fillId="0" borderId="0" xfId="0" applyFont="1" applyAlignment="1">
      <alignment horizontal="center" vertical="top" wrapText="1"/>
    </xf>
    <xf numFmtId="0" fontId="0" fillId="0" borderId="0" xfId="0" applyAlignment="1">
      <alignment horizontal="center" vertical="top" wrapText="1"/>
    </xf>
    <xf numFmtId="0" fontId="0" fillId="0" borderId="35" xfId="0" applyBorder="1" applyAlignment="1">
      <alignment horizontal="center" vertical="top" wrapText="1"/>
    </xf>
    <xf numFmtId="0" fontId="0" fillId="0" borderId="37" xfId="0" applyBorder="1" applyAlignment="1">
      <alignment horizontal="center" vertical="top" wrapText="1"/>
    </xf>
    <xf numFmtId="0" fontId="30" fillId="0" borderId="0" xfId="6" quotePrefix="1" applyNumberFormat="1" applyAlignment="1">
      <alignment horizontal="center" vertical="top" wrapText="1"/>
    </xf>
    <xf numFmtId="0" fontId="0" fillId="0" borderId="34" xfId="0" applyBorder="1" applyAlignment="1">
      <alignment horizontal="center" vertical="top" wrapText="1"/>
    </xf>
    <xf numFmtId="0" fontId="0" fillId="0" borderId="38" xfId="0" applyBorder="1" applyAlignment="1">
      <alignment horizontal="center" vertical="top" wrapText="1"/>
    </xf>
    <xf numFmtId="0" fontId="30" fillId="0" borderId="38" xfId="6" quotePrefix="1" applyNumberFormat="1" applyBorder="1" applyAlignment="1">
      <alignment horizontal="center" vertical="top" wrapText="1"/>
    </xf>
    <xf numFmtId="0" fontId="0" fillId="0" borderId="40" xfId="0" applyBorder="1" applyAlignment="1">
      <alignment horizontal="center" vertical="top" wrapText="1"/>
    </xf>
    <xf numFmtId="0" fontId="0" fillId="0" borderId="42" xfId="0" applyBorder="1" applyAlignment="1">
      <alignment horizontal="center" vertical="top" wrapText="1"/>
    </xf>
    <xf numFmtId="0" fontId="0" fillId="0" borderId="43" xfId="0" applyBorder="1" applyAlignment="1">
      <alignment horizontal="center" vertical="top" wrapText="1"/>
    </xf>
    <xf numFmtId="0" fontId="12" fillId="0" borderId="3" xfId="1" applyFont="1" applyBorder="1" applyAlignment="1">
      <alignment vertical="center" textRotation="45" wrapText="1"/>
    </xf>
    <xf numFmtId="0" fontId="36" fillId="0" borderId="3" xfId="1" applyFont="1" applyBorder="1" applyAlignment="1">
      <alignment horizontal="center" vertical="center" wrapText="1"/>
    </xf>
    <xf numFmtId="171" fontId="17" fillId="0" borderId="0" xfId="2" applyNumberFormat="1"/>
    <xf numFmtId="0" fontId="46" fillId="14" borderId="0" xfId="12" applyAlignment="1">
      <alignment vertical="center"/>
    </xf>
    <xf numFmtId="0" fontId="9" fillId="6" borderId="44" xfId="1" applyFont="1" applyFill="1" applyBorder="1" applyAlignment="1">
      <alignment horizontal="center" vertical="center"/>
    </xf>
    <xf numFmtId="0" fontId="8" fillId="7" borderId="44" xfId="1" applyFont="1" applyFill="1" applyBorder="1" applyAlignment="1">
      <alignment horizontal="left"/>
    </xf>
    <xf numFmtId="0" fontId="8" fillId="0" borderId="44" xfId="1" applyFont="1" applyBorder="1" applyAlignment="1">
      <alignment horizontal="left"/>
    </xf>
    <xf numFmtId="0" fontId="8" fillId="0" borderId="45" xfId="1" applyFont="1" applyBorder="1" applyAlignment="1">
      <alignment horizontal="left"/>
    </xf>
    <xf numFmtId="0" fontId="9" fillId="5" borderId="46" xfId="1" applyFont="1" applyFill="1" applyBorder="1" applyAlignment="1">
      <alignment horizontal="center" vertical="center"/>
    </xf>
    <xf numFmtId="0" fontId="33" fillId="11" borderId="26" xfId="7" applyFont="1" applyFill="1" applyBorder="1" applyAlignment="1">
      <alignment horizontal="left" indent="1"/>
    </xf>
    <xf numFmtId="0" fontId="33" fillId="11" borderId="27" xfId="7" applyFont="1" applyFill="1" applyBorder="1" applyAlignment="1">
      <alignment horizontal="left" indent="1"/>
    </xf>
    <xf numFmtId="0" fontId="33" fillId="11" borderId="28" xfId="7" applyFont="1" applyFill="1" applyBorder="1" applyAlignment="1">
      <alignment horizontal="left" indent="1"/>
    </xf>
    <xf numFmtId="0" fontId="33" fillId="11" borderId="0" xfId="7" applyFont="1" applyFill="1" applyAlignment="1">
      <alignment horizontal="left" indent="1"/>
    </xf>
    <xf numFmtId="0" fontId="33" fillId="11" borderId="22" xfId="7" applyFont="1" applyFill="1" applyBorder="1" applyAlignment="1">
      <alignment horizontal="left" indent="1"/>
    </xf>
    <xf numFmtId="0" fontId="33" fillId="11" borderId="4" xfId="7" applyFont="1" applyFill="1" applyBorder="1" applyAlignment="1">
      <alignment horizontal="left" indent="1"/>
    </xf>
    <xf numFmtId="0" fontId="28" fillId="0" borderId="0" xfId="2" applyFont="1" applyAlignment="1">
      <alignment horizontal="center"/>
    </xf>
    <xf numFmtId="0" fontId="27" fillId="0" borderId="0" xfId="2" applyFont="1" applyAlignment="1">
      <alignment horizontal="center" vertical="center"/>
    </xf>
    <xf numFmtId="0" fontId="18" fillId="0" borderId="0" xfId="2" applyFont="1" applyAlignment="1">
      <alignment horizontal="center" vertical="center"/>
    </xf>
    <xf numFmtId="0" fontId="28" fillId="0" borderId="4" xfId="2" applyFont="1" applyBorder="1" applyAlignment="1">
      <alignment horizontal="center"/>
    </xf>
    <xf numFmtId="0" fontId="19" fillId="0" borderId="4" xfId="2" applyFont="1" applyBorder="1" applyAlignment="1">
      <alignment horizontal="center"/>
    </xf>
    <xf numFmtId="0" fontId="17" fillId="0" borderId="0" xfId="2"/>
    <xf numFmtId="0" fontId="35" fillId="0" borderId="0" xfId="0" applyFont="1"/>
    <xf numFmtId="0" fontId="29" fillId="0" borderId="0" xfId="2" applyFont="1" applyAlignment="1">
      <alignment horizontal="center"/>
    </xf>
    <xf numFmtId="0" fontId="17" fillId="0" borderId="0" xfId="2" applyAlignment="1">
      <alignment horizontal="center"/>
    </xf>
    <xf numFmtId="0" fontId="37" fillId="0" borderId="0" xfId="0" applyFont="1" applyAlignment="1">
      <alignment horizontal="left" vertical="center" wrapText="1"/>
    </xf>
    <xf numFmtId="0" fontId="26" fillId="0" borderId="0" xfId="2" applyFont="1" applyAlignment="1">
      <alignment horizontal="center"/>
    </xf>
    <xf numFmtId="0" fontId="25" fillId="0" borderId="0" xfId="2" applyFont="1" applyAlignment="1">
      <alignment horizontal="center"/>
    </xf>
    <xf numFmtId="0" fontId="23" fillId="0" borderId="0" xfId="2" applyFont="1" applyAlignment="1">
      <alignment horizontal="center"/>
    </xf>
    <xf numFmtId="0" fontId="20" fillId="8" borderId="0" xfId="1" applyFont="1" applyFill="1" applyAlignment="1">
      <alignment horizontal="center"/>
    </xf>
    <xf numFmtId="0" fontId="15" fillId="0" borderId="0" xfId="1" applyFont="1"/>
    <xf numFmtId="0" fontId="18" fillId="0" borderId="0" xfId="2" applyFont="1"/>
    <xf numFmtId="0" fontId="11" fillId="0" borderId="2" xfId="1" applyFont="1" applyBorder="1" applyAlignment="1">
      <alignment horizontal="center" vertical="center"/>
    </xf>
    <xf numFmtId="0" fontId="15" fillId="0" borderId="2" xfId="1" applyFont="1" applyBorder="1"/>
    <xf numFmtId="0" fontId="44" fillId="0" borderId="0" xfId="1" applyFont="1" applyAlignment="1">
      <alignment horizontal="left" vertical="center" indent="1"/>
    </xf>
    <xf numFmtId="0" fontId="16" fillId="0" borderId="2" xfId="1" applyFont="1" applyBorder="1" applyAlignment="1">
      <alignment vertical="center"/>
    </xf>
    <xf numFmtId="0" fontId="1" fillId="0" borderId="0" xfId="0" applyNumberFormat="1" applyFont="1" applyFill="1" applyBorder="1" applyAlignment="1" applyProtection="1"/>
    <xf numFmtId="0" fontId="38" fillId="0" borderId="47" xfId="0" applyFont="1" applyFill="1" applyBorder="1" applyAlignment="1">
      <alignment horizontal="left"/>
    </xf>
    <xf numFmtId="0" fontId="38" fillId="0" borderId="48" xfId="0" applyFont="1" applyFill="1" applyBorder="1"/>
    <xf numFmtId="0" fontId="38" fillId="0" borderId="48" xfId="0" applyFont="1" applyFill="1" applyBorder="1" applyAlignment="1">
      <alignment horizontal="center"/>
    </xf>
    <xf numFmtId="44" fontId="38" fillId="0" borderId="48" xfId="0" applyNumberFormat="1" applyFont="1" applyFill="1" applyBorder="1" applyAlignment="1">
      <alignment horizontal="center"/>
    </xf>
    <xf numFmtId="0" fontId="24" fillId="10" borderId="26" xfId="2" applyNumberFormat="1" applyFont="1" applyFill="1" applyBorder="1" applyAlignment="1"/>
    <xf numFmtId="9" fontId="24" fillId="0" borderId="49" xfId="2" applyNumberFormat="1" applyFont="1" applyBorder="1" applyAlignment="1"/>
    <xf numFmtId="0" fontId="1" fillId="10" borderId="26" xfId="2" applyNumberFormat="1" applyFont="1" applyFill="1" applyBorder="1" applyAlignment="1"/>
    <xf numFmtId="9" fontId="0" fillId="0" borderId="49" xfId="4" applyNumberFormat="1" applyFont="1" applyBorder="1"/>
    <xf numFmtId="0" fontId="1" fillId="10" borderId="24" xfId="2" applyNumberFormat="1" applyFont="1" applyFill="1" applyBorder="1" applyAlignment="1"/>
    <xf numFmtId="165" fontId="0" fillId="0" borderId="12" xfId="3" applyNumberFormat="1" applyFont="1" applyBorder="1"/>
    <xf numFmtId="0" fontId="30" fillId="0" borderId="0" xfId="6" applyAlignment="1">
      <alignment horizontal="left"/>
    </xf>
    <xf numFmtId="0" fontId="0" fillId="0" borderId="0" xfId="0" applyFill="1"/>
  </cellXfs>
  <cellStyles count="13">
    <cellStyle name="Accent6" xfId="12" builtinId="49"/>
    <cellStyle name="Comma 2" xfId="9" xr:uid="{5C53C0E5-CD2A-4049-92AE-4D7F70BD3993}"/>
    <cellStyle name="Currency 2" xfId="3" xr:uid="{9BA24D19-DAD8-4414-9A4F-AAE6120B7201}"/>
    <cellStyle name="Currency 3" xfId="5" xr:uid="{EAE57EB9-BEC8-4994-8D53-FBDA01B1E8C6}"/>
    <cellStyle name="Currency 4" xfId="8" xr:uid="{FFFCE8CC-A05A-4DF3-96E0-FBF74E00E483}"/>
    <cellStyle name="Hyperlink" xfId="6" builtinId="8"/>
    <cellStyle name="Normal" xfId="0" builtinId="0"/>
    <cellStyle name="Normal 2" xfId="1" xr:uid="{93C61AD4-384D-40AA-90DD-187BB6E21379}"/>
    <cellStyle name="Normal 2 3" xfId="11" xr:uid="{9526CFAF-B5EC-4DA1-8086-109C0A9CC16D}"/>
    <cellStyle name="Normal 3" xfId="2" xr:uid="{0D6CC54C-1357-42C0-B3CF-A36397FEEDE3}"/>
    <cellStyle name="Normal 4" xfId="7" xr:uid="{51B7A918-5BFF-480C-A2E3-0CCF1992FB7B}"/>
    <cellStyle name="Normal 5" xfId="10" xr:uid="{656F1A72-9D71-4363-9F67-5EA7FE7CD443}"/>
    <cellStyle name="Percent 2" xfId="4" xr:uid="{2B45BEB8-114D-413B-AB1A-E14D3BBB318B}"/>
  </cellStyles>
  <dxfs count="77">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border diagonalUp="0" diagonalDown="0" outline="0">
        <left style="medium">
          <color theme="0" tint="-0.499984740745262"/>
        </left>
        <right style="medium">
          <color theme="0" tint="-0.499984740745262"/>
        </right>
        <top/>
        <bottom/>
      </border>
    </dxf>
    <dxf>
      <font>
        <b val="0"/>
        <i val="0"/>
        <strike val="0"/>
        <condense val="0"/>
        <extend val="0"/>
        <outline val="0"/>
        <shadow val="0"/>
        <u val="none"/>
        <vertAlign val="baseline"/>
        <sz val="11"/>
        <color theme="1"/>
        <name val="Arial"/>
        <scheme val="minor"/>
      </font>
      <fill>
        <patternFill patternType="none">
          <fgColor indexed="64"/>
          <bgColor auto="1"/>
        </patternFill>
      </fill>
      <alignment horizontal="center" vertical="bottom" textRotation="0" wrapText="0" indent="0" justifyLastLine="0" shrinkToFit="0" readingOrder="0"/>
      <border diagonalUp="0" diagonalDown="0" outline="0">
        <left style="medium">
          <color theme="0" tint="-0.499984740745262"/>
        </left>
        <right style="medium">
          <color theme="0" tint="-0.499984740745262"/>
        </right>
        <top/>
        <bottom/>
      </border>
    </dxf>
    <dxf>
      <font>
        <b val="0"/>
        <i val="0"/>
        <strike val="0"/>
        <condense val="0"/>
        <extend val="0"/>
        <outline val="0"/>
        <shadow val="0"/>
        <u val="none"/>
        <vertAlign val="baseline"/>
        <sz val="11"/>
        <color theme="1"/>
        <name val="Arial"/>
        <scheme val="minor"/>
      </font>
      <fill>
        <patternFill patternType="none">
          <fgColor indexed="64"/>
          <bgColor auto="1"/>
        </patternFill>
      </fill>
      <border diagonalUp="0" diagonalDown="0" outline="0">
        <left style="medium">
          <color theme="0" tint="-0.499984740745262"/>
        </left>
        <right style="medium">
          <color theme="0" tint="-0.499984740745262"/>
        </right>
        <top/>
        <bottom/>
      </border>
    </dxf>
    <dxf>
      <font>
        <b val="0"/>
        <i val="0"/>
        <strike val="0"/>
        <condense val="0"/>
        <extend val="0"/>
        <outline val="0"/>
        <shadow val="0"/>
        <u val="none"/>
        <vertAlign val="baseline"/>
        <sz val="11"/>
        <color theme="1"/>
        <name val="Arial"/>
        <scheme val="minor"/>
      </font>
      <fill>
        <patternFill patternType="none">
          <fgColor indexed="64"/>
          <bgColor indexed="65"/>
        </patternFill>
      </fill>
      <border diagonalUp="0" diagonalDown="0" outline="0">
        <left style="medium">
          <color theme="0" tint="-0.499984740745262"/>
        </left>
        <right style="medium">
          <color theme="0" tint="-0.499984740745262"/>
        </right>
        <top/>
        <bottom/>
      </border>
    </dxf>
    <dxf>
      <font>
        <b val="0"/>
        <i val="0"/>
        <strike val="0"/>
        <condense val="0"/>
        <extend val="0"/>
        <outline val="0"/>
        <shadow val="0"/>
        <u val="none"/>
        <vertAlign val="baseline"/>
        <sz val="11"/>
        <color theme="1"/>
        <name val="Arial"/>
        <scheme val="minor"/>
      </font>
      <fill>
        <patternFill patternType="none">
          <fgColor indexed="64"/>
          <bgColor indexed="65"/>
        </patternFill>
      </fill>
      <border diagonalUp="0" diagonalDown="0" outline="0">
        <left style="medium">
          <color theme="0" tint="-0.499984740745262"/>
        </left>
        <right style="medium">
          <color theme="0" tint="-0.499984740745262"/>
        </right>
        <top/>
        <bottom/>
      </border>
    </dxf>
    <dxf>
      <font>
        <b val="0"/>
        <i val="0"/>
        <strike val="0"/>
        <condense val="0"/>
        <extend val="0"/>
        <outline val="0"/>
        <shadow val="0"/>
        <u val="none"/>
        <vertAlign val="baseline"/>
        <sz val="11"/>
        <color theme="1"/>
        <name val="Arial"/>
        <scheme val="minor"/>
      </font>
      <fill>
        <patternFill patternType="none">
          <fgColor indexed="64"/>
          <bgColor auto="1"/>
        </patternFill>
      </fill>
      <alignment horizontal="left" vertical="bottom" textRotation="0" wrapText="0" indent="0" justifyLastLine="0" shrinkToFit="0" readingOrder="0"/>
      <border diagonalUp="0" diagonalDown="0" outline="0">
        <left/>
        <right style="medium">
          <color theme="0" tint="-0.499984740745262"/>
        </right>
        <top/>
        <bottom/>
      </border>
    </dxf>
    <dxf>
      <font>
        <color rgb="FFFF0000"/>
      </font>
      <fill>
        <patternFill patternType="none"/>
      </fill>
    </dxf>
    <dxf>
      <font>
        <color rgb="FF006100"/>
      </font>
      <fill>
        <patternFill>
          <bgColor rgb="FFC6EFCE"/>
        </patternFill>
      </fill>
    </dxf>
    <dxf>
      <numFmt numFmtId="171" formatCode="_([$€-2]\ * #,##0.00_);_([$€-2]\ * \(#,##0.00\);_([$€-2]\ * &quot;-&quot;??_);_(@_)"/>
    </dxf>
    <dxf>
      <numFmt numFmtId="169" formatCode="0.0"/>
    </dxf>
    <dxf>
      <numFmt numFmtId="171" formatCode="_([$€-2]\ * #,##0.00_);_([$€-2]\ * \(#,##0.00\);_([$€-2]\ * &quot;-&quot;??_);_(@_)"/>
    </dxf>
    <dxf>
      <font>
        <b val="0"/>
        <i val="0"/>
        <strike val="0"/>
        <condense val="0"/>
        <extend val="0"/>
        <outline val="0"/>
        <shadow val="0"/>
        <u val="none"/>
        <vertAlign val="baseline"/>
        <sz val="11"/>
        <color theme="1"/>
        <name val="Gill Sans"/>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Gill Sans"/>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Gill Sans"/>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Gill Sans"/>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Gill Sans"/>
        <scheme val="none"/>
      </font>
      <alignment horizontal="left" vertical="bottom" textRotation="0" wrapText="0" indent="0" justifyLastLine="0" shrinkToFit="0" readingOrder="0"/>
    </dxf>
    <dxf>
      <border outline="0">
        <right style="thin">
          <color rgb="FFC8D2BD"/>
        </right>
        <top style="thin">
          <color rgb="FF444D26"/>
        </top>
      </border>
    </dxf>
    <dxf>
      <font>
        <b val="0"/>
        <i val="0"/>
        <strike val="0"/>
        <condense val="0"/>
        <extend val="0"/>
        <outline val="0"/>
        <shadow val="0"/>
        <u val="none"/>
        <vertAlign val="baseline"/>
        <sz val="11"/>
        <color theme="1"/>
        <name val="Gill Sans"/>
        <scheme val="none"/>
      </font>
      <alignment horizontal="left" vertical="bottom" textRotation="0" wrapText="0" indent="0" justifyLastLine="0" shrinkToFit="0" readingOrder="0"/>
    </dxf>
    <dxf>
      <border outline="0">
        <bottom style="thin">
          <color rgb="FF444D26"/>
        </bottom>
      </border>
    </dxf>
    <dxf>
      <font>
        <b/>
        <i val="0"/>
        <strike val="0"/>
        <condense val="0"/>
        <extend val="0"/>
        <outline val="0"/>
        <shadow val="0"/>
        <u val="none"/>
        <vertAlign val="baseline"/>
        <sz val="11"/>
        <color theme="0"/>
        <name val="Gill Sans"/>
        <scheme val="none"/>
      </font>
      <fill>
        <patternFill patternType="solid">
          <fgColor rgb="FF444D26"/>
          <bgColor rgb="FF444D26"/>
        </patternFill>
      </fill>
      <alignment horizontal="center" vertical="center" textRotation="0" wrapText="0" indent="0" justifyLastLine="0" shrinkToFit="0" readingOrder="0"/>
    </dxf>
    <dxf>
      <numFmt numFmtId="164" formatCode="&quot;$&quot;#,##0.00"/>
      <alignment horizontal="general" vertical="center" textRotation="0" wrapText="0" indent="0" justifyLastLine="0" shrinkToFit="0" readingOrder="0"/>
      <border diagonalUp="0" diagonalDown="0">
        <left/>
        <right/>
        <top style="thin">
          <color theme="9"/>
        </top>
        <bottom/>
        <vertical/>
        <horizontal/>
      </border>
    </dxf>
    <dxf>
      <numFmt numFmtId="164" formatCode="&quot;$&quot;#,##0.00"/>
      <alignment horizontal="general" vertical="center" textRotation="0" wrapText="0" indent="0" justifyLastLine="0" shrinkToFit="0" readingOrder="0"/>
      <border diagonalUp="0" diagonalDown="0">
        <left/>
        <right/>
        <top style="thin">
          <color theme="9"/>
        </top>
        <bottom/>
        <vertical/>
        <horizontal/>
      </border>
    </dxf>
    <dxf>
      <numFmt numFmtId="33" formatCode="_(* #,##0_);_(* \(#,##0\);_(* &quot;-&quot;_);_(@_)"/>
      <alignment horizontal="general" vertical="center" textRotation="0" wrapText="0" indent="0" justifyLastLine="0" shrinkToFit="0" readingOrder="0"/>
      <border diagonalUp="0" diagonalDown="0">
        <left/>
        <right/>
        <top style="thin">
          <color theme="9"/>
        </top>
        <bottom/>
        <vertical/>
        <horizontal/>
      </border>
    </dxf>
    <dxf>
      <alignment horizontal="left" vertical="center" textRotation="0" wrapText="0" indent="0" justifyLastLine="0" shrinkToFit="0" readingOrder="0"/>
      <border diagonalUp="0" diagonalDown="0">
        <left/>
        <right/>
        <top style="thin">
          <color theme="9"/>
        </top>
        <bottom/>
        <vertical/>
        <horizontal/>
      </border>
    </dxf>
    <dxf>
      <alignment horizontal="left" vertical="center" textRotation="0" wrapText="0" indent="0" justifyLastLine="0" shrinkToFit="0" readingOrder="0"/>
      <border diagonalUp="0" diagonalDown="0">
        <left/>
        <right/>
        <top style="thin">
          <color theme="9"/>
        </top>
        <bottom/>
        <vertical/>
        <horizontal/>
      </border>
    </dxf>
    <dxf>
      <alignment horizontal="left" vertical="center" textRotation="0" wrapText="0" indent="0" justifyLastLine="0" shrinkToFit="0" readingOrder="0"/>
      <border diagonalUp="0" diagonalDown="0">
        <left/>
        <right/>
        <top style="thin">
          <color theme="9"/>
        </top>
        <bottom/>
        <vertical/>
        <horizontal/>
      </border>
    </dxf>
    <dxf>
      <alignment horizontal="left" vertical="center" textRotation="0" wrapText="0" indent="0" justifyLastLine="0" shrinkToFit="0" readingOrder="0"/>
      <border diagonalUp="0" diagonalDown="0">
        <left/>
        <right/>
        <top style="thin">
          <color theme="9"/>
        </top>
        <bottom/>
        <vertical/>
        <horizontal/>
      </border>
    </dxf>
    <dxf>
      <border outline="0">
        <left style="thin">
          <color theme="9"/>
        </left>
        <right style="thin">
          <color theme="9"/>
        </right>
        <top style="thin">
          <color theme="9"/>
        </top>
        <bottom style="thin">
          <color theme="9"/>
        </bottom>
      </border>
    </dxf>
    <dxf>
      <alignment horizontal="general" vertical="center" textRotation="0" wrapText="0" indent="0" justifyLastLine="0" shrinkToFit="0" readingOrder="0"/>
    </dxf>
    <dxf>
      <font>
        <b/>
        <i val="0"/>
        <strike val="0"/>
        <condense val="0"/>
        <extend val="0"/>
        <outline val="0"/>
        <shadow val="0"/>
        <u val="none"/>
        <vertAlign val="baseline"/>
        <sz val="11"/>
        <color theme="0"/>
        <name val="Arial"/>
        <family val="2"/>
        <charset val="163"/>
        <scheme val="none"/>
      </font>
      <fill>
        <patternFill patternType="solid">
          <fgColor theme="9"/>
          <bgColor theme="9"/>
        </patternFill>
      </fill>
      <alignment horizontal="left" vertical="center" textRotation="0" wrapText="0" indent="0" justifyLastLine="0" shrinkToFit="0" readingOrder="0"/>
    </dxf>
    <dxf>
      <border>
        <bottom style="thin">
          <color indexed="64"/>
        </bottom>
      </border>
    </dxf>
    <dxf>
      <font>
        <b val="0"/>
        <i val="0"/>
        <strike val="0"/>
        <condense val="0"/>
        <extend val="0"/>
        <outline val="0"/>
        <shadow val="0"/>
        <u val="none"/>
        <vertAlign val="baseline"/>
        <sz val="11"/>
        <color theme="1"/>
        <name val="Arial"/>
        <scheme val="minor"/>
      </font>
      <fill>
        <patternFill patternType="none">
          <fgColor indexed="64"/>
          <bgColor auto="1"/>
        </patternFill>
      </fill>
      <alignment horizontal="center" vertical="bottom" textRotation="0" wrapText="0" indent="0" justifyLastLine="0" shrinkToFit="0" readingOrder="0"/>
      <border diagonalUp="0" diagonalDown="0">
        <left style="medium">
          <color theme="0" tint="-0.499984740745262"/>
        </left>
        <right style="medium">
          <color theme="0" tint="-0.499984740745262"/>
        </right>
        <top style="medium">
          <color theme="0" tint="-0.499984740745262"/>
        </top>
        <bottom style="medium">
          <color theme="0" tint="-0.499984740745262"/>
        </bottom>
        <vertical style="medium">
          <color theme="0" tint="-0.499984740745262"/>
        </vertical>
        <horizontal style="medium">
          <color theme="0" tint="-0.499984740745262"/>
        </horizontal>
      </border>
    </dxf>
    <dxf>
      <font>
        <b val="0"/>
        <i val="0"/>
        <strike val="0"/>
        <condense val="0"/>
        <extend val="0"/>
        <outline val="0"/>
        <shadow val="0"/>
        <u val="none"/>
        <vertAlign val="baseline"/>
        <sz val="11"/>
        <color theme="1"/>
        <name val="Arial"/>
        <scheme val="minor"/>
      </font>
      <fill>
        <patternFill patternType="none">
          <fgColor indexed="64"/>
          <bgColor auto="1"/>
        </patternFill>
      </fill>
      <alignment horizontal="center" vertical="bottom" textRotation="0" wrapText="0" indent="0" justifyLastLine="0" shrinkToFit="0" readingOrder="0"/>
      <border diagonalUp="0" diagonalDown="0">
        <left style="medium">
          <color theme="0" tint="-0.499984740745262"/>
        </left>
        <right style="medium">
          <color theme="0" tint="-0.499984740745262"/>
        </right>
        <top style="medium">
          <color theme="0" tint="-0.499984740745262"/>
        </top>
        <bottom style="medium">
          <color theme="0" tint="-0.499984740745262"/>
        </bottom>
        <vertical style="medium">
          <color theme="0" tint="-0.499984740745262"/>
        </vertical>
        <horizontal style="medium">
          <color theme="0" tint="-0.499984740745262"/>
        </horizontal>
      </border>
    </dxf>
    <dxf>
      <font>
        <b val="0"/>
        <i val="0"/>
        <strike val="0"/>
        <condense val="0"/>
        <extend val="0"/>
        <outline val="0"/>
        <shadow val="0"/>
        <u val="none"/>
        <vertAlign val="baseline"/>
        <sz val="11"/>
        <color theme="1"/>
        <name val="Arial"/>
        <scheme val="minor"/>
      </font>
      <fill>
        <patternFill patternType="none">
          <fgColor indexed="64"/>
          <bgColor auto="1"/>
        </patternFill>
      </fill>
      <border diagonalUp="0" diagonalDown="0">
        <left style="medium">
          <color theme="0" tint="-0.499984740745262"/>
        </left>
        <right style="medium">
          <color theme="0" tint="-0.499984740745262"/>
        </right>
        <top style="medium">
          <color theme="0" tint="-0.499984740745262"/>
        </top>
        <bottom style="medium">
          <color theme="0" tint="-0.499984740745262"/>
        </bottom>
        <vertical style="medium">
          <color theme="0" tint="-0.499984740745262"/>
        </vertical>
        <horizontal style="medium">
          <color theme="0" tint="-0.499984740745262"/>
        </horizontal>
      </border>
    </dxf>
    <dxf>
      <font>
        <b val="0"/>
        <i val="0"/>
        <strike val="0"/>
        <condense val="0"/>
        <extend val="0"/>
        <outline val="0"/>
        <shadow val="0"/>
        <u val="none"/>
        <vertAlign val="baseline"/>
        <sz val="11"/>
        <color theme="1"/>
        <name val="Arial"/>
        <scheme val="minor"/>
      </font>
      <fill>
        <patternFill patternType="none">
          <fgColor indexed="64"/>
          <bgColor indexed="65"/>
        </patternFill>
      </fill>
      <border diagonalUp="0" diagonalDown="0">
        <left style="medium">
          <color theme="0" tint="-0.499984740745262"/>
        </left>
        <right style="medium">
          <color theme="0" tint="-0.499984740745262"/>
        </right>
        <top style="medium">
          <color theme="0" tint="-0.499984740745262"/>
        </top>
        <bottom style="medium">
          <color theme="0" tint="-0.499984740745262"/>
        </bottom>
        <vertical/>
        <horizontal/>
      </border>
    </dxf>
    <dxf>
      <font>
        <b val="0"/>
        <i val="0"/>
        <strike val="0"/>
        <condense val="0"/>
        <extend val="0"/>
        <outline val="0"/>
        <shadow val="0"/>
        <u val="none"/>
        <vertAlign val="baseline"/>
        <sz val="11"/>
        <color theme="1"/>
        <name val="Arial"/>
        <scheme val="minor"/>
      </font>
      <fill>
        <patternFill patternType="none">
          <fgColor indexed="64"/>
          <bgColor indexed="65"/>
        </patternFill>
      </fill>
      <border diagonalUp="0" diagonalDown="0" outline="0">
        <left style="medium">
          <color theme="0" tint="-0.499984740745262"/>
        </left>
        <right style="medium">
          <color theme="0" tint="-0.499984740745262"/>
        </right>
        <top style="medium">
          <color theme="0" tint="-0.499984740745262"/>
        </top>
        <bottom style="medium">
          <color theme="0" tint="-0.499984740745262"/>
        </bottom>
      </border>
    </dxf>
    <dxf>
      <font>
        <b val="0"/>
        <i val="0"/>
        <strike val="0"/>
        <condense val="0"/>
        <extend val="0"/>
        <outline val="0"/>
        <shadow val="0"/>
        <u val="none"/>
        <vertAlign val="baseline"/>
        <sz val="11"/>
        <color theme="1"/>
        <name val="Arial"/>
        <scheme val="minor"/>
      </font>
      <fill>
        <patternFill patternType="none">
          <fgColor indexed="64"/>
          <bgColor auto="1"/>
        </patternFill>
      </fill>
      <alignment horizontal="left" vertical="bottom" textRotation="0" wrapText="0" indent="0" justifyLastLine="0" shrinkToFit="0" readingOrder="0"/>
      <border diagonalUp="0" diagonalDown="0" outline="0">
        <left/>
        <right style="medium">
          <color theme="0" tint="-0.499984740745262"/>
        </right>
        <top style="medium">
          <color theme="0" tint="-0.499984740745262"/>
        </top>
        <bottom style="medium">
          <color theme="0" tint="-0.499984740745262"/>
        </bottom>
      </border>
    </dxf>
    <dxf>
      <border diagonalUp="0" diagonalDown="0">
        <left style="thin">
          <color theme="0" tint="-0.499984740745262"/>
        </left>
        <right style="thin">
          <color theme="0" tint="-0.499984740745262"/>
        </right>
        <top style="thin">
          <color theme="0" tint="-0.499984740745262"/>
        </top>
        <bottom style="thin">
          <color theme="0" tint="-0.499984740745262"/>
        </bottom>
      </border>
    </dxf>
    <dxf>
      <font>
        <b val="0"/>
        <i val="0"/>
        <strike val="0"/>
        <condense val="0"/>
        <extend val="0"/>
        <outline val="0"/>
        <shadow val="0"/>
        <u val="none"/>
        <vertAlign val="baseline"/>
        <sz val="11"/>
        <color theme="1"/>
        <name val="Arial"/>
        <scheme val="minor"/>
      </font>
      <fill>
        <patternFill patternType="none">
          <fgColor indexed="64"/>
          <bgColor auto="1"/>
        </patternFill>
      </fill>
      <alignment horizontal="center" vertical="bottom" textRotation="0" wrapText="0" indent="0" justifyLastLine="0" shrinkToFit="0" readingOrder="0"/>
    </dxf>
    <dxf>
      <font>
        <b/>
        <i val="0"/>
        <strike val="0"/>
        <condense val="0"/>
        <extend val="0"/>
        <outline val="0"/>
        <shadow val="0"/>
        <u val="none"/>
        <vertAlign val="baseline"/>
        <sz val="14"/>
        <color theme="1" tint="4.9989318521683403E-2"/>
        <name val="Arial"/>
        <scheme val="minor"/>
      </font>
      <fill>
        <patternFill patternType="solid">
          <fgColor indexed="64"/>
          <bgColor rgb="FFFFFF00"/>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Arial"/>
        <scheme val="minor"/>
      </font>
      <numFmt numFmtId="167" formatCode="_([$$-409]* #,##0.00_);_([$$-409]* \(#,##0.00\);_([$$-409]* &quot;-&quot;??_);_(@_)"/>
      <fill>
        <patternFill patternType="none">
          <fgColor indexed="64"/>
          <bgColor auto="1"/>
        </patternFill>
      </fill>
      <alignment horizontal="center" vertical="bottom" textRotation="0" wrapText="0" indent="0" justifyLastLine="0" shrinkToFit="0" readingOrder="0"/>
      <border diagonalUp="0" diagonalDown="0">
        <left style="medium">
          <color theme="0" tint="-0.499984740745262"/>
        </left>
        <right style="medium">
          <color theme="0" tint="-0.499984740745262"/>
        </right>
        <top style="medium">
          <color theme="0" tint="-0.499984740745262"/>
        </top>
        <bottom style="medium">
          <color theme="0" tint="-0.499984740745262"/>
        </bottom>
        <vertical style="medium">
          <color theme="0" tint="-0.499984740745262"/>
        </vertical>
        <horizontal style="medium">
          <color theme="0" tint="-0.499984740745262"/>
        </horizontal>
      </border>
    </dxf>
    <dxf>
      <font>
        <b val="0"/>
        <i val="0"/>
        <strike val="0"/>
        <condense val="0"/>
        <extend val="0"/>
        <outline val="0"/>
        <shadow val="0"/>
        <u val="none"/>
        <vertAlign val="baseline"/>
        <sz val="11"/>
        <color theme="1"/>
        <name val="Arial"/>
        <scheme val="minor"/>
      </font>
      <fill>
        <patternFill patternType="none">
          <fgColor indexed="64"/>
          <bgColor indexed="65"/>
        </patternFill>
      </fill>
      <alignment horizontal="center" vertical="bottom" textRotation="0" wrapText="0" indent="0" justifyLastLine="0" shrinkToFit="0" readingOrder="0"/>
      <border diagonalUp="0" diagonalDown="0">
        <left style="medium">
          <color theme="0" tint="-0.499984740745262"/>
        </left>
        <right style="medium">
          <color theme="0" tint="-0.499984740745262"/>
        </right>
        <top style="medium">
          <color theme="0" tint="-0.499984740745262"/>
        </top>
        <bottom style="medium">
          <color theme="0" tint="-0.499984740745262"/>
        </bottom>
        <vertical/>
        <horizontal/>
      </border>
    </dxf>
    <dxf>
      <font>
        <b val="0"/>
        <i val="0"/>
        <strike val="0"/>
        <condense val="0"/>
        <extend val="0"/>
        <outline val="0"/>
        <shadow val="0"/>
        <u val="none"/>
        <vertAlign val="baseline"/>
        <sz val="11"/>
        <color theme="1"/>
        <name val="Arial"/>
        <scheme val="minor"/>
      </font>
      <fill>
        <patternFill patternType="none">
          <fgColor indexed="64"/>
          <bgColor auto="1"/>
        </patternFill>
      </fill>
      <alignment horizontal="center" vertical="bottom" textRotation="0" wrapText="0" indent="0" justifyLastLine="0" shrinkToFit="0" readingOrder="0"/>
      <border diagonalUp="0" diagonalDown="0">
        <left style="medium">
          <color theme="0" tint="-0.499984740745262"/>
        </left>
        <right style="medium">
          <color theme="0" tint="-0.499984740745262"/>
        </right>
        <top style="medium">
          <color theme="0" tint="-0.499984740745262"/>
        </top>
        <bottom style="medium">
          <color theme="0" tint="-0.499984740745262"/>
        </bottom>
        <vertical style="medium">
          <color theme="0" tint="-0.499984740745262"/>
        </vertical>
        <horizontal style="medium">
          <color theme="0" tint="-0.499984740745262"/>
        </horizontal>
      </border>
    </dxf>
    <dxf>
      <font>
        <b val="0"/>
        <i val="0"/>
        <strike val="0"/>
        <condense val="0"/>
        <extend val="0"/>
        <outline val="0"/>
        <shadow val="0"/>
        <u val="none"/>
        <vertAlign val="baseline"/>
        <sz val="11"/>
        <color theme="1"/>
        <name val="Arial"/>
        <scheme val="minor"/>
      </font>
      <fill>
        <patternFill patternType="none">
          <fgColor indexed="64"/>
          <bgColor auto="1"/>
        </patternFill>
      </fill>
      <alignment horizontal="center" vertical="bottom" textRotation="0" wrapText="0" indent="0" justifyLastLine="0" shrinkToFit="0" readingOrder="0"/>
      <border diagonalUp="0" diagonalDown="0">
        <left style="medium">
          <color theme="0" tint="-0.499984740745262"/>
        </left>
        <right style="medium">
          <color theme="0" tint="-0.499984740745262"/>
        </right>
        <top style="medium">
          <color theme="0" tint="-0.499984740745262"/>
        </top>
        <bottom style="medium">
          <color theme="0" tint="-0.499984740745262"/>
        </bottom>
        <vertical style="medium">
          <color theme="0" tint="-0.499984740745262"/>
        </vertical>
        <horizontal style="medium">
          <color theme="0" tint="-0.499984740745262"/>
        </horizontal>
      </border>
    </dxf>
    <dxf>
      <font>
        <b val="0"/>
        <i val="0"/>
        <strike val="0"/>
        <condense val="0"/>
        <extend val="0"/>
        <outline val="0"/>
        <shadow val="0"/>
        <u val="none"/>
        <vertAlign val="baseline"/>
        <sz val="11"/>
        <color theme="1"/>
        <name val="Arial"/>
        <scheme val="minor"/>
      </font>
      <fill>
        <patternFill patternType="none">
          <fgColor indexed="64"/>
          <bgColor auto="1"/>
        </patternFill>
      </fill>
      <border diagonalUp="0" diagonalDown="0">
        <left style="medium">
          <color theme="0" tint="-0.499984740745262"/>
        </left>
        <right style="medium">
          <color theme="0" tint="-0.499984740745262"/>
        </right>
        <top style="medium">
          <color theme="0" tint="-0.499984740745262"/>
        </top>
        <bottom style="medium">
          <color theme="0" tint="-0.499984740745262"/>
        </bottom>
        <vertical style="medium">
          <color theme="0" tint="-0.499984740745262"/>
        </vertical>
        <horizontal style="medium">
          <color theme="0" tint="-0.499984740745262"/>
        </horizontal>
      </border>
    </dxf>
    <dxf>
      <font>
        <b val="0"/>
        <i val="0"/>
        <strike val="0"/>
        <condense val="0"/>
        <extend val="0"/>
        <outline val="0"/>
        <shadow val="0"/>
        <u val="none"/>
        <vertAlign val="baseline"/>
        <sz val="11"/>
        <color theme="1"/>
        <name val="Arial"/>
        <scheme val="minor"/>
      </font>
      <fill>
        <patternFill patternType="none">
          <fgColor indexed="64"/>
          <bgColor indexed="65"/>
        </patternFill>
      </fill>
      <border diagonalUp="0" diagonalDown="0">
        <left/>
        <right style="medium">
          <color theme="0" tint="-0.499984740745262"/>
        </right>
        <top style="medium">
          <color theme="0" tint="-0.499984740745262"/>
        </top>
        <bottom style="medium">
          <color theme="0" tint="-0.499984740745262"/>
        </bottom>
        <vertical/>
        <horizontal/>
      </border>
    </dxf>
    <dxf>
      <border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1"/>
        <color theme="1"/>
        <name val="Arial"/>
        <scheme val="minor"/>
      </font>
      <fill>
        <patternFill patternType="none">
          <fgColor indexed="64"/>
          <bgColor auto="1"/>
        </patternFill>
      </fill>
      <alignment horizontal="center" vertical="bottom" textRotation="0" wrapText="0" indent="0" justifyLastLine="0" shrinkToFit="0" readingOrder="0"/>
    </dxf>
    <dxf>
      <font>
        <b/>
        <i val="0"/>
        <strike val="0"/>
        <condense val="0"/>
        <extend val="0"/>
        <outline val="0"/>
        <shadow val="0"/>
        <u val="none"/>
        <vertAlign val="baseline"/>
        <sz val="14"/>
        <color theme="1" tint="4.9989318521683403E-2"/>
        <name val="Arial"/>
        <scheme val="minor"/>
      </font>
      <fill>
        <patternFill patternType="solid">
          <fgColor indexed="64"/>
          <bgColor rgb="FFFFFF00"/>
        </patternFill>
      </fill>
      <alignment horizontal="center" vertical="bottom" textRotation="0" wrapText="0" indent="0" justifyLastLine="0" shrinkToFit="0" readingOrder="0"/>
    </dxf>
    <dxf>
      <numFmt numFmtId="0" formatCode="General"/>
    </dxf>
    <dxf>
      <font>
        <b val="0"/>
        <i val="0"/>
        <strike val="0"/>
        <condense val="0"/>
        <extend val="0"/>
        <outline val="0"/>
        <shadow val="0"/>
        <u val="none"/>
        <vertAlign val="baseline"/>
        <sz val="11"/>
        <color theme="1"/>
        <name val="Arial"/>
        <scheme val="minor"/>
      </font>
      <numFmt numFmtId="165" formatCode="_(&quot;$&quot;* #,##0_);_(&quot;$&quot;* \(#,##0\);_(&quot;$&quot;* &quot;-&quot;??_);_(@_)"/>
    </dxf>
    <dxf>
      <font>
        <b val="0"/>
        <i val="0"/>
        <strike val="0"/>
        <condense val="0"/>
        <extend val="0"/>
        <outline val="0"/>
        <shadow val="0"/>
        <u val="none"/>
        <vertAlign val="baseline"/>
        <sz val="11"/>
        <color theme="1"/>
        <name val="Arial"/>
        <scheme val="minor"/>
      </font>
      <numFmt numFmtId="165" formatCode="_(&quot;$&quot;* #,##0_);_(&quot;$&quot;* \(#,##0\);_(&quot;$&quot;* &quot;-&quot;??_);_(@_)"/>
    </dxf>
    <dxf>
      <font>
        <b val="0"/>
        <i val="0"/>
        <strike val="0"/>
        <condense val="0"/>
        <extend val="0"/>
        <outline val="0"/>
        <shadow val="0"/>
        <u val="none"/>
        <vertAlign val="baseline"/>
        <sz val="11"/>
        <color theme="1"/>
        <name val="Arial"/>
        <scheme val="minor"/>
      </font>
      <numFmt numFmtId="165" formatCode="_(&quot;$&quot;* #,##0_);_(&quot;$&quot;* \(#,##0\);_(&quot;$&quot;* &quot;-&quot;??_);_(@_)"/>
    </dxf>
    <dxf>
      <font>
        <b val="0"/>
        <i val="0"/>
        <strike val="0"/>
        <condense val="0"/>
        <extend val="0"/>
        <outline val="0"/>
        <shadow val="0"/>
        <u val="none"/>
        <vertAlign val="baseline"/>
        <sz val="11"/>
        <color theme="1"/>
        <name val="Arial"/>
        <scheme val="minor"/>
      </font>
      <numFmt numFmtId="165" formatCode="_(&quot;$&quot;* #,##0_);_(&quot;$&quot;* \(#,##0\);_(&quot;$&quot;* &quot;-&quot;??_);_(@_)"/>
    </dxf>
    <dxf>
      <font>
        <b val="0"/>
        <i val="0"/>
        <strike val="0"/>
        <condense val="0"/>
        <extend val="0"/>
        <outline val="0"/>
        <shadow val="0"/>
        <u val="none"/>
        <vertAlign val="baseline"/>
        <sz val="11"/>
        <color theme="1"/>
        <name val="Arial"/>
        <scheme val="minor"/>
      </font>
      <numFmt numFmtId="165" formatCode="_(&quot;$&quot;* #,##0_);_(&quot;$&quot;* \(#,##0\);_(&quot;$&quot;* &quot;-&quot;??_);_(@_)"/>
    </dxf>
    <dxf>
      <font>
        <b val="0"/>
        <i val="0"/>
        <strike val="0"/>
        <condense val="0"/>
        <extend val="0"/>
        <outline val="0"/>
        <shadow val="0"/>
        <u val="none"/>
        <vertAlign val="baseline"/>
        <sz val="11"/>
        <color theme="1"/>
        <name val="Arial"/>
        <scheme val="minor"/>
      </font>
      <numFmt numFmtId="165" formatCode="_(&quot;$&quot;* #,##0_);_(&quot;$&quot;* \(#,##0\);_(&quot;$&quot;* &quot;-&quot;??_);_(@_)"/>
    </dxf>
    <dxf>
      <font>
        <b val="0"/>
        <i val="0"/>
        <strike val="0"/>
        <condense val="0"/>
        <extend val="0"/>
        <outline val="0"/>
        <shadow val="0"/>
        <u val="none"/>
        <vertAlign val="baseline"/>
        <sz val="11"/>
        <color rgb="FF000000"/>
        <name val="Calibri"/>
        <scheme val="none"/>
      </font>
    </dxf>
    <dxf>
      <numFmt numFmtId="171" formatCode="_([$€-2]\ * #,##0.00_);_([$€-2]\ * \(#,##0.00\);_([$€-2]\ * &quot;-&quot;??_);_(@_)"/>
    </dxf>
    <dxf>
      <numFmt numFmtId="171" formatCode="_([$€-2]\ * #,##0.00_);_([$€-2]\ * \(#,##0.00\);_([$€-2]\ * &quot;-&quot;??_);_(@_)"/>
    </dxf>
    <dxf>
      <numFmt numFmtId="169" formatCode="0.0"/>
    </dxf>
    <dxf>
      <numFmt numFmtId="171" formatCode="_([$€-2]\ * #,##0.00_);_([$€-2]\ * \(#,##0.00\);_([$€-2]\ * &quot;-&quot;??_);_(@_)"/>
    </dxf>
    <dxf>
      <numFmt numFmtId="2" formatCode="0.00"/>
    </dxf>
    <dxf>
      <numFmt numFmtId="2" formatCode="0.00"/>
    </dxf>
    <dxf>
      <numFmt numFmtId="2" formatCode="0.00"/>
    </dxf>
    <dxf>
      <numFmt numFmtId="2" formatCode="0.00"/>
    </dxf>
    <dxf>
      <numFmt numFmtId="2" formatCode="0.00"/>
    </dxf>
    <dxf>
      <border>
        <bottom style="thin">
          <color indexed="64"/>
        </bottom>
      </border>
    </dxf>
    <dxf>
      <font>
        <b val="0"/>
        <i val="0"/>
        <strike val="0"/>
        <condense val="0"/>
        <extend val="0"/>
        <outline val="0"/>
        <shadow val="0"/>
        <u val="none"/>
        <vertAlign val="baseline"/>
        <sz val="11"/>
        <color theme="1"/>
        <name val="Arial"/>
        <scheme val="minor"/>
      </font>
      <numFmt numFmtId="165" formatCode="_(&quot;$&quot;* #,##0_);_(&quot;$&quot;* \(#,##0\);_(&quot;$&quot;* &quot;-&quot;??_);_(@_)"/>
    </dxf>
    <dxf>
      <font>
        <b val="0"/>
        <i val="0"/>
        <strike val="0"/>
        <condense val="0"/>
        <extend val="0"/>
        <outline val="0"/>
        <shadow val="0"/>
        <u val="none"/>
        <vertAlign val="baseline"/>
        <sz val="11"/>
        <color theme="1"/>
        <name val="Arial"/>
        <scheme val="minor"/>
      </font>
      <numFmt numFmtId="165" formatCode="_(&quot;$&quot;* #,##0_);_(&quot;$&quot;* \(#,##0\);_(&quot;$&quot;* &quot;-&quot;??_);_(@_)"/>
    </dxf>
    <dxf>
      <font>
        <b val="0"/>
        <i val="0"/>
        <strike val="0"/>
        <condense val="0"/>
        <extend val="0"/>
        <outline val="0"/>
        <shadow val="0"/>
        <u val="none"/>
        <vertAlign val="baseline"/>
        <sz val="11"/>
        <color theme="1"/>
        <name val="Arial"/>
        <scheme val="minor"/>
      </font>
      <numFmt numFmtId="165" formatCode="_(&quot;$&quot;* #,##0_);_(&quot;$&quot;* \(#,##0\);_(&quot;$&quot;* &quot;-&quot;??_);_(@_)"/>
    </dxf>
    <dxf>
      <font>
        <b val="0"/>
        <i val="0"/>
        <strike val="0"/>
        <condense val="0"/>
        <extend val="0"/>
        <outline val="0"/>
        <shadow val="0"/>
        <u val="none"/>
        <vertAlign val="baseline"/>
        <sz val="11"/>
        <color theme="1"/>
        <name val="Arial"/>
        <scheme val="minor"/>
      </font>
    </dxf>
    <dxf>
      <font>
        <b val="0"/>
        <i val="0"/>
        <strike val="0"/>
        <condense val="0"/>
        <extend val="0"/>
        <outline val="0"/>
        <shadow val="0"/>
        <u val="none"/>
        <vertAlign val="baseline"/>
        <sz val="11"/>
        <color theme="1"/>
        <name val="Arial"/>
        <scheme val="minor"/>
      </font>
      <numFmt numFmtId="165" formatCode="_(&quot;$&quot;* #,##0_);_(&quot;$&quot;* \(#,##0\);_(&quot;$&quot;* &quot;-&quot;??_);_(@_)"/>
    </dxf>
    <dxf>
      <font>
        <b val="0"/>
        <i val="0"/>
        <strike val="0"/>
        <condense val="0"/>
        <extend val="0"/>
        <outline val="0"/>
        <shadow val="0"/>
        <u val="none"/>
        <vertAlign val="baseline"/>
        <sz val="11"/>
        <color theme="1"/>
        <name val="Arial"/>
        <scheme val="minor"/>
      </font>
      <numFmt numFmtId="165" formatCode="_(&quot;$&quot;* #,##0_);_(&quot;$&quot;* \(#,##0\);_(&quot;$&quot;* &quot;-&quot;??_);_(@_)"/>
    </dxf>
    <dxf>
      <font>
        <b val="0"/>
        <i val="0"/>
        <strike val="0"/>
        <condense val="0"/>
        <extend val="0"/>
        <outline val="0"/>
        <shadow val="0"/>
        <u val="none"/>
        <vertAlign val="baseline"/>
        <sz val="11"/>
        <color theme="1"/>
        <name val="Arial"/>
        <scheme val="minor"/>
      </font>
    </dxf>
    <dxf>
      <fill>
        <patternFill patternType="solid">
          <fgColor rgb="FFDEEAF6"/>
          <bgColor rgb="FFDEEAF6"/>
        </patternFill>
      </fill>
    </dxf>
    <dxf>
      <fill>
        <patternFill patternType="solid">
          <fgColor rgb="FFBDD6EE"/>
          <bgColor rgb="FFBDD6EE"/>
        </patternFill>
      </fill>
    </dxf>
    <dxf>
      <fill>
        <patternFill patternType="solid">
          <fgColor theme="9"/>
          <bgColor theme="9"/>
        </patternFill>
      </fill>
    </dxf>
  </dxfs>
  <tableStyles count="1" defaultTableStyle="TableStyleMedium2" defaultPivotStyle="PivotStyleLight16">
    <tableStyle name="Data-style" pivot="0" count="3" xr9:uid="{3AFDAE40-4686-436C-B734-545DD277FD8F}">
      <tableStyleElement type="headerRow" dxfId="76"/>
      <tableStyleElement type="firstRowStripe" dxfId="75"/>
      <tableStyleElement type="secondRowStripe" dxfId="7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worksheet" Target="worksheets/sheet12.xml"/><Relationship Id="rId18" Type="http://schemas.openxmlformats.org/officeDocument/2006/relationships/worksheet" Target="worksheets/sheet17.xml"/><Relationship Id="rId26" Type="http://schemas.openxmlformats.org/officeDocument/2006/relationships/externalLink" Target="externalLinks/externalLink5.xml"/><Relationship Id="rId3" Type="http://schemas.openxmlformats.org/officeDocument/2006/relationships/worksheet" Target="worksheets/sheet3.xml"/><Relationship Id="rId21" Type="http://schemas.openxmlformats.org/officeDocument/2006/relationships/worksheet" Target="worksheets/sheet20.xml"/><Relationship Id="rId7" Type="http://schemas.openxmlformats.org/officeDocument/2006/relationships/worksheet" Target="worksheets/sheet6.xml"/><Relationship Id="rId12" Type="http://schemas.openxmlformats.org/officeDocument/2006/relationships/worksheet" Target="worksheets/sheet11.xml"/><Relationship Id="rId17" Type="http://schemas.openxmlformats.org/officeDocument/2006/relationships/worksheet" Target="worksheets/sheet16.xml"/><Relationship Id="rId25"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worksheet" Target="worksheets/sheet15.xml"/><Relationship Id="rId20" Type="http://schemas.openxmlformats.org/officeDocument/2006/relationships/worksheet" Target="worksheets/sheet19.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worksheet" Target="worksheets/sheet10.xml"/><Relationship Id="rId24" Type="http://schemas.openxmlformats.org/officeDocument/2006/relationships/externalLink" Target="externalLinks/externalLink3.xml"/><Relationship Id="rId32" Type="http://schemas.openxmlformats.org/officeDocument/2006/relationships/calcChain" Target="calcChain.xml"/><Relationship Id="rId5" Type="http://schemas.openxmlformats.org/officeDocument/2006/relationships/worksheet" Target="worksheets/sheet4.xml"/><Relationship Id="rId15" Type="http://schemas.openxmlformats.org/officeDocument/2006/relationships/worksheet" Target="worksheets/sheet14.xml"/><Relationship Id="rId23" Type="http://schemas.openxmlformats.org/officeDocument/2006/relationships/externalLink" Target="externalLinks/externalLink2.xml"/><Relationship Id="rId28" Type="http://schemas.openxmlformats.org/officeDocument/2006/relationships/externalLink" Target="externalLinks/externalLink7.xml"/><Relationship Id="rId10" Type="http://schemas.openxmlformats.org/officeDocument/2006/relationships/worksheet" Target="worksheets/sheet9.xml"/><Relationship Id="rId19" Type="http://schemas.openxmlformats.org/officeDocument/2006/relationships/worksheet" Target="worksheets/sheet18.xml"/><Relationship Id="rId31" Type="http://schemas.openxmlformats.org/officeDocument/2006/relationships/sharedStrings" Target="sharedStrings.xml"/><Relationship Id="rId4" Type="http://schemas.openxmlformats.org/officeDocument/2006/relationships/chartsheet" Target="chartsheets/sheet1.xml"/><Relationship Id="rId9" Type="http://schemas.openxmlformats.org/officeDocument/2006/relationships/worksheet" Target="worksheets/sheet8.xml"/><Relationship Id="rId14" Type="http://schemas.openxmlformats.org/officeDocument/2006/relationships/worksheet" Target="worksheets/sheet13.xml"/><Relationship Id="rId22" Type="http://schemas.openxmlformats.org/officeDocument/2006/relationships/externalLink" Target="externalLinks/externalLink1.xml"/><Relationship Id="rId27" Type="http://schemas.openxmlformats.org/officeDocument/2006/relationships/externalLink" Target="externalLinks/externalLink6.xml"/><Relationship Id="rId30"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Bun!$B$1</c:f>
              <c:strCache>
                <c:ptCount val="1"/>
                <c:pt idx="0">
                  <c:v>Sales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Bun!$A$2:$A$15</c:f>
              <c:strCache>
                <c:ptCount val="14"/>
                <c:pt idx="0">
                  <c:v>Smith</c:v>
                </c:pt>
                <c:pt idx="1">
                  <c:v>Johnson</c:v>
                </c:pt>
                <c:pt idx="2">
                  <c:v>Williams</c:v>
                </c:pt>
                <c:pt idx="3">
                  <c:v>Jones</c:v>
                </c:pt>
                <c:pt idx="4">
                  <c:v>Brown</c:v>
                </c:pt>
                <c:pt idx="5">
                  <c:v>Williams</c:v>
                </c:pt>
                <c:pt idx="6">
                  <c:v>Johnson</c:v>
                </c:pt>
                <c:pt idx="7">
                  <c:v>Smith</c:v>
                </c:pt>
                <c:pt idx="8">
                  <c:v>Jones</c:v>
                </c:pt>
                <c:pt idx="9">
                  <c:v>Jones</c:v>
                </c:pt>
                <c:pt idx="10">
                  <c:v>Brown</c:v>
                </c:pt>
                <c:pt idx="11">
                  <c:v>Williams</c:v>
                </c:pt>
                <c:pt idx="12">
                  <c:v>Williams</c:v>
                </c:pt>
                <c:pt idx="13">
                  <c:v>Smith</c:v>
                </c:pt>
              </c:strCache>
            </c:strRef>
          </c:cat>
          <c:val>
            <c:numRef>
              <c:f>Bun!$B$2:$B$15</c:f>
              <c:numCache>
                <c:formatCode>"$"#,##0</c:formatCode>
                <c:ptCount val="14"/>
                <c:pt idx="0">
                  <c:v>16753</c:v>
                </c:pt>
                <c:pt idx="1">
                  <c:v>14808</c:v>
                </c:pt>
                <c:pt idx="2">
                  <c:v>10644</c:v>
                </c:pt>
                <c:pt idx="3">
                  <c:v>1390</c:v>
                </c:pt>
                <c:pt idx="4">
                  <c:v>4865</c:v>
                </c:pt>
                <c:pt idx="5">
                  <c:v>12438</c:v>
                </c:pt>
                <c:pt idx="6">
                  <c:v>9339</c:v>
                </c:pt>
                <c:pt idx="7">
                  <c:v>18919</c:v>
                </c:pt>
                <c:pt idx="8">
                  <c:v>9213</c:v>
                </c:pt>
                <c:pt idx="9">
                  <c:v>7433</c:v>
                </c:pt>
                <c:pt idx="10">
                  <c:v>3255</c:v>
                </c:pt>
                <c:pt idx="11">
                  <c:v>14867</c:v>
                </c:pt>
                <c:pt idx="12">
                  <c:v>19302</c:v>
                </c:pt>
                <c:pt idx="13">
                  <c:v>9698</c:v>
                </c:pt>
              </c:numCache>
            </c:numRef>
          </c:val>
          <c:extLst>
            <c:ext xmlns:c16="http://schemas.microsoft.com/office/drawing/2014/chart" uri="{C3380CC4-5D6E-409C-BE32-E72D297353CC}">
              <c16:uniqueId val="{00000000-ED83-49AC-AF5F-C936B9F63005}"/>
            </c:ext>
          </c:extLst>
        </c:ser>
        <c:dLbls>
          <c:dLblPos val="outEnd"/>
          <c:showLegendKey val="0"/>
          <c:showVal val="1"/>
          <c:showCatName val="0"/>
          <c:showSerName val="0"/>
          <c:showPercent val="0"/>
          <c:showBubbleSize val="0"/>
        </c:dLbls>
        <c:gapWidth val="75"/>
        <c:overlap val="-25"/>
        <c:axId val="604644776"/>
        <c:axId val="604643336"/>
      </c:barChart>
      <c:catAx>
        <c:axId val="604644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643336"/>
        <c:crosses val="autoZero"/>
        <c:auto val="1"/>
        <c:lblAlgn val="ctr"/>
        <c:lblOffset val="100"/>
        <c:noMultiLvlLbl val="0"/>
      </c:catAx>
      <c:valAx>
        <c:axId val="6046433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644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accent5"/>
                </a:solidFill>
                <a:latin typeface="+mn-lt"/>
                <a:ea typeface="+mn-ea"/>
                <a:cs typeface="+mn-cs"/>
              </a:defRPr>
            </a:pPr>
            <a:r>
              <a:rPr lang="en-US">
                <a:solidFill>
                  <a:schemeClr val="accent4"/>
                </a:solidFill>
              </a:rPr>
              <a:t>Flavor Expenses, Income, and Profit</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accent5"/>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3"/>
          <c:order val="0"/>
          <c:tx>
            <c:strRef>
              <c:f>Costs!$E$3</c:f>
              <c:strCache>
                <c:ptCount val="1"/>
                <c:pt idx="0">
                  <c:v>Expense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invertIfNegative val="0"/>
          <c:cat>
            <c:strRef>
              <c:f>Costs!$A$4:$A$26</c:f>
              <c:strCache>
                <c:ptCount val="23"/>
                <c:pt idx="0">
                  <c:v>Bacon Bits</c:v>
                </c:pt>
                <c:pt idx="1">
                  <c:v>Black Bean Chocolatelate</c:v>
                </c:pt>
                <c:pt idx="2">
                  <c:v>Blueberry Chocolatelate</c:v>
                </c:pt>
                <c:pt idx="3">
                  <c:v>Caramel Chunk</c:v>
                </c:pt>
                <c:pt idx="4">
                  <c:v>Caramel Pavement</c:v>
                </c:pt>
                <c:pt idx="5">
                  <c:v>Cashew Crunch</c:v>
                </c:pt>
                <c:pt idx="6">
                  <c:v>Cinnamon Donut</c:v>
                </c:pt>
                <c:pt idx="7">
                  <c:v>Cracker Jacker</c:v>
                </c:pt>
                <c:pt idx="8">
                  <c:v>Cheesecake Caramel</c:v>
                </c:pt>
                <c:pt idx="9">
                  <c:v>Chocolatelate Cherry</c:v>
                </c:pt>
                <c:pt idx="10">
                  <c:v>Chocolatelate Heaven Splurge</c:v>
                </c:pt>
                <c:pt idx="11">
                  <c:v>Chocolatelate Splurge</c:v>
                </c:pt>
                <c:pt idx="12">
                  <c:v>Jawbreaker Mint</c:v>
                </c:pt>
                <c:pt idx="13">
                  <c:v>Mocha Coffee</c:v>
                </c:pt>
                <c:pt idx="14">
                  <c:v>Nutty Splurge</c:v>
                </c:pt>
                <c:pt idx="15">
                  <c:v>Pancake Syrup</c:v>
                </c:pt>
                <c:pt idx="16">
                  <c:v>Pecan and Peanut Truffle</c:v>
                </c:pt>
                <c:pt idx="17">
                  <c:v>Pistachio and Pecans</c:v>
                </c:pt>
                <c:pt idx="18">
                  <c:v>Raspberry Chocolatelate</c:v>
                </c:pt>
                <c:pt idx="19">
                  <c:v>Red Hot Chili Chocolatelate</c:v>
                </c:pt>
                <c:pt idx="20">
                  <c:v>Triple Chocolatelate</c:v>
                </c:pt>
                <c:pt idx="21">
                  <c:v>Vanilla Bean Chunk</c:v>
                </c:pt>
                <c:pt idx="22">
                  <c:v>White Chunky Chocolatelate</c:v>
                </c:pt>
              </c:strCache>
            </c:strRef>
          </c:cat>
          <c:val>
            <c:numRef>
              <c:f>Costs!$E$4:$E$26</c:f>
              <c:numCache>
                <c:formatCode>0.00</c:formatCode>
                <c:ptCount val="23"/>
                <c:pt idx="0">
                  <c:v>52.92</c:v>
                </c:pt>
                <c:pt idx="1">
                  <c:v>340.18</c:v>
                </c:pt>
                <c:pt idx="2">
                  <c:v>331.76</c:v>
                </c:pt>
                <c:pt idx="3">
                  <c:v>231.7</c:v>
                </c:pt>
                <c:pt idx="4">
                  <c:v>457.6</c:v>
                </c:pt>
                <c:pt idx="5">
                  <c:v>275.66000000000003</c:v>
                </c:pt>
                <c:pt idx="6">
                  <c:v>406.56</c:v>
                </c:pt>
                <c:pt idx="7">
                  <c:v>253.11</c:v>
                </c:pt>
                <c:pt idx="8">
                  <c:v>500.5</c:v>
                </c:pt>
                <c:pt idx="9">
                  <c:v>240.3</c:v>
                </c:pt>
                <c:pt idx="10">
                  <c:v>405.84</c:v>
                </c:pt>
                <c:pt idx="11">
                  <c:v>1416.68</c:v>
                </c:pt>
                <c:pt idx="12">
                  <c:v>287</c:v>
                </c:pt>
                <c:pt idx="13">
                  <c:v>522.24</c:v>
                </c:pt>
                <c:pt idx="14">
                  <c:v>1397.12</c:v>
                </c:pt>
                <c:pt idx="15">
                  <c:v>469.92</c:v>
                </c:pt>
                <c:pt idx="16">
                  <c:v>283.14</c:v>
                </c:pt>
                <c:pt idx="17">
                  <c:v>332.8</c:v>
                </c:pt>
                <c:pt idx="18">
                  <c:v>251.64000000000001</c:v>
                </c:pt>
                <c:pt idx="19">
                  <c:v>325</c:v>
                </c:pt>
                <c:pt idx="20">
                  <c:v>261</c:v>
                </c:pt>
                <c:pt idx="21">
                  <c:v>683.76</c:v>
                </c:pt>
                <c:pt idx="22">
                  <c:v>155.4</c:v>
                </c:pt>
              </c:numCache>
            </c:numRef>
          </c:val>
          <c:extLst>
            <c:ext xmlns:c16="http://schemas.microsoft.com/office/drawing/2014/chart" uri="{C3380CC4-5D6E-409C-BE32-E72D297353CC}">
              <c16:uniqueId val="{00000000-D84A-413D-9A85-007548860E50}"/>
            </c:ext>
          </c:extLst>
        </c:ser>
        <c:ser>
          <c:idx val="4"/>
          <c:order val="1"/>
          <c:tx>
            <c:strRef>
              <c:f>Costs!$F$3</c:f>
              <c:strCache>
                <c:ptCount val="1"/>
                <c:pt idx="0">
                  <c:v>Income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invertIfNegative val="0"/>
          <c:cat>
            <c:strRef>
              <c:f>Costs!$A$4:$A$26</c:f>
              <c:strCache>
                <c:ptCount val="23"/>
                <c:pt idx="0">
                  <c:v>Bacon Bits</c:v>
                </c:pt>
                <c:pt idx="1">
                  <c:v>Black Bean Chocolatelate</c:v>
                </c:pt>
                <c:pt idx="2">
                  <c:v>Blueberry Chocolatelate</c:v>
                </c:pt>
                <c:pt idx="3">
                  <c:v>Caramel Chunk</c:v>
                </c:pt>
                <c:pt idx="4">
                  <c:v>Caramel Pavement</c:v>
                </c:pt>
                <c:pt idx="5">
                  <c:v>Cashew Crunch</c:v>
                </c:pt>
                <c:pt idx="6">
                  <c:v>Cinnamon Donut</c:v>
                </c:pt>
                <c:pt idx="7">
                  <c:v>Cracker Jacker</c:v>
                </c:pt>
                <c:pt idx="8">
                  <c:v>Cheesecake Caramel</c:v>
                </c:pt>
                <c:pt idx="9">
                  <c:v>Chocolatelate Cherry</c:v>
                </c:pt>
                <c:pt idx="10">
                  <c:v>Chocolatelate Heaven Splurge</c:v>
                </c:pt>
                <c:pt idx="11">
                  <c:v>Chocolatelate Splurge</c:v>
                </c:pt>
                <c:pt idx="12">
                  <c:v>Jawbreaker Mint</c:v>
                </c:pt>
                <c:pt idx="13">
                  <c:v>Mocha Coffee</c:v>
                </c:pt>
                <c:pt idx="14">
                  <c:v>Nutty Splurge</c:v>
                </c:pt>
                <c:pt idx="15">
                  <c:v>Pancake Syrup</c:v>
                </c:pt>
                <c:pt idx="16">
                  <c:v>Pecan and Peanut Truffle</c:v>
                </c:pt>
                <c:pt idx="17">
                  <c:v>Pistachio and Pecans</c:v>
                </c:pt>
                <c:pt idx="18">
                  <c:v>Raspberry Chocolatelate</c:v>
                </c:pt>
                <c:pt idx="19">
                  <c:v>Red Hot Chili Chocolatelate</c:v>
                </c:pt>
                <c:pt idx="20">
                  <c:v>Triple Chocolatelate</c:v>
                </c:pt>
                <c:pt idx="21">
                  <c:v>Vanilla Bean Chunk</c:v>
                </c:pt>
                <c:pt idx="22">
                  <c:v>White Chunky Chocolatelate</c:v>
                </c:pt>
              </c:strCache>
            </c:strRef>
          </c:cat>
          <c:val>
            <c:numRef>
              <c:f>Costs!$F$4:$F$26</c:f>
              <c:numCache>
                <c:formatCode>0.00</c:formatCode>
                <c:ptCount val="23"/>
                <c:pt idx="0">
                  <c:v>364.77</c:v>
                </c:pt>
                <c:pt idx="1">
                  <c:v>952.96999999999991</c:v>
                </c:pt>
                <c:pt idx="2">
                  <c:v>929.5</c:v>
                </c:pt>
                <c:pt idx="3">
                  <c:v>767.92</c:v>
                </c:pt>
                <c:pt idx="4">
                  <c:v>1281.8</c:v>
                </c:pt>
                <c:pt idx="5">
                  <c:v>689.92000000000007</c:v>
                </c:pt>
                <c:pt idx="6">
                  <c:v>1140.48</c:v>
                </c:pt>
                <c:pt idx="7">
                  <c:v>709.28</c:v>
                </c:pt>
                <c:pt idx="8">
                  <c:v>980.98</c:v>
                </c:pt>
                <c:pt idx="9">
                  <c:v>672.83999999999992</c:v>
                </c:pt>
                <c:pt idx="10">
                  <c:v>950.52</c:v>
                </c:pt>
                <c:pt idx="11">
                  <c:v>3760.16</c:v>
                </c:pt>
                <c:pt idx="12">
                  <c:v>803.6</c:v>
                </c:pt>
                <c:pt idx="13">
                  <c:v>1191.3599999999999</c:v>
                </c:pt>
                <c:pt idx="14">
                  <c:v>3078.4</c:v>
                </c:pt>
                <c:pt idx="15">
                  <c:v>1317.3600000000001</c:v>
                </c:pt>
                <c:pt idx="16">
                  <c:v>793.65</c:v>
                </c:pt>
                <c:pt idx="17">
                  <c:v>933.4</c:v>
                </c:pt>
                <c:pt idx="18">
                  <c:v>705.99</c:v>
                </c:pt>
                <c:pt idx="19">
                  <c:v>910</c:v>
                </c:pt>
                <c:pt idx="20">
                  <c:v>530.69999999999993</c:v>
                </c:pt>
                <c:pt idx="21">
                  <c:v>1539.1200000000001</c:v>
                </c:pt>
                <c:pt idx="22">
                  <c:v>435.4</c:v>
                </c:pt>
              </c:numCache>
            </c:numRef>
          </c:val>
          <c:extLst>
            <c:ext xmlns:c16="http://schemas.microsoft.com/office/drawing/2014/chart" uri="{C3380CC4-5D6E-409C-BE32-E72D297353CC}">
              <c16:uniqueId val="{00000001-D84A-413D-9A85-007548860E50}"/>
            </c:ext>
          </c:extLst>
        </c:ser>
        <c:ser>
          <c:idx val="5"/>
          <c:order val="2"/>
          <c:tx>
            <c:strRef>
              <c:f>Costs!$G$3</c:f>
              <c:strCache>
                <c:ptCount val="1"/>
                <c:pt idx="0">
                  <c:v>Total Profit</c:v>
                </c:pt>
              </c:strCache>
              <c:extLst xmlns:c15="http://schemas.microsoft.com/office/drawing/2012/chart"/>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invertIfNegative val="0"/>
          <c:cat>
            <c:strRef>
              <c:f>Costs!$A$4:$A$26</c:f>
              <c:strCache>
                <c:ptCount val="23"/>
                <c:pt idx="0">
                  <c:v>Bacon Bits</c:v>
                </c:pt>
                <c:pt idx="1">
                  <c:v>Black Bean Chocolatelate</c:v>
                </c:pt>
                <c:pt idx="2">
                  <c:v>Blueberry Chocolatelate</c:v>
                </c:pt>
                <c:pt idx="3">
                  <c:v>Caramel Chunk</c:v>
                </c:pt>
                <c:pt idx="4">
                  <c:v>Caramel Pavement</c:v>
                </c:pt>
                <c:pt idx="5">
                  <c:v>Cashew Crunch</c:v>
                </c:pt>
                <c:pt idx="6">
                  <c:v>Cinnamon Donut</c:v>
                </c:pt>
                <c:pt idx="7">
                  <c:v>Cracker Jacker</c:v>
                </c:pt>
                <c:pt idx="8">
                  <c:v>Cheesecake Caramel</c:v>
                </c:pt>
                <c:pt idx="9">
                  <c:v>Chocolatelate Cherry</c:v>
                </c:pt>
                <c:pt idx="10">
                  <c:v>Chocolatelate Heaven Splurge</c:v>
                </c:pt>
                <c:pt idx="11">
                  <c:v>Chocolatelate Splurge</c:v>
                </c:pt>
                <c:pt idx="12">
                  <c:v>Jawbreaker Mint</c:v>
                </c:pt>
                <c:pt idx="13">
                  <c:v>Mocha Coffee</c:v>
                </c:pt>
                <c:pt idx="14">
                  <c:v>Nutty Splurge</c:v>
                </c:pt>
                <c:pt idx="15">
                  <c:v>Pancake Syrup</c:v>
                </c:pt>
                <c:pt idx="16">
                  <c:v>Pecan and Peanut Truffle</c:v>
                </c:pt>
                <c:pt idx="17">
                  <c:v>Pistachio and Pecans</c:v>
                </c:pt>
                <c:pt idx="18">
                  <c:v>Raspberry Chocolatelate</c:v>
                </c:pt>
                <c:pt idx="19">
                  <c:v>Red Hot Chili Chocolatelate</c:v>
                </c:pt>
                <c:pt idx="20">
                  <c:v>Triple Chocolatelate</c:v>
                </c:pt>
                <c:pt idx="21">
                  <c:v>Vanilla Bean Chunk</c:v>
                </c:pt>
                <c:pt idx="22">
                  <c:v>White Chunky Chocolatelate</c:v>
                </c:pt>
              </c:strCache>
              <c:extLst xmlns:c15="http://schemas.microsoft.com/office/drawing/2012/chart"/>
            </c:strRef>
          </c:cat>
          <c:val>
            <c:numRef>
              <c:f>Costs!$G$4:$G$26</c:f>
              <c:numCache>
                <c:formatCode>0.00</c:formatCode>
                <c:ptCount val="23"/>
                <c:pt idx="0">
                  <c:v>311.84999999999997</c:v>
                </c:pt>
                <c:pt idx="1">
                  <c:v>612.79</c:v>
                </c:pt>
                <c:pt idx="2">
                  <c:v>597.74</c:v>
                </c:pt>
                <c:pt idx="3">
                  <c:v>536.22</c:v>
                </c:pt>
                <c:pt idx="4">
                  <c:v>824.19999999999993</c:v>
                </c:pt>
                <c:pt idx="5">
                  <c:v>414.26000000000005</c:v>
                </c:pt>
                <c:pt idx="6">
                  <c:v>733.92000000000007</c:v>
                </c:pt>
                <c:pt idx="7">
                  <c:v>456.16999999999996</c:v>
                </c:pt>
                <c:pt idx="8">
                  <c:v>480.48</c:v>
                </c:pt>
                <c:pt idx="9">
                  <c:v>432.53999999999991</c:v>
                </c:pt>
                <c:pt idx="10">
                  <c:v>544.68000000000006</c:v>
                </c:pt>
                <c:pt idx="11">
                  <c:v>2343.4799999999996</c:v>
                </c:pt>
                <c:pt idx="12">
                  <c:v>516.6</c:v>
                </c:pt>
                <c:pt idx="13">
                  <c:v>669.11999999999989</c:v>
                </c:pt>
                <c:pt idx="14">
                  <c:v>1681.2800000000002</c:v>
                </c:pt>
                <c:pt idx="15">
                  <c:v>847.44</c:v>
                </c:pt>
                <c:pt idx="16">
                  <c:v>510.51</c:v>
                </c:pt>
                <c:pt idx="17">
                  <c:v>600.59999999999991</c:v>
                </c:pt>
                <c:pt idx="18">
                  <c:v>454.35</c:v>
                </c:pt>
                <c:pt idx="19">
                  <c:v>585</c:v>
                </c:pt>
                <c:pt idx="20">
                  <c:v>269.69999999999993</c:v>
                </c:pt>
                <c:pt idx="21">
                  <c:v>855.36000000000013</c:v>
                </c:pt>
                <c:pt idx="22">
                  <c:v>280</c:v>
                </c:pt>
              </c:numCache>
              <c:extLst xmlns:c15="http://schemas.microsoft.com/office/drawing/2012/chart"/>
            </c:numRef>
          </c:val>
          <c:extLst xmlns:c15="http://schemas.microsoft.com/office/drawing/2012/chart">
            <c:ext xmlns:c16="http://schemas.microsoft.com/office/drawing/2014/chart" uri="{C3380CC4-5D6E-409C-BE32-E72D297353CC}">
              <c16:uniqueId val="{00000002-D84A-413D-9A85-007548860E50}"/>
            </c:ext>
          </c:extLst>
        </c:ser>
        <c:dLbls>
          <c:showLegendKey val="0"/>
          <c:showVal val="0"/>
          <c:showCatName val="0"/>
          <c:showSerName val="0"/>
          <c:showPercent val="0"/>
          <c:showBubbleSize val="0"/>
        </c:dLbls>
        <c:gapWidth val="150"/>
        <c:shape val="box"/>
        <c:axId val="299836528"/>
        <c:axId val="299836920"/>
        <c:axId val="0"/>
        <c:extLst/>
      </c:bar3DChart>
      <c:catAx>
        <c:axId val="29983652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FFB601"/>
                </a:solidFill>
                <a:latin typeface="+mn-lt"/>
                <a:ea typeface="+mn-ea"/>
                <a:cs typeface="+mn-cs"/>
              </a:defRPr>
            </a:pPr>
            <a:endParaRPr lang="en-US"/>
          </a:p>
        </c:txPr>
        <c:crossAx val="299836920"/>
        <c:crosses val="autoZero"/>
        <c:auto val="1"/>
        <c:lblAlgn val="ctr"/>
        <c:lblOffset val="100"/>
        <c:noMultiLvlLbl val="0"/>
      </c:catAx>
      <c:valAx>
        <c:axId val="299836920"/>
        <c:scaling>
          <c:orientation val="minMax"/>
        </c:scaling>
        <c:delete val="0"/>
        <c:axPos val="l"/>
        <c:majorGridlines>
          <c:spPr>
            <a:ln w="9525" cap="flat" cmpd="sng" algn="ctr">
              <a:solidFill>
                <a:schemeClr val="tx2">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5"/>
                </a:solidFill>
                <a:latin typeface="+mn-lt"/>
                <a:ea typeface="+mn-ea"/>
                <a:cs typeface="+mn-cs"/>
              </a:defRPr>
            </a:pPr>
            <a:endParaRPr lang="en-US"/>
          </a:p>
        </c:txPr>
        <c:crossAx val="29983652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accent5"/>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solidFill>
            <a:schemeClr val="accent5"/>
          </a:solidFill>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Sales of Products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barChart>
        <c:barDir val="col"/>
        <c:grouping val="clustered"/>
        <c:varyColors val="0"/>
        <c:ser>
          <c:idx val="3"/>
          <c:order val="0"/>
          <c:tx>
            <c:strRef>
              <c:f>Profits!$B$3</c:f>
              <c:strCache>
                <c:ptCount val="1"/>
                <c:pt idx="0">
                  <c:v>Cost</c:v>
                </c:pt>
              </c:strCache>
            </c:strRef>
          </c:tx>
          <c:spPr>
            <a:solidFill>
              <a:schemeClr val="accent4"/>
            </a:solidFill>
            <a:ln>
              <a:noFill/>
            </a:ln>
            <a:effectLst/>
          </c:spPr>
          <c:invertIfNegative val="0"/>
          <c:cat>
            <c:strRef>
              <c:f>Profits!$A$4:$A$14</c:f>
              <c:strCache>
                <c:ptCount val="11"/>
                <c:pt idx="0">
                  <c:v>Fruit Heaven Splurge</c:v>
                </c:pt>
                <c:pt idx="1">
                  <c:v>Nutty Heaven Splurge</c:v>
                </c:pt>
                <c:pt idx="2">
                  <c:v>Whole Vanilla Bean Chunk</c:v>
                </c:pt>
                <c:pt idx="3">
                  <c:v>Poprock Pancake Syrup</c:v>
                </c:pt>
                <c:pt idx="4">
                  <c:v>Caramel Pavement</c:v>
                </c:pt>
                <c:pt idx="5">
                  <c:v>Cinnamon Donut</c:v>
                </c:pt>
                <c:pt idx="6">
                  <c:v>Mocha Coffee</c:v>
                </c:pt>
                <c:pt idx="7">
                  <c:v>Black Bean Chocolate</c:v>
                </c:pt>
                <c:pt idx="8">
                  <c:v>Pistachio and Pecans</c:v>
                </c:pt>
                <c:pt idx="9">
                  <c:v>Blueberry Chocolate</c:v>
                </c:pt>
                <c:pt idx="10">
                  <c:v>Red Hot Chili Chocolate</c:v>
                </c:pt>
              </c:strCache>
            </c:strRef>
          </c:cat>
          <c:val>
            <c:numRef>
              <c:f>Profits!$B$4:$B$14</c:f>
              <c:numCache>
                <c:formatCode>General</c:formatCode>
                <c:ptCount val="11"/>
                <c:pt idx="0">
                  <c:v>2.14</c:v>
                </c:pt>
                <c:pt idx="1">
                  <c:v>2.36</c:v>
                </c:pt>
                <c:pt idx="2">
                  <c:v>2.59</c:v>
                </c:pt>
                <c:pt idx="3">
                  <c:v>1.78</c:v>
                </c:pt>
                <c:pt idx="4">
                  <c:v>1.76</c:v>
                </c:pt>
                <c:pt idx="5">
                  <c:v>1.54</c:v>
                </c:pt>
                <c:pt idx="6">
                  <c:v>2.56</c:v>
                </c:pt>
                <c:pt idx="7">
                  <c:v>1.46</c:v>
                </c:pt>
                <c:pt idx="8">
                  <c:v>1.28</c:v>
                </c:pt>
                <c:pt idx="9">
                  <c:v>2.3199999999999998</c:v>
                </c:pt>
                <c:pt idx="10">
                  <c:v>1.25</c:v>
                </c:pt>
              </c:numCache>
            </c:numRef>
          </c:val>
          <c:extLst>
            <c:ext xmlns:c16="http://schemas.microsoft.com/office/drawing/2014/chart" uri="{C3380CC4-5D6E-409C-BE32-E72D297353CC}">
              <c16:uniqueId val="{00000000-E8A0-4E13-8D26-E6BE2B89B855}"/>
            </c:ext>
          </c:extLst>
        </c:ser>
        <c:dLbls>
          <c:showLegendKey val="0"/>
          <c:showVal val="0"/>
          <c:showCatName val="0"/>
          <c:showSerName val="0"/>
          <c:showPercent val="0"/>
          <c:showBubbleSize val="0"/>
        </c:dLbls>
        <c:gapWidth val="267"/>
        <c:overlap val="-43"/>
        <c:axId val="192854784"/>
        <c:axId val="192753936"/>
      </c:barChart>
      <c:catAx>
        <c:axId val="192854784"/>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92753936"/>
        <c:crosses val="autoZero"/>
        <c:auto val="1"/>
        <c:lblAlgn val="ctr"/>
        <c:lblOffset val="100"/>
        <c:noMultiLvlLbl val="0"/>
      </c:catAx>
      <c:valAx>
        <c:axId val="192753936"/>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92854784"/>
        <c:crosses val="autoZero"/>
        <c:crossBetween val="between"/>
      </c:valAx>
      <c:spPr>
        <a:pattFill prst="ltDnDiag">
          <a:fgClr>
            <a:schemeClr val="dk1">
              <a:lumMod val="15000"/>
              <a:lumOff val="85000"/>
            </a:schemeClr>
          </a:fgClr>
          <a:bgClr>
            <a:schemeClr val="lt1"/>
          </a:bgClr>
        </a:patt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Complaint in Qtr 1-2</a:t>
            </a:r>
            <a:endParaRPr lang="vi-V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Besam!$B$2</c:f>
              <c:strCache>
                <c:ptCount val="1"/>
                <c:pt idx="0">
                  <c:v>Quarter 1</c:v>
                </c:pt>
              </c:strCache>
            </c:strRef>
          </c:tx>
          <c:spPr>
            <a:solidFill>
              <a:schemeClr val="accent1"/>
            </a:solidFill>
            <a:ln>
              <a:noFill/>
            </a:ln>
            <a:effectLst/>
            <a:sp3d/>
          </c:spPr>
          <c:invertIfNegative val="0"/>
          <c:cat>
            <c:strRef>
              <c:f>Besam!$A$3:$A$12</c:f>
              <c:strCache>
                <c:ptCount val="10"/>
                <c:pt idx="0">
                  <c:v>Too noisy</c:v>
                </c:pt>
                <c:pt idx="1">
                  <c:v>Overpriced</c:v>
                </c:pt>
                <c:pt idx="2">
                  <c:v>Food is tasteless</c:v>
                </c:pt>
                <c:pt idx="3">
                  <c:v>Food not fresh</c:v>
                </c:pt>
                <c:pt idx="4">
                  <c:v>Food is too salty</c:v>
                </c:pt>
                <c:pt idx="5">
                  <c:v>Not clean</c:v>
                </c:pt>
                <c:pt idx="6">
                  <c:v>Unfriendly staff</c:v>
                </c:pt>
                <c:pt idx="7">
                  <c:v>Wait time</c:v>
                </c:pt>
                <c:pt idx="8">
                  <c:v>No atmosphere</c:v>
                </c:pt>
                <c:pt idx="9">
                  <c:v>Small portions</c:v>
                </c:pt>
              </c:strCache>
            </c:strRef>
          </c:cat>
          <c:val>
            <c:numRef>
              <c:f>Besam!$B$3:$B$12</c:f>
              <c:numCache>
                <c:formatCode>General</c:formatCode>
                <c:ptCount val="10"/>
                <c:pt idx="0">
                  <c:v>25</c:v>
                </c:pt>
                <c:pt idx="1">
                  <c:v>758</c:v>
                </c:pt>
                <c:pt idx="2">
                  <c:v>148</c:v>
                </c:pt>
                <c:pt idx="3">
                  <c:v>88</c:v>
                </c:pt>
                <c:pt idx="4">
                  <c:v>113</c:v>
                </c:pt>
                <c:pt idx="5">
                  <c:v>52</c:v>
                </c:pt>
                <c:pt idx="6">
                  <c:v>71</c:v>
                </c:pt>
                <c:pt idx="7">
                  <c:v>144</c:v>
                </c:pt>
                <c:pt idx="8">
                  <c:v>132</c:v>
                </c:pt>
                <c:pt idx="9">
                  <c:v>753</c:v>
                </c:pt>
              </c:numCache>
            </c:numRef>
          </c:val>
          <c:extLst>
            <c:ext xmlns:c16="http://schemas.microsoft.com/office/drawing/2014/chart" uri="{C3380CC4-5D6E-409C-BE32-E72D297353CC}">
              <c16:uniqueId val="{00000000-7238-4E57-84CF-45E5776B2B36}"/>
            </c:ext>
          </c:extLst>
        </c:ser>
        <c:ser>
          <c:idx val="1"/>
          <c:order val="1"/>
          <c:tx>
            <c:strRef>
              <c:f>Besam!$C$2</c:f>
              <c:strCache>
                <c:ptCount val="1"/>
                <c:pt idx="0">
                  <c:v>Quarter 2</c:v>
                </c:pt>
              </c:strCache>
            </c:strRef>
          </c:tx>
          <c:spPr>
            <a:solidFill>
              <a:schemeClr val="accent2"/>
            </a:solidFill>
            <a:ln>
              <a:noFill/>
            </a:ln>
            <a:effectLst/>
            <a:sp3d/>
          </c:spPr>
          <c:invertIfNegative val="0"/>
          <c:cat>
            <c:strRef>
              <c:f>Besam!$A$3:$A$12</c:f>
              <c:strCache>
                <c:ptCount val="10"/>
                <c:pt idx="0">
                  <c:v>Too noisy</c:v>
                </c:pt>
                <c:pt idx="1">
                  <c:v>Overpriced</c:v>
                </c:pt>
                <c:pt idx="2">
                  <c:v>Food is tasteless</c:v>
                </c:pt>
                <c:pt idx="3">
                  <c:v>Food not fresh</c:v>
                </c:pt>
                <c:pt idx="4">
                  <c:v>Food is too salty</c:v>
                </c:pt>
                <c:pt idx="5">
                  <c:v>Not clean</c:v>
                </c:pt>
                <c:pt idx="6">
                  <c:v>Unfriendly staff</c:v>
                </c:pt>
                <c:pt idx="7">
                  <c:v>Wait time</c:v>
                </c:pt>
                <c:pt idx="8">
                  <c:v>No atmosphere</c:v>
                </c:pt>
                <c:pt idx="9">
                  <c:v>Small portions</c:v>
                </c:pt>
              </c:strCache>
            </c:strRef>
          </c:cat>
          <c:val>
            <c:numRef>
              <c:f>Besam!$C$3:$C$12</c:f>
              <c:numCache>
                <c:formatCode>General</c:formatCode>
                <c:ptCount val="10"/>
                <c:pt idx="0">
                  <c:v>35</c:v>
                </c:pt>
                <c:pt idx="1">
                  <c:v>744</c:v>
                </c:pt>
                <c:pt idx="2">
                  <c:v>108</c:v>
                </c:pt>
                <c:pt idx="3">
                  <c:v>135</c:v>
                </c:pt>
                <c:pt idx="4">
                  <c:v>128</c:v>
                </c:pt>
                <c:pt idx="5">
                  <c:v>105</c:v>
                </c:pt>
                <c:pt idx="6">
                  <c:v>77</c:v>
                </c:pt>
                <c:pt idx="7">
                  <c:v>124</c:v>
                </c:pt>
                <c:pt idx="8">
                  <c:v>120</c:v>
                </c:pt>
                <c:pt idx="9">
                  <c:v>615</c:v>
                </c:pt>
              </c:numCache>
            </c:numRef>
          </c:val>
          <c:extLst>
            <c:ext xmlns:c16="http://schemas.microsoft.com/office/drawing/2014/chart" uri="{C3380CC4-5D6E-409C-BE32-E72D297353CC}">
              <c16:uniqueId val="{00000001-7238-4E57-84CF-45E5776B2B36}"/>
            </c:ext>
          </c:extLst>
        </c:ser>
        <c:dLbls>
          <c:showLegendKey val="0"/>
          <c:showVal val="0"/>
          <c:showCatName val="0"/>
          <c:showSerName val="0"/>
          <c:showPercent val="0"/>
          <c:showBubbleSize val="0"/>
        </c:dLbls>
        <c:gapWidth val="150"/>
        <c:shape val="box"/>
        <c:axId val="1553489248"/>
        <c:axId val="1553485920"/>
        <c:axId val="0"/>
      </c:bar3DChart>
      <c:catAx>
        <c:axId val="15534892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485920"/>
        <c:crosses val="autoZero"/>
        <c:auto val="1"/>
        <c:lblAlgn val="ctr"/>
        <c:lblOffset val="100"/>
        <c:noMultiLvlLbl val="0"/>
      </c:catAx>
      <c:valAx>
        <c:axId val="1553485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489248"/>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6B0C209F-D034-4EC9-9D74-8DA466264A5A}">
  <sheetPr/>
  <sheetViews>
    <sheetView zoomScale="55"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5</xdr:col>
      <xdr:colOff>1226820</xdr:colOff>
      <xdr:row>0</xdr:row>
      <xdr:rowOff>15240</xdr:rowOff>
    </xdr:from>
    <xdr:to>
      <xdr:col>12</xdr:col>
      <xdr:colOff>167640</xdr:colOff>
      <xdr:row>14</xdr:row>
      <xdr:rowOff>129540</xdr:rowOff>
    </xdr:to>
    <xdr:graphicFrame macro="">
      <xdr:nvGraphicFramePr>
        <xdr:cNvPr id="2" name="Chart 1">
          <a:extLst>
            <a:ext uri="{FF2B5EF4-FFF2-40B4-BE49-F238E27FC236}">
              <a16:creationId xmlns:a16="http://schemas.microsoft.com/office/drawing/2014/main" id="{733C67BD-F99D-9E4F-21BC-01451808DF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0" y="0"/>
    <xdr:ext cx="8659091" cy="6276109"/>
    <xdr:graphicFrame macro="">
      <xdr:nvGraphicFramePr>
        <xdr:cNvPr id="2" name="Chart 1" descr="New data">
          <a:extLst>
            <a:ext uri="{FF2B5EF4-FFF2-40B4-BE49-F238E27FC236}">
              <a16:creationId xmlns:a16="http://schemas.microsoft.com/office/drawing/2014/main" id="{31C06C89-7800-5405-9ED6-D852320E16FE}"/>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editAs="oneCell">
    <xdr:from>
      <xdr:col>6</xdr:col>
      <xdr:colOff>66675</xdr:colOff>
      <xdr:row>0</xdr:row>
      <xdr:rowOff>25400</xdr:rowOff>
    </xdr:from>
    <xdr:to>
      <xdr:col>6</xdr:col>
      <xdr:colOff>889635</xdr:colOff>
      <xdr:row>1</xdr:row>
      <xdr:rowOff>20020</xdr:rowOff>
    </xdr:to>
    <xdr:pic>
      <xdr:nvPicPr>
        <xdr:cNvPr id="3" name="Picture 2">
          <a:extLst>
            <a:ext uri="{FF2B5EF4-FFF2-40B4-BE49-F238E27FC236}">
              <a16:creationId xmlns:a16="http://schemas.microsoft.com/office/drawing/2014/main" id="{D1FCF008-FC6E-4616-A349-FBDAEAE67F2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54725" y="25400"/>
          <a:ext cx="822960" cy="48992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0</xdr:col>
      <xdr:colOff>98068</xdr:colOff>
      <xdr:row>0</xdr:row>
      <xdr:rowOff>111139</xdr:rowOff>
    </xdr:from>
    <xdr:ext cx="1337513" cy="1205232"/>
    <xdr:pic>
      <xdr:nvPicPr>
        <xdr:cNvPr id="2" name="Picture 1">
          <a:extLst>
            <a:ext uri="{FF2B5EF4-FFF2-40B4-BE49-F238E27FC236}">
              <a16:creationId xmlns:a16="http://schemas.microsoft.com/office/drawing/2014/main" id="{71495B07-3B47-4DD4-B126-D4BFDE9814E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rot="20974023">
          <a:off x="98068" y="111139"/>
          <a:ext cx="1337513" cy="1205232"/>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xdr:from>
      <xdr:col>7</xdr:col>
      <xdr:colOff>643468</xdr:colOff>
      <xdr:row>2</xdr:row>
      <xdr:rowOff>10581</xdr:rowOff>
    </xdr:from>
    <xdr:to>
      <xdr:col>16</xdr:col>
      <xdr:colOff>603251</xdr:colOff>
      <xdr:row>22</xdr:row>
      <xdr:rowOff>121707</xdr:rowOff>
    </xdr:to>
    <xdr:graphicFrame macro="">
      <xdr:nvGraphicFramePr>
        <xdr:cNvPr id="2" name="Chart 1">
          <a:extLst>
            <a:ext uri="{FF2B5EF4-FFF2-40B4-BE49-F238E27FC236}">
              <a16:creationId xmlns:a16="http://schemas.microsoft.com/office/drawing/2014/main" id="{1E6ED830-D615-4CFE-B1DF-F96F27D2C0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xdr:colOff>
      <xdr:row>0</xdr:row>
      <xdr:rowOff>0</xdr:rowOff>
    </xdr:from>
    <xdr:to>
      <xdr:col>0</xdr:col>
      <xdr:colOff>1144878</xdr:colOff>
      <xdr:row>2</xdr:row>
      <xdr:rowOff>51300</xdr:rowOff>
    </xdr:to>
    <xdr:pic>
      <xdr:nvPicPr>
        <xdr:cNvPr id="4" name="Picture 3">
          <a:extLst>
            <a:ext uri="{FF2B5EF4-FFF2-40B4-BE49-F238E27FC236}">
              <a16:creationId xmlns:a16="http://schemas.microsoft.com/office/drawing/2014/main" id="{36FF9A27-7A6D-1BA4-4D46-9783BCD8454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 y="0"/>
          <a:ext cx="1144877" cy="10800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oneCellAnchor>
    <xdr:from>
      <xdr:col>0</xdr:col>
      <xdr:colOff>1157625</xdr:colOff>
      <xdr:row>13</xdr:row>
      <xdr:rowOff>85725</xdr:rowOff>
    </xdr:from>
    <xdr:ext cx="1008975" cy="1266825"/>
    <xdr:pic>
      <xdr:nvPicPr>
        <xdr:cNvPr id="2" name="image1.png" descr="chó lè lưỡi">
          <a:extLst>
            <a:ext uri="{FF2B5EF4-FFF2-40B4-BE49-F238E27FC236}">
              <a16:creationId xmlns:a16="http://schemas.microsoft.com/office/drawing/2014/main" id="{209E4712-8458-4EC5-B876-2849A5FE2913}"/>
            </a:ext>
          </a:extLst>
        </xdr:cNvPr>
        <xdr:cNvPicPr preferRelativeResize="0"/>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1157625" y="3482975"/>
          <a:ext cx="1008975" cy="1266825"/>
        </a:xfrm>
        <a:prstGeom prst="rect">
          <a:avLst/>
        </a:prstGeom>
        <a:noFill/>
      </xdr:spPr>
    </xdr:pic>
    <xdr:clientData fLocksWithSheet="0"/>
  </xdr:oneCellAnchor>
  <xdr:twoCellAnchor>
    <xdr:from>
      <xdr:col>7</xdr:col>
      <xdr:colOff>12700</xdr:colOff>
      <xdr:row>1</xdr:row>
      <xdr:rowOff>12700</xdr:rowOff>
    </xdr:from>
    <xdr:to>
      <xdr:col>19</xdr:col>
      <xdr:colOff>38100</xdr:colOff>
      <xdr:row>11</xdr:row>
      <xdr:rowOff>50800</xdr:rowOff>
    </xdr:to>
    <xdr:graphicFrame macro="">
      <xdr:nvGraphicFramePr>
        <xdr:cNvPr id="3" name="Chart 2">
          <a:extLst>
            <a:ext uri="{FF2B5EF4-FFF2-40B4-BE49-F238E27FC236}">
              <a16:creationId xmlns:a16="http://schemas.microsoft.com/office/drawing/2014/main" id="{824834C5-4B81-AB06-4595-D4EF0FEC02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ey/Downloads/MOS%202016%20-20201218T095313Z-001/MOS%202016/EXCEL/BT04/Project%204.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DELL/Downloads/New%20folder/MAU%20KT%20EXCEL%20THEO%20TT200%20DN%20NH&#7886;%20V&#192;%20V&#7914;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Nhi\10%20EDUCATION\MOS%20material\MOS%202016\MOS%202016%20-%2010Education\Material%20h&#7885;c%20vi&#234;n_Excel%202016\MOCK%20TEST%201\MOCK%20TEST%20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PHUONG%20CHI\2019-2016\E16CA-On%20tap%201\User.EFinal\Project%207%20made%20by%20A%20in%2010_7_2019.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PHUONG%20CHI\2019-2016\E16CA-On%20tap%201\User.EFinal\Project%205%20made%20by%20A%20in%2010_7_2019.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stneuedu-my.sharepoint.com/Users/Nhinhi/Desktop/SOTIETKIEM%20(goc)%20-%20HTTTQL%20218-2.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Nhi\10%20EDUCATION\MOS%20material\MOS%202016\MOS%202016%20-%2010Education\Material%20h&#7885;c%20vi&#234;n_Excel%202016\MOCK%20TEST%205\Project%206\Project%206.%20BikeSa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udget"/>
      <sheetName val="Database"/>
      <sheetName val="BeSam"/>
    </sheetNames>
    <sheetDataSet>
      <sheetData sheetId="0">
        <row r="1">
          <cell r="A1" t="str">
            <v>NIMBUS</v>
          </cell>
        </row>
        <row r="2">
          <cell r="A2" t="str">
            <v>MONTHLY BUDGET</v>
          </cell>
        </row>
      </sheetData>
      <sheetData sheetId="1">
        <row r="5">
          <cell r="B5" t="str">
            <v>Advertising</v>
          </cell>
        </row>
      </sheetData>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u"/>
      <sheetName val="TT DN"/>
      <sheetName val="Tai khoan"/>
      <sheetName val="TH CN"/>
      <sheetName val="NhapPS"/>
      <sheetName val="In thu-chi"/>
      <sheetName val="PHIẾU-NX"/>
      <sheetName val="NKC"/>
      <sheetName val="NKMH"/>
      <sheetName val="NKBH"/>
      <sheetName val="NK Thu tiền"/>
      <sheetName val="NK Chi tiền"/>
      <sheetName val="CDPS"/>
      <sheetName val="TH NXT"/>
      <sheetName val="Sổ cái"/>
      <sheetName val="Sổ Quỹ TM"/>
      <sheetName val="Sổ TGNH"/>
      <sheetName val="Phân bổ CP"/>
      <sheetName val="KHTSCĐ"/>
    </sheetNames>
    <sheetDataSet>
      <sheetData sheetId="0"/>
      <sheetData sheetId="1">
        <row r="6">
          <cell r="B6" t="str">
            <v>Công ty cổ phần</v>
          </cell>
        </row>
        <row r="7">
          <cell r="B7" t="str">
            <v>Số 48A, ngách 251/8</v>
          </cell>
        </row>
        <row r="8">
          <cell r="B8" t="str">
            <v>12345678</v>
          </cell>
        </row>
        <row r="10">
          <cell r="B10" t="str">
            <v>Nguyễn Văn Tuấn</v>
          </cell>
        </row>
        <row r="11">
          <cell r="B11" t="str">
            <v>Nguyễn Xuân Thủy</v>
          </cell>
        </row>
        <row r="12">
          <cell r="B12" t="str">
            <v>Nguyễn Hoàng Hùng</v>
          </cell>
        </row>
        <row r="16">
          <cell r="B16">
            <v>42005</v>
          </cell>
        </row>
        <row r="17">
          <cell r="B17">
            <v>42369</v>
          </cell>
        </row>
      </sheetData>
      <sheetData sheetId="2">
        <row r="4">
          <cell r="A4">
            <v>111</v>
          </cell>
          <cell r="B4" t="str">
            <v>Tiền mặt</v>
          </cell>
          <cell r="C4">
            <v>2678023019</v>
          </cell>
          <cell r="D4">
            <v>0</v>
          </cell>
        </row>
        <row r="5">
          <cell r="A5">
            <v>112</v>
          </cell>
          <cell r="B5" t="str">
            <v>Tiền gửi Ngân hàng</v>
          </cell>
          <cell r="C5">
            <v>138293715</v>
          </cell>
          <cell r="D5">
            <v>0</v>
          </cell>
        </row>
        <row r="6">
          <cell r="A6">
            <v>1121</v>
          </cell>
          <cell r="B6" t="str">
            <v>Tiền Việt Nam</v>
          </cell>
          <cell r="C6">
            <v>138293715</v>
          </cell>
          <cell r="D6">
            <v>0</v>
          </cell>
        </row>
        <row r="7">
          <cell r="A7">
            <v>11211</v>
          </cell>
          <cell r="B7" t="str">
            <v>Ngân hàng NN và PTNT - CN Tràng An</v>
          </cell>
          <cell r="C7">
            <v>138230811</v>
          </cell>
          <cell r="D7">
            <v>0</v>
          </cell>
        </row>
        <row r="8">
          <cell r="A8">
            <v>11212</v>
          </cell>
          <cell r="B8" t="str">
            <v>Ngân hàng TMCP Quốc tế - CN Cầu Giấy</v>
          </cell>
          <cell r="C8">
            <v>62904</v>
          </cell>
          <cell r="D8">
            <v>0</v>
          </cell>
        </row>
        <row r="9">
          <cell r="A9">
            <v>131</v>
          </cell>
          <cell r="B9" t="str">
            <v>Phải thu của khách hàng</v>
          </cell>
          <cell r="C9">
            <v>0</v>
          </cell>
          <cell r="D9">
            <v>3032467785</v>
          </cell>
        </row>
        <row r="10">
          <cell r="A10">
            <v>133</v>
          </cell>
          <cell r="B10" t="str">
            <v>Thuế GTGT được khấu trừ</v>
          </cell>
          <cell r="C10">
            <v>219336256.39999998</v>
          </cell>
          <cell r="D10">
            <v>0</v>
          </cell>
        </row>
        <row r="11">
          <cell r="A11">
            <v>138</v>
          </cell>
          <cell r="B11" t="str">
            <v>Phải thu khác</v>
          </cell>
          <cell r="C11">
            <v>30043260</v>
          </cell>
          <cell r="D11">
            <v>0</v>
          </cell>
        </row>
        <row r="12">
          <cell r="A12">
            <v>141</v>
          </cell>
          <cell r="B12" t="str">
            <v>Tạm ứng</v>
          </cell>
          <cell r="C12">
            <v>0</v>
          </cell>
          <cell r="D12">
            <v>0</v>
          </cell>
        </row>
        <row r="13">
          <cell r="A13">
            <v>153</v>
          </cell>
          <cell r="B13" t="str">
            <v>Công cụ, dụng cụ</v>
          </cell>
          <cell r="C13">
            <v>6000000</v>
          </cell>
          <cell r="D13">
            <v>0</v>
          </cell>
        </row>
        <row r="14">
          <cell r="A14">
            <v>156</v>
          </cell>
          <cell r="B14" t="str">
            <v>Hàng hóa</v>
          </cell>
          <cell r="C14">
            <v>3612002618</v>
          </cell>
          <cell r="D14">
            <v>0</v>
          </cell>
        </row>
        <row r="15">
          <cell r="A15">
            <v>211</v>
          </cell>
          <cell r="B15" t="str">
            <v>Tài sản cố định hữu hình</v>
          </cell>
          <cell r="C15">
            <v>303300546</v>
          </cell>
          <cell r="D15">
            <v>0</v>
          </cell>
        </row>
        <row r="16">
          <cell r="A16">
            <v>2111</v>
          </cell>
          <cell r="B16" t="str">
            <v>Nhà cửa, vật kiến trúc</v>
          </cell>
          <cell r="C16">
            <v>0</v>
          </cell>
          <cell r="D16">
            <v>0</v>
          </cell>
        </row>
        <row r="17">
          <cell r="A17">
            <v>2112</v>
          </cell>
          <cell r="B17" t="str">
            <v>Máy móc, thiết bị</v>
          </cell>
          <cell r="C17">
            <v>0</v>
          </cell>
          <cell r="D17">
            <v>0</v>
          </cell>
        </row>
        <row r="18">
          <cell r="A18">
            <v>2113</v>
          </cell>
          <cell r="B18" t="str">
            <v>Phương tiện vận tải, truyền dẫn</v>
          </cell>
          <cell r="C18">
            <v>303300546</v>
          </cell>
          <cell r="D18">
            <v>0</v>
          </cell>
        </row>
        <row r="19">
          <cell r="A19">
            <v>2114</v>
          </cell>
          <cell r="B19" t="str">
            <v>Thiết bị, dụng cụ quản lý</v>
          </cell>
          <cell r="C19">
            <v>0</v>
          </cell>
          <cell r="D19">
            <v>0</v>
          </cell>
        </row>
        <row r="20">
          <cell r="A20">
            <v>214</v>
          </cell>
          <cell r="B20" t="str">
            <v>Hao mòn tài sản cố định</v>
          </cell>
          <cell r="C20">
            <v>0</v>
          </cell>
          <cell r="D20">
            <v>160075298</v>
          </cell>
        </row>
        <row r="21">
          <cell r="A21">
            <v>2141</v>
          </cell>
          <cell r="B21" t="str">
            <v>Hao mòn tài sản cố định Hữu hình</v>
          </cell>
        </row>
        <row r="22">
          <cell r="A22">
            <v>242</v>
          </cell>
          <cell r="B22" t="str">
            <v>Chi phí trả trước</v>
          </cell>
          <cell r="C22">
            <v>2118400</v>
          </cell>
          <cell r="D22">
            <v>0</v>
          </cell>
        </row>
        <row r="23">
          <cell r="A23">
            <v>244</v>
          </cell>
          <cell r="B23" t="str">
            <v>Cầm cố, thế chấp, ký quỹ, ký cược</v>
          </cell>
          <cell r="C23">
            <v>30500000</v>
          </cell>
          <cell r="D23">
            <v>0</v>
          </cell>
        </row>
        <row r="24">
          <cell r="A24">
            <v>331</v>
          </cell>
          <cell r="B24" t="str">
            <v>Phải trả cho người bán</v>
          </cell>
          <cell r="C24">
            <v>0</v>
          </cell>
          <cell r="D24">
            <v>2886750303</v>
          </cell>
        </row>
        <row r="25">
          <cell r="A25">
            <v>333</v>
          </cell>
          <cell r="B25" t="str">
            <v>Thuế và các khoản phải nộp Nhà nước</v>
          </cell>
          <cell r="C25">
            <v>0</v>
          </cell>
          <cell r="D25">
            <v>3214063</v>
          </cell>
        </row>
        <row r="26">
          <cell r="A26">
            <v>3331</v>
          </cell>
          <cell r="B26" t="str">
            <v>Thuế giá trị gia tăng phải nộp</v>
          </cell>
          <cell r="C26">
            <v>0</v>
          </cell>
          <cell r="D26">
            <v>0</v>
          </cell>
        </row>
        <row r="27">
          <cell r="A27">
            <v>33311</v>
          </cell>
          <cell r="B27" t="str">
            <v>Thuế GTGT đầu ra</v>
          </cell>
          <cell r="C27">
            <v>0</v>
          </cell>
          <cell r="D27">
            <v>0</v>
          </cell>
        </row>
        <row r="28">
          <cell r="A28">
            <v>33312</v>
          </cell>
          <cell r="B28" t="str">
            <v>Thuế GTGT hàng nhập khẩu</v>
          </cell>
          <cell r="C28">
            <v>0</v>
          </cell>
          <cell r="D28">
            <v>0</v>
          </cell>
        </row>
        <row r="29">
          <cell r="A29">
            <v>3333</v>
          </cell>
          <cell r="B29" t="str">
            <v>Thuế xuất, nhập khẩu</v>
          </cell>
          <cell r="C29">
            <v>0</v>
          </cell>
          <cell r="D29">
            <v>0</v>
          </cell>
        </row>
        <row r="30">
          <cell r="A30">
            <v>3334</v>
          </cell>
          <cell r="B30" t="str">
            <v xml:space="preserve">Thuế thu nhập doanh nghiệp </v>
          </cell>
          <cell r="C30">
            <v>0</v>
          </cell>
          <cell r="D30">
            <v>3214063</v>
          </cell>
        </row>
        <row r="31">
          <cell r="A31">
            <v>3335</v>
          </cell>
          <cell r="B31" t="str">
            <v>Thuế thu nhập cá nhân</v>
          </cell>
          <cell r="C31">
            <v>0</v>
          </cell>
          <cell r="D31">
            <v>0</v>
          </cell>
        </row>
        <row r="32">
          <cell r="A32">
            <v>3338</v>
          </cell>
          <cell r="B32" t="str">
            <v>Thuế môi trường và các loại thuế khác</v>
          </cell>
          <cell r="C32">
            <v>0</v>
          </cell>
          <cell r="D32">
            <v>0</v>
          </cell>
        </row>
        <row r="33">
          <cell r="A33">
            <v>3339</v>
          </cell>
          <cell r="B33" t="str">
            <v>Phí, lệ phí và các khoản phải nộp khác</v>
          </cell>
          <cell r="C33">
            <v>0</v>
          </cell>
          <cell r="D33">
            <v>0</v>
          </cell>
        </row>
        <row r="34">
          <cell r="A34">
            <v>334</v>
          </cell>
          <cell r="B34" t="str">
            <v>Phải trả người lao động</v>
          </cell>
          <cell r="C34">
            <v>0</v>
          </cell>
          <cell r="D34">
            <v>19555750</v>
          </cell>
        </row>
        <row r="35">
          <cell r="A35">
            <v>335</v>
          </cell>
          <cell r="B35" t="str">
            <v>Chi phí phải trả</v>
          </cell>
          <cell r="C35">
            <v>0</v>
          </cell>
          <cell r="D35">
            <v>0</v>
          </cell>
        </row>
        <row r="36">
          <cell r="A36">
            <v>338</v>
          </cell>
          <cell r="B36" t="str">
            <v>Phải trả, phải nộp khác</v>
          </cell>
          <cell r="C36">
            <v>0</v>
          </cell>
          <cell r="D36">
            <v>25</v>
          </cell>
        </row>
        <row r="37">
          <cell r="A37">
            <v>341</v>
          </cell>
          <cell r="B37" t="str">
            <v>Vay và nợ thuê tài chính</v>
          </cell>
          <cell r="C37">
            <v>0</v>
          </cell>
          <cell r="D37">
            <v>855158120</v>
          </cell>
        </row>
        <row r="38">
          <cell r="A38">
            <v>3411</v>
          </cell>
          <cell r="B38" t="str">
            <v>Các khoản đi vay</v>
          </cell>
          <cell r="C38">
            <v>0</v>
          </cell>
          <cell r="D38">
            <v>855158120</v>
          </cell>
        </row>
        <row r="39">
          <cell r="A39">
            <v>3412</v>
          </cell>
          <cell r="B39" t="str">
            <v>Nợ thuê tài chính</v>
          </cell>
          <cell r="C39">
            <v>0</v>
          </cell>
          <cell r="D39">
            <v>0</v>
          </cell>
        </row>
        <row r="40">
          <cell r="A40">
            <v>344</v>
          </cell>
          <cell r="B40" t="str">
            <v xml:space="preserve">Nhận ký quỹ, ký cược </v>
          </cell>
          <cell r="C40">
            <v>0</v>
          </cell>
          <cell r="D40">
            <v>0</v>
          </cell>
        </row>
        <row r="41">
          <cell r="A41">
            <v>347</v>
          </cell>
          <cell r="B41" t="str">
            <v>Thuế thu nhập hoãn lại phải trả</v>
          </cell>
          <cell r="C41">
            <v>0</v>
          </cell>
          <cell r="D41">
            <v>0</v>
          </cell>
        </row>
        <row r="42">
          <cell r="A42">
            <v>411</v>
          </cell>
          <cell r="B42" t="str">
            <v>Vốn đầu tư của chủ sở hữu</v>
          </cell>
          <cell r="C42">
            <v>0</v>
          </cell>
          <cell r="D42">
            <v>1000000000</v>
          </cell>
        </row>
        <row r="43">
          <cell r="A43">
            <v>4111</v>
          </cell>
          <cell r="B43" t="str">
            <v>Vốn góp của chủ sở hữu</v>
          </cell>
          <cell r="C43">
            <v>0</v>
          </cell>
          <cell r="D43">
            <v>1000000000</v>
          </cell>
        </row>
        <row r="44">
          <cell r="A44">
            <v>412</v>
          </cell>
          <cell r="B44" t="str">
            <v>Chênh lệch đánh giá lại tài sản</v>
          </cell>
          <cell r="C44">
            <v>0</v>
          </cell>
          <cell r="D44">
            <v>0</v>
          </cell>
        </row>
        <row r="45">
          <cell r="A45">
            <v>413</v>
          </cell>
          <cell r="B45" t="str">
            <v>Chênh lệch tỷ giá hối đoái</v>
          </cell>
          <cell r="C45">
            <v>0</v>
          </cell>
          <cell r="D45">
            <v>0</v>
          </cell>
        </row>
        <row r="46">
          <cell r="A46">
            <v>421</v>
          </cell>
          <cell r="B46" t="str">
            <v>Lợi nhuận sau thuế chưa phân phối</v>
          </cell>
          <cell r="C46">
            <v>937603529.60000002</v>
          </cell>
          <cell r="D46">
            <v>0</v>
          </cell>
        </row>
        <row r="47">
          <cell r="A47">
            <v>511</v>
          </cell>
          <cell r="B47" t="str">
            <v>Doanh thu bán hàng và cung cấp dịch vụ</v>
          </cell>
        </row>
        <row r="48">
          <cell r="A48">
            <v>515</v>
          </cell>
          <cell r="B48" t="str">
            <v xml:space="preserve">Doanh thu hoạt động tài chính </v>
          </cell>
        </row>
        <row r="49">
          <cell r="A49">
            <v>521</v>
          </cell>
          <cell r="B49" t="str">
            <v>Các khoản giảm trừ doanh thu</v>
          </cell>
        </row>
        <row r="50">
          <cell r="A50">
            <v>5211</v>
          </cell>
          <cell r="B50" t="str">
            <v>Chiết khấu thương mại</v>
          </cell>
        </row>
        <row r="51">
          <cell r="A51">
            <v>5212</v>
          </cell>
          <cell r="B51" t="str">
            <v>Giảm giá hàng bán</v>
          </cell>
        </row>
        <row r="52">
          <cell r="A52">
            <v>5213</v>
          </cell>
          <cell r="B52" t="str">
            <v>Hàng bán bị trả lại</v>
          </cell>
        </row>
        <row r="53">
          <cell r="A53">
            <v>632</v>
          </cell>
          <cell r="B53" t="str">
            <v>Giá vốn hàng bán</v>
          </cell>
        </row>
        <row r="54">
          <cell r="A54">
            <v>635</v>
          </cell>
          <cell r="B54" t="str">
            <v>Chi phí tài chính</v>
          </cell>
        </row>
        <row r="55">
          <cell r="A55">
            <v>641</v>
          </cell>
          <cell r="B55" t="str">
            <v>Chi phí bán hàng</v>
          </cell>
        </row>
        <row r="56">
          <cell r="A56">
            <v>642</v>
          </cell>
          <cell r="B56" t="str">
            <v>Chi phí quản lý doanh nghiệp</v>
          </cell>
        </row>
        <row r="57">
          <cell r="A57">
            <v>711</v>
          </cell>
          <cell r="B57" t="str">
            <v>Thu nhập khác</v>
          </cell>
        </row>
        <row r="58">
          <cell r="A58">
            <v>811</v>
          </cell>
          <cell r="B58" t="str">
            <v>Chi phí khác</v>
          </cell>
        </row>
        <row r="59">
          <cell r="A59">
            <v>821</v>
          </cell>
          <cell r="B59" t="str">
            <v>Chi phí thuế thu nhập doanh nghiệp</v>
          </cell>
        </row>
        <row r="60">
          <cell r="A60">
            <v>8211</v>
          </cell>
          <cell r="B60" t="str">
            <v>Chi phí thuế TNDN hiện hành</v>
          </cell>
        </row>
        <row r="61">
          <cell r="A61">
            <v>8212</v>
          </cell>
          <cell r="B61" t="str">
            <v>Chi phí thuế TNDN hoãn lại</v>
          </cell>
        </row>
        <row r="62">
          <cell r="A62">
            <v>911</v>
          </cell>
          <cell r="B62" t="str">
            <v>Xác định kết quả kinh doanh</v>
          </cell>
        </row>
      </sheetData>
      <sheetData sheetId="3">
        <row r="7">
          <cell r="K7" t="str">
            <v>TK</v>
          </cell>
          <cell r="L7" t="str">
            <v>NOÄI DUNG</v>
          </cell>
        </row>
        <row r="9">
          <cell r="A9" t="str">
            <v>131KT</v>
          </cell>
          <cell r="K9">
            <v>131</v>
          </cell>
          <cell r="L9" t="str">
            <v>BẢNG TỔNG HỢP CÔNG NỢ PHẢI THU KHÁCH HÀNG</v>
          </cell>
        </row>
        <row r="10">
          <cell r="A10" t="str">
            <v>131HM</v>
          </cell>
          <cell r="K10">
            <v>141</v>
          </cell>
          <cell r="L10" t="str">
            <v>BẢNG TỔNG HỢP CÔNG NỢ TẠM ỨNG</v>
          </cell>
        </row>
        <row r="11">
          <cell r="A11" t="str">
            <v>331UTNM</v>
          </cell>
          <cell r="K11">
            <v>331</v>
          </cell>
          <cell r="L11" t="str">
            <v>BANG TỔNG HỢP CÔNG NỢ PHẢI TRẢ CHO NGƯỜI BÁN</v>
          </cell>
        </row>
        <row r="12">
          <cell r="A12" t="str">
            <v>131DBC</v>
          </cell>
          <cell r="K12">
            <v>1388</v>
          </cell>
          <cell r="L12" t="str">
            <v>BẢNG TỔNG HỢP CÁC KHOẢN PHẢI THU KHÁC</v>
          </cell>
        </row>
        <row r="13">
          <cell r="A13" t="str">
            <v>331TS</v>
          </cell>
          <cell r="K13">
            <v>311</v>
          </cell>
          <cell r="L13" t="str">
            <v>BẢNG TỔNG HỢP NỢ VAY NGẮN HẠN</v>
          </cell>
        </row>
        <row r="14">
          <cell r="A14" t="str">
            <v>131TS</v>
          </cell>
          <cell r="K14">
            <v>3388</v>
          </cell>
          <cell r="L14" t="str">
            <v>BẢNG TỔNG HỢP CÁC KHOẢN PHẢI TRẢ KHÁC</v>
          </cell>
        </row>
        <row r="15">
          <cell r="A15" t="str">
            <v>341AGB</v>
          </cell>
        </row>
        <row r="16">
          <cell r="A16" t="str">
            <v>341PTT</v>
          </cell>
        </row>
        <row r="17">
          <cell r="A17" t="str">
            <v>131BA</v>
          </cell>
        </row>
        <row r="18">
          <cell r="A18" t="str">
            <v>131DMT</v>
          </cell>
        </row>
        <row r="19">
          <cell r="A19" t="str">
            <v>331DELTA</v>
          </cell>
        </row>
        <row r="20">
          <cell r="A20" t="str">
            <v>131FuBi</v>
          </cell>
        </row>
        <row r="21">
          <cell r="A21" t="str">
            <v>331OTIS</v>
          </cell>
        </row>
        <row r="22">
          <cell r="A22" t="str">
            <v>131TPP</v>
          </cell>
        </row>
        <row r="23">
          <cell r="A23" t="str">
            <v>131TSU</v>
          </cell>
        </row>
        <row r="24">
          <cell r="A24" t="str">
            <v>331T.Thi</v>
          </cell>
        </row>
        <row r="25">
          <cell r="A25" t="str">
            <v>131IP</v>
          </cell>
        </row>
        <row r="26">
          <cell r="A26" t="str">
            <v>131MAVIN</v>
          </cell>
        </row>
        <row r="27">
          <cell r="A27" t="str">
            <v>331BL</v>
          </cell>
        </row>
        <row r="28">
          <cell r="A28" t="str">
            <v>331T.Thai</v>
          </cell>
        </row>
        <row r="29">
          <cell r="A29" t="str">
            <v>131MTC</v>
          </cell>
        </row>
        <row r="30">
          <cell r="A30" t="str">
            <v>331T.Thanh</v>
          </cell>
        </row>
      </sheetData>
      <sheetData sheetId="4">
        <row r="3">
          <cell r="A3" t="str">
            <v>Chứng từ</v>
          </cell>
        </row>
        <row r="4">
          <cell r="A4" t="str">
            <v>PXK01-01</v>
          </cell>
          <cell r="E4">
            <v>242</v>
          </cell>
          <cell r="F4">
            <v>153</v>
          </cell>
          <cell r="I4" t="str">
            <v>FI8910W</v>
          </cell>
          <cell r="K4">
            <v>1</v>
          </cell>
          <cell r="N4">
            <v>6000000</v>
          </cell>
        </row>
        <row r="5">
          <cell r="A5" t="str">
            <v>CTGD</v>
          </cell>
          <cell r="E5">
            <v>11211</v>
          </cell>
          <cell r="F5">
            <v>131</v>
          </cell>
          <cell r="H5" t="str">
            <v>131fubi</v>
          </cell>
          <cell r="N5">
            <v>499780000</v>
          </cell>
        </row>
        <row r="6">
          <cell r="A6" t="str">
            <v>PT01-01</v>
          </cell>
          <cell r="E6">
            <v>111</v>
          </cell>
          <cell r="F6">
            <v>131</v>
          </cell>
          <cell r="H6" t="str">
            <v>131BA</v>
          </cell>
          <cell r="N6">
            <v>6033500</v>
          </cell>
        </row>
        <row r="7">
          <cell r="A7" t="str">
            <v>PT01-02</v>
          </cell>
          <cell r="E7">
            <v>111</v>
          </cell>
          <cell r="F7">
            <v>11211</v>
          </cell>
          <cell r="N7">
            <v>225000000</v>
          </cell>
        </row>
        <row r="8">
          <cell r="A8" t="str">
            <v>CTGD</v>
          </cell>
          <cell r="E8">
            <v>642</v>
          </cell>
          <cell r="F8">
            <v>11211</v>
          </cell>
          <cell r="N8">
            <v>27000</v>
          </cell>
        </row>
        <row r="9">
          <cell r="A9" t="str">
            <v>PC01-01</v>
          </cell>
          <cell r="E9">
            <v>131</v>
          </cell>
          <cell r="F9">
            <v>111</v>
          </cell>
          <cell r="G9" t="str">
            <v>131HM</v>
          </cell>
          <cell r="N9">
            <v>85072000</v>
          </cell>
        </row>
        <row r="10">
          <cell r="A10" t="str">
            <v>PC01-02</v>
          </cell>
          <cell r="E10">
            <v>642</v>
          </cell>
          <cell r="F10">
            <v>111</v>
          </cell>
          <cell r="N10">
            <v>1184000</v>
          </cell>
        </row>
        <row r="11">
          <cell r="A11" t="str">
            <v>PC01-02</v>
          </cell>
          <cell r="E11">
            <v>133</v>
          </cell>
          <cell r="F11">
            <v>111</v>
          </cell>
          <cell r="N11">
            <v>118400</v>
          </cell>
        </row>
        <row r="12">
          <cell r="A12" t="str">
            <v>GNT</v>
          </cell>
          <cell r="E12">
            <v>642</v>
          </cell>
          <cell r="F12">
            <v>3338</v>
          </cell>
          <cell r="N12">
            <v>1000000</v>
          </cell>
        </row>
        <row r="13">
          <cell r="A13" t="str">
            <v>PC01-03</v>
          </cell>
          <cell r="E13">
            <v>642</v>
          </cell>
          <cell r="F13">
            <v>111</v>
          </cell>
          <cell r="N13">
            <v>479182</v>
          </cell>
        </row>
        <row r="14">
          <cell r="A14" t="str">
            <v>PC01-03</v>
          </cell>
          <cell r="E14">
            <v>133</v>
          </cell>
          <cell r="F14">
            <v>111</v>
          </cell>
          <cell r="N14">
            <v>47918</v>
          </cell>
        </row>
        <row r="15">
          <cell r="A15" t="str">
            <v>CTGD</v>
          </cell>
          <cell r="E15">
            <v>3338</v>
          </cell>
          <cell r="F15">
            <v>11211</v>
          </cell>
          <cell r="N15">
            <v>1000000</v>
          </cell>
        </row>
        <row r="16">
          <cell r="A16" t="str">
            <v>CTGD</v>
          </cell>
          <cell r="E16">
            <v>642</v>
          </cell>
          <cell r="F16">
            <v>11211</v>
          </cell>
          <cell r="N16">
            <v>10000</v>
          </cell>
        </row>
        <row r="17">
          <cell r="A17" t="str">
            <v>CTGD</v>
          </cell>
          <cell r="E17">
            <v>133</v>
          </cell>
          <cell r="F17">
            <v>11211</v>
          </cell>
          <cell r="N17">
            <v>1000</v>
          </cell>
        </row>
        <row r="18">
          <cell r="A18" t="str">
            <v>CTGD</v>
          </cell>
          <cell r="E18">
            <v>331</v>
          </cell>
          <cell r="F18">
            <v>11211</v>
          </cell>
          <cell r="G18" t="str">
            <v>331OTIS</v>
          </cell>
          <cell r="N18">
            <v>400000000</v>
          </cell>
        </row>
        <row r="19">
          <cell r="A19" t="str">
            <v>CTGD</v>
          </cell>
          <cell r="E19">
            <v>642</v>
          </cell>
          <cell r="F19">
            <v>11211</v>
          </cell>
          <cell r="N19">
            <v>254545</v>
          </cell>
        </row>
        <row r="20">
          <cell r="A20" t="str">
            <v>CTGD</v>
          </cell>
          <cell r="E20">
            <v>133</v>
          </cell>
          <cell r="F20">
            <v>11211</v>
          </cell>
          <cell r="N20">
            <v>25455</v>
          </cell>
        </row>
        <row r="21">
          <cell r="A21" t="str">
            <v>PC01-04</v>
          </cell>
          <cell r="E21">
            <v>334</v>
          </cell>
          <cell r="F21">
            <v>111</v>
          </cell>
          <cell r="N21">
            <v>19555750</v>
          </cell>
        </row>
        <row r="22">
          <cell r="A22" t="str">
            <v>PC01-05</v>
          </cell>
          <cell r="E22">
            <v>242</v>
          </cell>
          <cell r="F22">
            <v>111</v>
          </cell>
          <cell r="N22">
            <v>13253500</v>
          </cell>
        </row>
        <row r="23">
          <cell r="A23" t="str">
            <v>PC01-06</v>
          </cell>
          <cell r="E23">
            <v>11211</v>
          </cell>
          <cell r="F23">
            <v>111</v>
          </cell>
          <cell r="N23">
            <v>125000000</v>
          </cell>
        </row>
        <row r="24">
          <cell r="A24" t="str">
            <v>CTGD</v>
          </cell>
          <cell r="E24">
            <v>331</v>
          </cell>
          <cell r="F24">
            <v>11211</v>
          </cell>
          <cell r="G24" t="str">
            <v>331OTIS</v>
          </cell>
          <cell r="N24">
            <v>130293125</v>
          </cell>
        </row>
        <row r="25">
          <cell r="A25" t="str">
            <v>CTGD</v>
          </cell>
          <cell r="E25">
            <v>642</v>
          </cell>
          <cell r="F25">
            <v>11211</v>
          </cell>
          <cell r="N25">
            <v>82914</v>
          </cell>
        </row>
        <row r="26">
          <cell r="A26" t="str">
            <v>CTGD</v>
          </cell>
          <cell r="E26">
            <v>133</v>
          </cell>
          <cell r="F26">
            <v>11211</v>
          </cell>
          <cell r="N26">
            <v>8291</v>
          </cell>
        </row>
        <row r="27">
          <cell r="A27" t="str">
            <v>CTGD</v>
          </cell>
          <cell r="E27">
            <v>642</v>
          </cell>
          <cell r="F27">
            <v>11211</v>
          </cell>
          <cell r="N27">
            <v>22727</v>
          </cell>
        </row>
        <row r="28">
          <cell r="A28" t="str">
            <v>CTGD</v>
          </cell>
          <cell r="E28">
            <v>133</v>
          </cell>
          <cell r="F28">
            <v>11211</v>
          </cell>
          <cell r="N28">
            <v>2273</v>
          </cell>
        </row>
        <row r="29">
          <cell r="A29" t="str">
            <v>PC01-07</v>
          </cell>
          <cell r="E29">
            <v>242</v>
          </cell>
          <cell r="F29">
            <v>111</v>
          </cell>
          <cell r="N29">
            <v>5209091</v>
          </cell>
        </row>
        <row r="30">
          <cell r="A30" t="str">
            <v>PC01-07</v>
          </cell>
          <cell r="E30">
            <v>133</v>
          </cell>
          <cell r="F30">
            <v>111</v>
          </cell>
          <cell r="N30">
            <v>520909</v>
          </cell>
        </row>
        <row r="31">
          <cell r="A31" t="str">
            <v>PC01-08</v>
          </cell>
          <cell r="E31">
            <v>642</v>
          </cell>
          <cell r="F31">
            <v>111</v>
          </cell>
          <cell r="N31">
            <v>1236364</v>
          </cell>
        </row>
        <row r="32">
          <cell r="A32" t="str">
            <v>PC01-08</v>
          </cell>
          <cell r="E32">
            <v>133</v>
          </cell>
          <cell r="F32">
            <v>111</v>
          </cell>
          <cell r="N32">
            <v>123636</v>
          </cell>
        </row>
        <row r="33">
          <cell r="A33" t="str">
            <v>CTGD</v>
          </cell>
          <cell r="E33">
            <v>642</v>
          </cell>
          <cell r="F33">
            <v>11211</v>
          </cell>
          <cell r="N33">
            <v>1688398</v>
          </cell>
        </row>
        <row r="34">
          <cell r="A34" t="str">
            <v>CTGD</v>
          </cell>
          <cell r="E34">
            <v>642</v>
          </cell>
          <cell r="F34">
            <v>11211</v>
          </cell>
          <cell r="N34">
            <v>758247</v>
          </cell>
        </row>
        <row r="35">
          <cell r="A35" t="str">
            <v>PC01-09</v>
          </cell>
          <cell r="E35">
            <v>642</v>
          </cell>
          <cell r="F35">
            <v>111</v>
          </cell>
          <cell r="N35">
            <v>1780000</v>
          </cell>
        </row>
        <row r="36">
          <cell r="A36" t="str">
            <v>PC01-10</v>
          </cell>
          <cell r="E36">
            <v>642</v>
          </cell>
          <cell r="F36">
            <v>111</v>
          </cell>
          <cell r="N36">
            <v>150000</v>
          </cell>
        </row>
        <row r="37">
          <cell r="A37" t="str">
            <v>PC01-10</v>
          </cell>
          <cell r="E37">
            <v>133</v>
          </cell>
          <cell r="F37">
            <v>111</v>
          </cell>
          <cell r="N37">
            <v>15000</v>
          </cell>
        </row>
        <row r="38">
          <cell r="A38" t="str">
            <v>PC01-11</v>
          </cell>
          <cell r="E38">
            <v>11211</v>
          </cell>
          <cell r="F38">
            <v>111</v>
          </cell>
          <cell r="N38">
            <v>900000000</v>
          </cell>
        </row>
        <row r="39">
          <cell r="A39" t="str">
            <v>PC01-12</v>
          </cell>
          <cell r="E39">
            <v>11211</v>
          </cell>
          <cell r="F39">
            <v>111</v>
          </cell>
          <cell r="N39">
            <v>480000000</v>
          </cell>
        </row>
        <row r="40">
          <cell r="A40" t="str">
            <v>PC01-13</v>
          </cell>
          <cell r="E40">
            <v>642</v>
          </cell>
          <cell r="F40">
            <v>111</v>
          </cell>
          <cell r="N40">
            <v>218182</v>
          </cell>
        </row>
        <row r="41">
          <cell r="A41" t="str">
            <v>PC01-13</v>
          </cell>
          <cell r="E41">
            <v>133</v>
          </cell>
          <cell r="F41">
            <v>111</v>
          </cell>
          <cell r="N41">
            <v>21818</v>
          </cell>
        </row>
        <row r="42">
          <cell r="A42" t="str">
            <v>PC01-14</v>
          </cell>
          <cell r="E42">
            <v>11211</v>
          </cell>
          <cell r="F42">
            <v>111</v>
          </cell>
          <cell r="N42">
            <v>23000000</v>
          </cell>
        </row>
        <row r="43">
          <cell r="A43" t="str">
            <v>CTGD</v>
          </cell>
          <cell r="E43">
            <v>11211</v>
          </cell>
          <cell r="F43">
            <v>3411</v>
          </cell>
          <cell r="H43" t="str">
            <v>341PTT</v>
          </cell>
          <cell r="N43">
            <v>22000000</v>
          </cell>
        </row>
        <row r="44">
          <cell r="A44" t="str">
            <v>CTGD</v>
          </cell>
          <cell r="E44">
            <v>331</v>
          </cell>
          <cell r="F44">
            <v>11211</v>
          </cell>
          <cell r="G44" t="str">
            <v>331UTNM</v>
          </cell>
          <cell r="N44">
            <v>1400894000</v>
          </cell>
        </row>
        <row r="45">
          <cell r="A45" t="str">
            <v>CTGD</v>
          </cell>
          <cell r="E45">
            <v>642</v>
          </cell>
          <cell r="F45">
            <v>11211</v>
          </cell>
          <cell r="N45">
            <v>1400894</v>
          </cell>
        </row>
        <row r="46">
          <cell r="A46" t="str">
            <v>PC01-15</v>
          </cell>
          <cell r="E46">
            <v>642</v>
          </cell>
          <cell r="F46">
            <v>111</v>
          </cell>
          <cell r="N46">
            <v>1424545</v>
          </cell>
        </row>
        <row r="47">
          <cell r="A47" t="str">
            <v>PC01-15</v>
          </cell>
          <cell r="E47">
            <v>133</v>
          </cell>
          <cell r="F47">
            <v>111</v>
          </cell>
          <cell r="N47">
            <v>142455</v>
          </cell>
        </row>
        <row r="48">
          <cell r="A48" t="str">
            <v>PNK01-01</v>
          </cell>
          <cell r="E48">
            <v>156</v>
          </cell>
          <cell r="F48">
            <v>331</v>
          </cell>
          <cell r="H48" t="str">
            <v>331T.Thai</v>
          </cell>
          <cell r="I48" t="str">
            <v>V26</v>
          </cell>
          <cell r="K48">
            <v>86482</v>
          </cell>
          <cell r="N48">
            <v>237825500</v>
          </cell>
        </row>
        <row r="49">
          <cell r="A49" t="str">
            <v>PNK01-01</v>
          </cell>
          <cell r="E49">
            <v>156</v>
          </cell>
          <cell r="F49">
            <v>331</v>
          </cell>
          <cell r="H49" t="str">
            <v>331T.Thai</v>
          </cell>
          <cell r="I49" t="str">
            <v>V28</v>
          </cell>
          <cell r="K49">
            <v>43980</v>
          </cell>
          <cell r="N49">
            <v>123144000</v>
          </cell>
        </row>
        <row r="50">
          <cell r="A50" t="str">
            <v>PT01-03</v>
          </cell>
          <cell r="E50">
            <v>111</v>
          </cell>
          <cell r="F50">
            <v>131</v>
          </cell>
          <cell r="H50" t="str">
            <v>131IP</v>
          </cell>
          <cell r="N50">
            <v>2413675</v>
          </cell>
        </row>
        <row r="51">
          <cell r="A51" t="str">
            <v>PC01-16</v>
          </cell>
          <cell r="E51">
            <v>642</v>
          </cell>
          <cell r="F51">
            <v>111</v>
          </cell>
          <cell r="N51">
            <v>1823418</v>
          </cell>
        </row>
        <row r="52">
          <cell r="A52" t="str">
            <v>PC01-16</v>
          </cell>
          <cell r="E52">
            <v>133</v>
          </cell>
          <cell r="F52">
            <v>111</v>
          </cell>
          <cell r="N52">
            <v>182342</v>
          </cell>
        </row>
        <row r="53">
          <cell r="A53" t="str">
            <v>CTGD</v>
          </cell>
          <cell r="E53">
            <v>11211</v>
          </cell>
          <cell r="F53">
            <v>244</v>
          </cell>
          <cell r="N53">
            <v>30500000</v>
          </cell>
        </row>
        <row r="54">
          <cell r="A54" t="str">
            <v>PC01-17</v>
          </cell>
          <cell r="E54">
            <v>642</v>
          </cell>
          <cell r="F54">
            <v>111</v>
          </cell>
          <cell r="N54">
            <v>4697000</v>
          </cell>
        </row>
        <row r="55">
          <cell r="A55" t="str">
            <v>PC01-17</v>
          </cell>
          <cell r="E55">
            <v>133</v>
          </cell>
          <cell r="F55">
            <v>111</v>
          </cell>
          <cell r="N55">
            <v>459700</v>
          </cell>
        </row>
        <row r="56">
          <cell r="A56" t="str">
            <v>PC01-18</v>
          </cell>
          <cell r="E56">
            <v>242</v>
          </cell>
          <cell r="F56">
            <v>111</v>
          </cell>
          <cell r="N56">
            <v>4518181</v>
          </cell>
        </row>
        <row r="57">
          <cell r="A57" t="str">
            <v>PC01-18</v>
          </cell>
          <cell r="E57">
            <v>133</v>
          </cell>
          <cell r="F57">
            <v>111</v>
          </cell>
          <cell r="N57">
            <v>451819</v>
          </cell>
        </row>
        <row r="58">
          <cell r="A58" t="str">
            <v>PT01-04</v>
          </cell>
          <cell r="E58">
            <v>111</v>
          </cell>
          <cell r="F58">
            <v>11211</v>
          </cell>
          <cell r="N58">
            <v>10000000</v>
          </cell>
        </row>
        <row r="59">
          <cell r="A59" t="str">
            <v>PT01-05</v>
          </cell>
          <cell r="E59">
            <v>111</v>
          </cell>
          <cell r="F59">
            <v>11211</v>
          </cell>
          <cell r="N59">
            <v>10000000</v>
          </cell>
        </row>
        <row r="60">
          <cell r="A60" t="str">
            <v>CTGD</v>
          </cell>
          <cell r="E60">
            <v>331</v>
          </cell>
          <cell r="F60">
            <v>3411</v>
          </cell>
          <cell r="G60" t="str">
            <v>331T.Thai</v>
          </cell>
          <cell r="H60" t="str">
            <v>341AGB</v>
          </cell>
          <cell r="N60">
            <v>360969500</v>
          </cell>
        </row>
        <row r="61">
          <cell r="A61" t="str">
            <v>CTGD</v>
          </cell>
          <cell r="E61">
            <v>642</v>
          </cell>
          <cell r="F61">
            <v>11211</v>
          </cell>
          <cell r="N61">
            <v>98446</v>
          </cell>
        </row>
        <row r="62">
          <cell r="A62" t="str">
            <v>CTGD</v>
          </cell>
          <cell r="E62">
            <v>133</v>
          </cell>
          <cell r="F62">
            <v>11211</v>
          </cell>
          <cell r="N62">
            <v>9845</v>
          </cell>
        </row>
        <row r="63">
          <cell r="A63" t="str">
            <v>PC01-19</v>
          </cell>
          <cell r="E63">
            <v>131</v>
          </cell>
          <cell r="F63">
            <v>111</v>
          </cell>
          <cell r="G63" t="str">
            <v>131DBC</v>
          </cell>
          <cell r="N63">
            <v>126740000</v>
          </cell>
        </row>
        <row r="64">
          <cell r="A64" t="str">
            <v>PT01-06</v>
          </cell>
          <cell r="E64">
            <v>111</v>
          </cell>
          <cell r="F64">
            <v>11211</v>
          </cell>
          <cell r="N64">
            <v>35000000</v>
          </cell>
        </row>
        <row r="65">
          <cell r="A65" t="str">
            <v>CTGD</v>
          </cell>
          <cell r="E65">
            <v>11211</v>
          </cell>
          <cell r="F65">
            <v>515</v>
          </cell>
          <cell r="N65">
            <v>66300</v>
          </cell>
        </row>
        <row r="66">
          <cell r="A66" t="str">
            <v>PBCP</v>
          </cell>
          <cell r="E66">
            <v>642</v>
          </cell>
          <cell r="F66">
            <v>242</v>
          </cell>
          <cell r="N66">
            <v>3856691</v>
          </cell>
        </row>
        <row r="67">
          <cell r="A67" t="str">
            <v>BL</v>
          </cell>
          <cell r="E67">
            <v>642</v>
          </cell>
          <cell r="F67">
            <v>334</v>
          </cell>
          <cell r="N67">
            <v>26442400</v>
          </cell>
        </row>
        <row r="68">
          <cell r="A68" t="str">
            <v>BH</v>
          </cell>
          <cell r="E68">
            <v>642</v>
          </cell>
          <cell r="F68">
            <v>338</v>
          </cell>
          <cell r="N68">
            <v>3307500</v>
          </cell>
        </row>
        <row r="69">
          <cell r="A69" t="str">
            <v>BH</v>
          </cell>
          <cell r="E69">
            <v>334</v>
          </cell>
          <cell r="F69">
            <v>338</v>
          </cell>
          <cell r="N69">
            <v>1496250</v>
          </cell>
        </row>
        <row r="70">
          <cell r="A70" t="str">
            <v>KH</v>
          </cell>
          <cell r="E70">
            <v>642</v>
          </cell>
          <cell r="F70">
            <v>2141</v>
          </cell>
          <cell r="N70">
            <v>4212508</v>
          </cell>
        </row>
        <row r="71">
          <cell r="A71" t="str">
            <v>PC02-01</v>
          </cell>
          <cell r="E71">
            <v>642</v>
          </cell>
          <cell r="F71">
            <v>111</v>
          </cell>
          <cell r="N71">
            <v>130000</v>
          </cell>
        </row>
        <row r="72">
          <cell r="A72" t="str">
            <v>PC02-02</v>
          </cell>
          <cell r="E72">
            <v>642</v>
          </cell>
          <cell r="F72">
            <v>111</v>
          </cell>
          <cell r="N72">
            <v>130000</v>
          </cell>
        </row>
        <row r="73">
          <cell r="A73" t="str">
            <v>PC02-03</v>
          </cell>
          <cell r="E73">
            <v>642</v>
          </cell>
          <cell r="F73">
            <v>111</v>
          </cell>
          <cell r="N73">
            <v>355000</v>
          </cell>
        </row>
        <row r="74">
          <cell r="A74" t="str">
            <v>PC02-04</v>
          </cell>
          <cell r="E74">
            <v>642</v>
          </cell>
          <cell r="F74">
            <v>111</v>
          </cell>
          <cell r="N74">
            <v>1600000</v>
          </cell>
        </row>
        <row r="75">
          <cell r="A75" t="str">
            <v>PNK02-01</v>
          </cell>
          <cell r="E75">
            <v>156</v>
          </cell>
          <cell r="F75">
            <v>331</v>
          </cell>
          <cell r="H75" t="str">
            <v>331ts</v>
          </cell>
          <cell r="I75" t="str">
            <v>v28</v>
          </cell>
          <cell r="K75">
            <v>5852</v>
          </cell>
          <cell r="N75">
            <v>16385600</v>
          </cell>
        </row>
        <row r="76">
          <cell r="A76" t="str">
            <v>PNK02-01</v>
          </cell>
          <cell r="E76">
            <v>156</v>
          </cell>
          <cell r="F76">
            <v>331</v>
          </cell>
          <cell r="H76" t="str">
            <v>331ts</v>
          </cell>
          <cell r="I76" t="str">
            <v>V26</v>
          </cell>
          <cell r="K76">
            <v>157240</v>
          </cell>
          <cell r="N76">
            <v>424548000</v>
          </cell>
        </row>
        <row r="77">
          <cell r="A77" t="str">
            <v>PNK02-01</v>
          </cell>
          <cell r="E77">
            <v>156</v>
          </cell>
          <cell r="F77">
            <v>331</v>
          </cell>
          <cell r="H77" t="str">
            <v>331ts</v>
          </cell>
          <cell r="I77" t="str">
            <v>V24</v>
          </cell>
          <cell r="K77">
            <v>137160</v>
          </cell>
          <cell r="N77">
            <v>349758000</v>
          </cell>
        </row>
        <row r="78">
          <cell r="A78" t="str">
            <v>0000029</v>
          </cell>
          <cell r="E78">
            <v>133</v>
          </cell>
          <cell r="F78">
            <v>331</v>
          </cell>
          <cell r="H78" t="str">
            <v>331ts</v>
          </cell>
          <cell r="N78">
            <v>79069160</v>
          </cell>
        </row>
        <row r="79">
          <cell r="A79" t="str">
            <v>PNK02-02</v>
          </cell>
          <cell r="E79">
            <v>156</v>
          </cell>
          <cell r="F79">
            <v>331</v>
          </cell>
          <cell r="H79" t="str">
            <v>331UTNM</v>
          </cell>
          <cell r="I79" t="str">
            <v>Z160A</v>
          </cell>
          <cell r="K79">
            <v>1</v>
          </cell>
          <cell r="N79">
            <v>2369149500</v>
          </cell>
        </row>
        <row r="80">
          <cell r="A80" t="str">
            <v>CLTG</v>
          </cell>
          <cell r="E80">
            <v>635</v>
          </cell>
          <cell r="F80">
            <v>331</v>
          </cell>
          <cell r="H80" t="str">
            <v>331UTNM</v>
          </cell>
          <cell r="N80">
            <v>6317899.9999998938</v>
          </cell>
        </row>
        <row r="81">
          <cell r="A81" t="str">
            <v>TKNK</v>
          </cell>
          <cell r="E81">
            <v>133</v>
          </cell>
          <cell r="F81">
            <v>33312</v>
          </cell>
          <cell r="N81">
            <v>236914950</v>
          </cell>
        </row>
        <row r="82">
          <cell r="A82" t="str">
            <v>PC02-05</v>
          </cell>
          <cell r="E82">
            <v>33312</v>
          </cell>
          <cell r="F82">
            <v>111</v>
          </cell>
          <cell r="N82">
            <v>236914950</v>
          </cell>
        </row>
        <row r="83">
          <cell r="A83" t="str">
            <v>PC02-06</v>
          </cell>
          <cell r="E83">
            <v>642</v>
          </cell>
          <cell r="F83">
            <v>111</v>
          </cell>
          <cell r="N83">
            <v>550000</v>
          </cell>
        </row>
        <row r="84">
          <cell r="A84" t="str">
            <v>CTGD</v>
          </cell>
          <cell r="E84">
            <v>642</v>
          </cell>
          <cell r="F84">
            <v>11211</v>
          </cell>
          <cell r="N84">
            <v>19500</v>
          </cell>
        </row>
        <row r="85">
          <cell r="A85" t="str">
            <v>CTGD</v>
          </cell>
          <cell r="E85">
            <v>331</v>
          </cell>
          <cell r="F85">
            <v>3411</v>
          </cell>
          <cell r="G85" t="str">
            <v>331TS</v>
          </cell>
          <cell r="H85" t="str">
            <v>341AGB</v>
          </cell>
          <cell r="N85">
            <v>869760760</v>
          </cell>
        </row>
        <row r="86">
          <cell r="A86" t="str">
            <v>CTGD</v>
          </cell>
          <cell r="E86">
            <v>642</v>
          </cell>
          <cell r="F86">
            <v>11211</v>
          </cell>
          <cell r="N86">
            <v>237207</v>
          </cell>
        </row>
        <row r="87">
          <cell r="A87" t="str">
            <v>CTGD</v>
          </cell>
          <cell r="E87">
            <v>133</v>
          </cell>
          <cell r="F87">
            <v>11211</v>
          </cell>
          <cell r="N87">
            <v>23721</v>
          </cell>
        </row>
        <row r="88">
          <cell r="A88" t="str">
            <v>PC02-07</v>
          </cell>
          <cell r="E88">
            <v>11211</v>
          </cell>
          <cell r="F88">
            <v>111</v>
          </cell>
          <cell r="N88">
            <v>378000000</v>
          </cell>
        </row>
        <row r="89">
          <cell r="A89" t="str">
            <v>CTGD</v>
          </cell>
          <cell r="E89">
            <v>11211</v>
          </cell>
          <cell r="F89">
            <v>131</v>
          </cell>
          <cell r="H89" t="str">
            <v>131DMT</v>
          </cell>
          <cell r="N89">
            <v>1219999880</v>
          </cell>
        </row>
        <row r="90">
          <cell r="A90" t="str">
            <v>PT02-01</v>
          </cell>
          <cell r="E90">
            <v>111</v>
          </cell>
          <cell r="F90">
            <v>11211</v>
          </cell>
          <cell r="N90">
            <v>1000000000</v>
          </cell>
        </row>
        <row r="91">
          <cell r="A91" t="str">
            <v>CTGD</v>
          </cell>
          <cell r="E91">
            <v>331</v>
          </cell>
          <cell r="F91">
            <v>11211</v>
          </cell>
          <cell r="G91" t="str">
            <v>331UTNM</v>
          </cell>
          <cell r="N91">
            <v>369036000</v>
          </cell>
        </row>
        <row r="92">
          <cell r="A92" t="str">
            <v>CLTG</v>
          </cell>
          <cell r="E92">
            <v>331</v>
          </cell>
          <cell r="F92">
            <v>515</v>
          </cell>
          <cell r="G92" t="str">
            <v>331UTNM</v>
          </cell>
          <cell r="N92">
            <v>1787400.0000000196</v>
          </cell>
        </row>
        <row r="93">
          <cell r="A93" t="str">
            <v>CTGD</v>
          </cell>
          <cell r="E93">
            <v>642</v>
          </cell>
          <cell r="F93">
            <v>11211</v>
          </cell>
          <cell r="N93">
            <v>369036</v>
          </cell>
        </row>
        <row r="94">
          <cell r="A94" t="str">
            <v>PT02-02</v>
          </cell>
          <cell r="E94">
            <v>111</v>
          </cell>
          <cell r="F94">
            <v>11211</v>
          </cell>
          <cell r="N94">
            <v>40000000</v>
          </cell>
        </row>
        <row r="95">
          <cell r="A95" t="str">
            <v>PC02-08</v>
          </cell>
          <cell r="E95">
            <v>242</v>
          </cell>
          <cell r="F95">
            <v>111</v>
          </cell>
          <cell r="N95">
            <v>817272</v>
          </cell>
        </row>
        <row r="96">
          <cell r="A96" t="str">
            <v>PC02-08</v>
          </cell>
          <cell r="E96">
            <v>133</v>
          </cell>
          <cell r="F96">
            <v>111</v>
          </cell>
          <cell r="N96">
            <v>81727</v>
          </cell>
        </row>
        <row r="97">
          <cell r="A97" t="str">
            <v>PC02-09</v>
          </cell>
          <cell r="E97">
            <v>242</v>
          </cell>
          <cell r="F97">
            <v>111</v>
          </cell>
          <cell r="N97">
            <v>2263636</v>
          </cell>
        </row>
        <row r="98">
          <cell r="A98" t="str">
            <v>PC02-09</v>
          </cell>
          <cell r="E98">
            <v>133</v>
          </cell>
          <cell r="F98">
            <v>111</v>
          </cell>
          <cell r="N98">
            <v>226364</v>
          </cell>
        </row>
        <row r="99">
          <cell r="A99" t="str">
            <v>PC02-10</v>
          </cell>
          <cell r="E99">
            <v>642</v>
          </cell>
          <cell r="F99">
            <v>111</v>
          </cell>
          <cell r="N99">
            <v>150000</v>
          </cell>
        </row>
        <row r="100">
          <cell r="A100" t="str">
            <v>PC02-11</v>
          </cell>
          <cell r="E100">
            <v>642</v>
          </cell>
          <cell r="F100">
            <v>111</v>
          </cell>
          <cell r="N100">
            <v>1000000</v>
          </cell>
        </row>
        <row r="101">
          <cell r="A101" t="str">
            <v>CTGD</v>
          </cell>
          <cell r="E101">
            <v>642</v>
          </cell>
          <cell r="F101">
            <v>11211</v>
          </cell>
          <cell r="N101">
            <v>27000</v>
          </cell>
        </row>
        <row r="102">
          <cell r="A102" t="str">
            <v>PC02-12</v>
          </cell>
          <cell r="E102">
            <v>334</v>
          </cell>
          <cell r="F102">
            <v>111</v>
          </cell>
          <cell r="N102">
            <v>21638650</v>
          </cell>
        </row>
        <row r="103">
          <cell r="A103" t="str">
            <v>PC02-13</v>
          </cell>
          <cell r="E103">
            <v>642</v>
          </cell>
          <cell r="F103">
            <v>111</v>
          </cell>
          <cell r="N103">
            <v>1851909</v>
          </cell>
        </row>
        <row r="104">
          <cell r="A104" t="str">
            <v>PC02-13</v>
          </cell>
          <cell r="E104">
            <v>133</v>
          </cell>
          <cell r="F104">
            <v>111</v>
          </cell>
          <cell r="N104">
            <v>185191</v>
          </cell>
        </row>
        <row r="105">
          <cell r="A105" t="str">
            <v>PT02-03</v>
          </cell>
          <cell r="E105">
            <v>111</v>
          </cell>
          <cell r="F105">
            <v>11211</v>
          </cell>
          <cell r="N105">
            <v>30000000</v>
          </cell>
        </row>
        <row r="106">
          <cell r="A106" t="str">
            <v>PC02-14</v>
          </cell>
          <cell r="E106">
            <v>642</v>
          </cell>
          <cell r="F106">
            <v>111</v>
          </cell>
          <cell r="N106">
            <v>300000</v>
          </cell>
        </row>
        <row r="107">
          <cell r="A107" t="str">
            <v>PC02-15</v>
          </cell>
          <cell r="E107">
            <v>642</v>
          </cell>
          <cell r="F107">
            <v>111</v>
          </cell>
          <cell r="N107">
            <v>300000</v>
          </cell>
        </row>
        <row r="108">
          <cell r="A108" t="str">
            <v>PC02-16</v>
          </cell>
          <cell r="E108">
            <v>642</v>
          </cell>
          <cell r="F108">
            <v>111</v>
          </cell>
          <cell r="N108">
            <v>150000</v>
          </cell>
        </row>
        <row r="109">
          <cell r="A109" t="str">
            <v>PNK02-03</v>
          </cell>
          <cell r="E109">
            <v>156</v>
          </cell>
          <cell r="F109">
            <v>331</v>
          </cell>
          <cell r="H109" t="str">
            <v>331UTNM</v>
          </cell>
          <cell r="I109" t="str">
            <v>VCF28</v>
          </cell>
          <cell r="K109">
            <v>133</v>
          </cell>
          <cell r="N109">
            <v>10054935.659999998</v>
          </cell>
        </row>
        <row r="110">
          <cell r="A110" t="str">
            <v>PNK02-03</v>
          </cell>
          <cell r="E110">
            <v>156</v>
          </cell>
          <cell r="F110">
            <v>331</v>
          </cell>
          <cell r="H110" t="str">
            <v>331UTNM</v>
          </cell>
          <cell r="I110" t="str">
            <v>VCF26</v>
          </cell>
          <cell r="K110">
            <v>786</v>
          </cell>
          <cell r="N110">
            <v>60772910.849999994</v>
          </cell>
        </row>
        <row r="111">
          <cell r="A111" t="str">
            <v>PNK02-03</v>
          </cell>
          <cell r="E111">
            <v>156</v>
          </cell>
          <cell r="F111">
            <v>331</v>
          </cell>
          <cell r="H111" t="str">
            <v>331UTNM</v>
          </cell>
          <cell r="I111" t="str">
            <v>VCF24</v>
          </cell>
          <cell r="K111">
            <v>192</v>
          </cell>
          <cell r="N111">
            <v>14515395.839999998</v>
          </cell>
        </row>
        <row r="112">
          <cell r="A112" t="str">
            <v>PNK02-03</v>
          </cell>
          <cell r="E112">
            <v>156</v>
          </cell>
          <cell r="F112">
            <v>331</v>
          </cell>
          <cell r="H112" t="str">
            <v>331UTNM</v>
          </cell>
          <cell r="I112" t="str">
            <v>VCF23</v>
          </cell>
          <cell r="K112">
            <v>220</v>
          </cell>
          <cell r="N112">
            <v>16481022.359999999</v>
          </cell>
        </row>
        <row r="113">
          <cell r="A113" t="str">
            <v>PNK02-03</v>
          </cell>
          <cell r="E113">
            <v>156</v>
          </cell>
          <cell r="F113">
            <v>331</v>
          </cell>
          <cell r="H113" t="str">
            <v>331UTNM</v>
          </cell>
          <cell r="I113" t="str">
            <v>VCF21</v>
          </cell>
          <cell r="K113">
            <v>26</v>
          </cell>
          <cell r="N113">
            <v>1920953.19</v>
          </cell>
        </row>
        <row r="114">
          <cell r="A114" t="str">
            <v>PNK02-03</v>
          </cell>
          <cell r="E114">
            <v>156</v>
          </cell>
          <cell r="F114">
            <v>331</v>
          </cell>
          <cell r="H114" t="str">
            <v>331UTNM</v>
          </cell>
          <cell r="I114" t="str">
            <v>VCF17</v>
          </cell>
          <cell r="K114">
            <v>30</v>
          </cell>
          <cell r="N114">
            <v>2216484.4500000002</v>
          </cell>
        </row>
        <row r="115">
          <cell r="A115" t="str">
            <v>PNK02-03</v>
          </cell>
          <cell r="E115">
            <v>156</v>
          </cell>
          <cell r="F115">
            <v>3333</v>
          </cell>
          <cell r="I115" t="str">
            <v>VCF28</v>
          </cell>
          <cell r="N115">
            <v>1005494</v>
          </cell>
        </row>
        <row r="116">
          <cell r="A116" t="str">
            <v>PNK02-03</v>
          </cell>
          <cell r="E116">
            <v>156</v>
          </cell>
          <cell r="F116">
            <v>3333</v>
          </cell>
          <cell r="I116" t="str">
            <v>VCF26</v>
          </cell>
          <cell r="N116">
            <v>6077291</v>
          </cell>
        </row>
        <row r="117">
          <cell r="A117" t="str">
            <v>PNK02-03</v>
          </cell>
          <cell r="E117">
            <v>156</v>
          </cell>
          <cell r="F117">
            <v>3333</v>
          </cell>
          <cell r="I117" t="str">
            <v>VCF24</v>
          </cell>
          <cell r="N117">
            <v>1451540</v>
          </cell>
        </row>
        <row r="118">
          <cell r="A118" t="str">
            <v>PNK02-03</v>
          </cell>
          <cell r="E118">
            <v>156</v>
          </cell>
          <cell r="F118">
            <v>3333</v>
          </cell>
          <cell r="I118" t="str">
            <v>VCF23</v>
          </cell>
          <cell r="N118">
            <v>1648102</v>
          </cell>
        </row>
        <row r="119">
          <cell r="A119" t="str">
            <v>PNK02-03</v>
          </cell>
          <cell r="E119">
            <v>156</v>
          </cell>
          <cell r="F119">
            <v>3333</v>
          </cell>
          <cell r="I119" t="str">
            <v>VCF21</v>
          </cell>
          <cell r="N119">
            <v>192095</v>
          </cell>
        </row>
        <row r="120">
          <cell r="A120" t="str">
            <v>PNK02-03</v>
          </cell>
          <cell r="E120">
            <v>156</v>
          </cell>
          <cell r="F120">
            <v>3333</v>
          </cell>
          <cell r="I120" t="str">
            <v>VCF17</v>
          </cell>
          <cell r="N120">
            <v>221648</v>
          </cell>
        </row>
        <row r="121">
          <cell r="A121" t="str">
            <v>TKNK</v>
          </cell>
          <cell r="E121">
            <v>133</v>
          </cell>
          <cell r="F121">
            <v>33312</v>
          </cell>
          <cell r="N121">
            <v>11655787</v>
          </cell>
        </row>
        <row r="122">
          <cell r="A122" t="str">
            <v>PC02-17</v>
          </cell>
          <cell r="E122">
            <v>3333</v>
          </cell>
          <cell r="F122">
            <v>111</v>
          </cell>
          <cell r="N122">
            <v>10596170</v>
          </cell>
        </row>
        <row r="123">
          <cell r="A123" t="str">
            <v>PC02-17</v>
          </cell>
          <cell r="E123">
            <v>33312</v>
          </cell>
          <cell r="F123">
            <v>111</v>
          </cell>
          <cell r="N123">
            <v>11655787</v>
          </cell>
        </row>
        <row r="124">
          <cell r="A124" t="str">
            <v>PT02-04</v>
          </cell>
          <cell r="E124">
            <v>111</v>
          </cell>
          <cell r="F124">
            <v>11211</v>
          </cell>
          <cell r="N124">
            <v>50000000</v>
          </cell>
        </row>
        <row r="125">
          <cell r="A125" t="str">
            <v>PC02-18</v>
          </cell>
          <cell r="E125">
            <v>642</v>
          </cell>
          <cell r="F125">
            <v>111</v>
          </cell>
          <cell r="N125">
            <v>342857</v>
          </cell>
        </row>
        <row r="126">
          <cell r="A126" t="str">
            <v>PC02-18</v>
          </cell>
          <cell r="E126">
            <v>133</v>
          </cell>
          <cell r="F126">
            <v>111</v>
          </cell>
          <cell r="N126">
            <v>17143</v>
          </cell>
        </row>
        <row r="127">
          <cell r="A127" t="str">
            <v>PT02-05</v>
          </cell>
          <cell r="E127">
            <v>111</v>
          </cell>
          <cell r="F127">
            <v>11211</v>
          </cell>
          <cell r="N127">
            <v>40000000</v>
          </cell>
        </row>
        <row r="128">
          <cell r="A128" t="str">
            <v>PC02-19</v>
          </cell>
          <cell r="E128">
            <v>11211</v>
          </cell>
          <cell r="F128">
            <v>111</v>
          </cell>
          <cell r="N128">
            <v>170000000</v>
          </cell>
        </row>
        <row r="129">
          <cell r="A129" t="str">
            <v>PC02-20</v>
          </cell>
          <cell r="E129">
            <v>642</v>
          </cell>
          <cell r="F129">
            <v>111</v>
          </cell>
          <cell r="N129">
            <v>3005791</v>
          </cell>
        </row>
        <row r="130">
          <cell r="A130" t="str">
            <v>PC02-20</v>
          </cell>
          <cell r="E130">
            <v>133</v>
          </cell>
          <cell r="F130">
            <v>111</v>
          </cell>
          <cell r="N130">
            <v>300579</v>
          </cell>
        </row>
        <row r="131">
          <cell r="A131" t="str">
            <v>PC02-21</v>
          </cell>
          <cell r="E131">
            <v>11211</v>
          </cell>
          <cell r="F131">
            <v>111</v>
          </cell>
          <cell r="N131">
            <v>15000000</v>
          </cell>
        </row>
        <row r="132">
          <cell r="A132" t="str">
            <v>CTGD</v>
          </cell>
          <cell r="E132">
            <v>3411</v>
          </cell>
          <cell r="F132">
            <v>11211</v>
          </cell>
          <cell r="N132">
            <v>245090120</v>
          </cell>
        </row>
        <row r="133">
          <cell r="A133" t="str">
            <v>CTGD</v>
          </cell>
          <cell r="E133">
            <v>635</v>
          </cell>
          <cell r="F133">
            <v>11211</v>
          </cell>
          <cell r="N133">
            <v>2205810</v>
          </cell>
        </row>
        <row r="134">
          <cell r="A134" t="str">
            <v>CTGD</v>
          </cell>
          <cell r="E134">
            <v>635</v>
          </cell>
          <cell r="F134">
            <v>11211</v>
          </cell>
          <cell r="N134">
            <v>758247</v>
          </cell>
        </row>
        <row r="135">
          <cell r="A135" t="str">
            <v>CTGD</v>
          </cell>
          <cell r="E135">
            <v>635</v>
          </cell>
          <cell r="F135">
            <v>11211</v>
          </cell>
          <cell r="N135">
            <v>1333582</v>
          </cell>
        </row>
        <row r="136">
          <cell r="A136" t="str">
            <v>PNK02-04</v>
          </cell>
          <cell r="E136">
            <v>156</v>
          </cell>
          <cell r="F136">
            <v>331</v>
          </cell>
          <cell r="H136" t="str">
            <v>331T.Thai</v>
          </cell>
          <cell r="I136" t="str">
            <v>V28</v>
          </cell>
          <cell r="K136">
            <v>43890</v>
          </cell>
          <cell r="N136">
            <v>114114000</v>
          </cell>
        </row>
        <row r="137">
          <cell r="A137" t="str">
            <v>PNK02-04</v>
          </cell>
          <cell r="E137">
            <v>156</v>
          </cell>
          <cell r="F137">
            <v>331</v>
          </cell>
          <cell r="H137" t="str">
            <v>331T.Thai</v>
          </cell>
          <cell r="I137" t="str">
            <v>V26</v>
          </cell>
          <cell r="K137">
            <v>39310</v>
          </cell>
          <cell r="N137">
            <v>100240500</v>
          </cell>
        </row>
        <row r="138">
          <cell r="A138" t="str">
            <v>PNK02-04</v>
          </cell>
          <cell r="E138">
            <v>156</v>
          </cell>
          <cell r="F138">
            <v>331</v>
          </cell>
          <cell r="H138" t="str">
            <v>331T.Thai</v>
          </cell>
          <cell r="I138" t="str">
            <v>V21</v>
          </cell>
          <cell r="K138">
            <v>91440</v>
          </cell>
          <cell r="N138">
            <v>187452000</v>
          </cell>
        </row>
        <row r="139">
          <cell r="A139" t="str">
            <v>PC02-22</v>
          </cell>
          <cell r="E139">
            <v>642</v>
          </cell>
          <cell r="F139">
            <v>111</v>
          </cell>
          <cell r="N139">
            <v>15792000</v>
          </cell>
        </row>
        <row r="140">
          <cell r="A140" t="str">
            <v>PXK02-01</v>
          </cell>
          <cell r="E140">
            <v>632</v>
          </cell>
          <cell r="F140">
            <v>156</v>
          </cell>
          <cell r="I140" t="str">
            <v>v26</v>
          </cell>
          <cell r="K140">
            <v>117930</v>
          </cell>
          <cell r="N140">
            <v>316524120</v>
          </cell>
        </row>
        <row r="141">
          <cell r="A141" t="str">
            <v>PXK02-01</v>
          </cell>
          <cell r="E141">
            <v>632</v>
          </cell>
          <cell r="F141">
            <v>156</v>
          </cell>
          <cell r="I141" t="str">
            <v>V24</v>
          </cell>
          <cell r="K141">
            <v>45720</v>
          </cell>
          <cell r="N141">
            <v>117134640</v>
          </cell>
        </row>
        <row r="142">
          <cell r="A142" t="str">
            <v>PXK02-01</v>
          </cell>
          <cell r="E142">
            <v>632</v>
          </cell>
          <cell r="F142">
            <v>156</v>
          </cell>
          <cell r="I142" t="str">
            <v>V21</v>
          </cell>
          <cell r="K142">
            <v>9144</v>
          </cell>
          <cell r="N142">
            <v>18745200</v>
          </cell>
        </row>
        <row r="143">
          <cell r="A143" t="str">
            <v>0000042</v>
          </cell>
          <cell r="E143">
            <v>131</v>
          </cell>
          <cell r="F143">
            <v>511</v>
          </cell>
          <cell r="G143" t="str">
            <v>131DBC</v>
          </cell>
          <cell r="N143">
            <v>487843800</v>
          </cell>
        </row>
        <row r="144">
          <cell r="A144" t="str">
            <v>0000042</v>
          </cell>
          <cell r="E144">
            <v>131</v>
          </cell>
          <cell r="F144">
            <v>33311</v>
          </cell>
          <cell r="G144" t="str">
            <v>131DBC</v>
          </cell>
          <cell r="N144">
            <v>48784380</v>
          </cell>
        </row>
        <row r="261">
          <cell r="A261" t="str">
            <v>K/C</v>
          </cell>
          <cell r="E261">
            <v>511</v>
          </cell>
          <cell r="F261">
            <v>911</v>
          </cell>
          <cell r="N261">
            <v>487843800</v>
          </cell>
        </row>
        <row r="262">
          <cell r="A262" t="str">
            <v>K/C</v>
          </cell>
          <cell r="E262">
            <v>515</v>
          </cell>
          <cell r="F262">
            <v>911</v>
          </cell>
          <cell r="N262">
            <v>1853700.0000000196</v>
          </cell>
        </row>
        <row r="263">
          <cell r="A263" t="str">
            <v>K/C</v>
          </cell>
          <cell r="E263">
            <v>911</v>
          </cell>
          <cell r="F263">
            <v>632</v>
          </cell>
          <cell r="N263">
            <v>452403960</v>
          </cell>
        </row>
        <row r="264">
          <cell r="A264" t="str">
            <v>K/C</v>
          </cell>
          <cell r="E264">
            <v>911</v>
          </cell>
          <cell r="F264">
            <v>642</v>
          </cell>
          <cell r="N264">
            <v>82465261</v>
          </cell>
        </row>
        <row r="265">
          <cell r="A265" t="str">
            <v>K/C</v>
          </cell>
          <cell r="E265">
            <v>911</v>
          </cell>
          <cell r="F265">
            <v>635</v>
          </cell>
          <cell r="N265">
            <v>10615538.999999894</v>
          </cell>
        </row>
        <row r="266">
          <cell r="A266" t="str">
            <v>K/C</v>
          </cell>
          <cell r="E266">
            <v>421</v>
          </cell>
          <cell r="F266">
            <v>911</v>
          </cell>
          <cell r="N266">
            <v>55787259.999999881</v>
          </cell>
        </row>
      </sheetData>
      <sheetData sheetId="5"/>
      <sheetData sheetId="6"/>
      <sheetData sheetId="7"/>
      <sheetData sheetId="8"/>
      <sheetData sheetId="9"/>
      <sheetData sheetId="10"/>
      <sheetData sheetId="11"/>
      <sheetData sheetId="12">
        <row r="10">
          <cell r="C10">
            <v>111</v>
          </cell>
          <cell r="D10" t="str">
            <v>Tiền mặt</v>
          </cell>
          <cell r="E10">
            <v>2678023019</v>
          </cell>
          <cell r="F10">
            <v>2678023019</v>
          </cell>
          <cell r="G10">
            <v>1448447175</v>
          </cell>
          <cell r="H10">
            <v>2670780236</v>
          </cell>
          <cell r="I10">
            <v>0</v>
          </cell>
          <cell r="J10">
            <v>1222333061</v>
          </cell>
        </row>
        <row r="11">
          <cell r="C11">
            <v>112</v>
          </cell>
          <cell r="D11" t="str">
            <v>Tiền gửi Ngân hàng</v>
          </cell>
          <cell r="E11">
            <v>138293715</v>
          </cell>
          <cell r="F11">
            <v>138293715</v>
          </cell>
          <cell r="G11">
            <v>3863346180</v>
          </cell>
          <cell r="H11">
            <v>3995677383</v>
          </cell>
          <cell r="I11">
            <v>0</v>
          </cell>
          <cell r="J11">
            <v>132331203</v>
          </cell>
        </row>
        <row r="12">
          <cell r="C12">
            <v>1121</v>
          </cell>
          <cell r="D12" t="str">
            <v>Tiền Việt Nam</v>
          </cell>
          <cell r="E12">
            <v>138293715</v>
          </cell>
          <cell r="F12">
            <v>138293715</v>
          </cell>
          <cell r="G12">
            <v>3863346180</v>
          </cell>
          <cell r="H12">
            <v>3995677383</v>
          </cell>
          <cell r="I12">
            <v>0</v>
          </cell>
          <cell r="J12">
            <v>132331203</v>
          </cell>
        </row>
        <row r="13">
          <cell r="C13">
            <v>11211</v>
          </cell>
          <cell r="D13" t="str">
            <v>Ngân hàng NN và PTNT - CN Tràng An</v>
          </cell>
          <cell r="E13">
            <v>138230811</v>
          </cell>
          <cell r="F13">
            <v>138230811</v>
          </cell>
          <cell r="G13">
            <v>3863346180</v>
          </cell>
          <cell r="H13">
            <v>3995677383</v>
          </cell>
          <cell r="I13">
            <v>0</v>
          </cell>
          <cell r="J13">
            <v>132331203</v>
          </cell>
        </row>
        <row r="14">
          <cell r="C14">
            <v>11212</v>
          </cell>
          <cell r="D14" t="str">
            <v>Ngân hàng TMCP Quốc tế - CN Cầu Giấy</v>
          </cell>
          <cell r="E14">
            <v>62904</v>
          </cell>
          <cell r="F14">
            <v>62904</v>
          </cell>
          <cell r="G14">
            <v>0</v>
          </cell>
          <cell r="H14">
            <v>0</v>
          </cell>
          <cell r="I14">
            <v>0</v>
          </cell>
          <cell r="J14">
            <v>0</v>
          </cell>
        </row>
        <row r="15">
          <cell r="C15">
            <v>131</v>
          </cell>
          <cell r="D15" t="str">
            <v>Phải thu của khách hàng</v>
          </cell>
          <cell r="E15">
            <v>0</v>
          </cell>
          <cell r="F15">
            <v>0</v>
          </cell>
          <cell r="G15">
            <v>748440180</v>
          </cell>
          <cell r="H15">
            <v>1728227055</v>
          </cell>
          <cell r="I15">
            <v>0</v>
          </cell>
          <cell r="J15">
            <v>979786875</v>
          </cell>
        </row>
        <row r="16">
          <cell r="C16">
            <v>133</v>
          </cell>
          <cell r="D16" t="str">
            <v>Thuế GTGT được khấu trừ</v>
          </cell>
          <cell r="E16">
            <v>219336256.39999998</v>
          </cell>
          <cell r="F16">
            <v>219336256.39999998</v>
          </cell>
          <cell r="G16">
            <v>330605483</v>
          </cell>
          <cell r="H16">
            <v>0</v>
          </cell>
          <cell r="I16">
            <v>330605483</v>
          </cell>
          <cell r="J16">
            <v>0</v>
          </cell>
        </row>
        <row r="17">
          <cell r="C17">
            <v>138</v>
          </cell>
          <cell r="D17" t="str">
            <v>Phải thu khác</v>
          </cell>
          <cell r="E17">
            <v>30043260</v>
          </cell>
          <cell r="F17">
            <v>30043260</v>
          </cell>
          <cell r="G17">
            <v>0</v>
          </cell>
          <cell r="H17">
            <v>0</v>
          </cell>
          <cell r="I17">
            <v>0</v>
          </cell>
          <cell r="J17">
            <v>0</v>
          </cell>
        </row>
        <row r="18">
          <cell r="C18">
            <v>141</v>
          </cell>
          <cell r="D18" t="str">
            <v>Tạm ứng</v>
          </cell>
          <cell r="E18">
            <v>0</v>
          </cell>
          <cell r="F18">
            <v>0</v>
          </cell>
          <cell r="G18">
            <v>0</v>
          </cell>
          <cell r="H18">
            <v>0</v>
          </cell>
          <cell r="I18">
            <v>0</v>
          </cell>
          <cell r="J18">
            <v>0</v>
          </cell>
        </row>
        <row r="19">
          <cell r="C19">
            <v>153</v>
          </cell>
          <cell r="D19" t="str">
            <v>Công cụ, dụng cụ</v>
          </cell>
          <cell r="E19">
            <v>6000000</v>
          </cell>
          <cell r="F19">
            <v>6000000</v>
          </cell>
          <cell r="G19">
            <v>0</v>
          </cell>
          <cell r="H19">
            <v>6000000</v>
          </cell>
          <cell r="I19">
            <v>0</v>
          </cell>
          <cell r="J19">
            <v>6000000</v>
          </cell>
        </row>
        <row r="20">
          <cell r="C20">
            <v>156</v>
          </cell>
          <cell r="D20" t="str">
            <v>Hàng hóa</v>
          </cell>
          <cell r="E20">
            <v>3612002618</v>
          </cell>
          <cell r="F20">
            <v>3612002618</v>
          </cell>
          <cell r="G20">
            <v>4039174972.3499999</v>
          </cell>
          <cell r="H20">
            <v>452403960</v>
          </cell>
          <cell r="I20">
            <v>3586771012.3500004</v>
          </cell>
          <cell r="J20">
            <v>0</v>
          </cell>
        </row>
        <row r="21">
          <cell r="C21">
            <v>211</v>
          </cell>
          <cell r="D21" t="str">
            <v>Tài sản cố định hữu hình</v>
          </cell>
          <cell r="E21">
            <v>303300546</v>
          </cell>
          <cell r="F21">
            <v>303300546</v>
          </cell>
          <cell r="G21">
            <v>0</v>
          </cell>
          <cell r="H21">
            <v>0</v>
          </cell>
          <cell r="I21">
            <v>0</v>
          </cell>
          <cell r="J21">
            <v>0</v>
          </cell>
        </row>
        <row r="22">
          <cell r="C22">
            <v>2111</v>
          </cell>
          <cell r="D22" t="str">
            <v>Nhà cửa, vật kiến trúc</v>
          </cell>
          <cell r="E22">
            <v>0</v>
          </cell>
          <cell r="F22">
            <v>0</v>
          </cell>
          <cell r="G22">
            <v>0</v>
          </cell>
          <cell r="H22">
            <v>0</v>
          </cell>
          <cell r="I22">
            <v>0</v>
          </cell>
          <cell r="J22">
            <v>0</v>
          </cell>
        </row>
        <row r="23">
          <cell r="C23">
            <v>2112</v>
          </cell>
          <cell r="D23" t="str">
            <v>Máy móc, thiết bị</v>
          </cell>
          <cell r="E23">
            <v>0</v>
          </cell>
          <cell r="F23">
            <v>0</v>
          </cell>
          <cell r="G23">
            <v>0</v>
          </cell>
          <cell r="H23">
            <v>0</v>
          </cell>
          <cell r="I23">
            <v>0</v>
          </cell>
          <cell r="J23">
            <v>0</v>
          </cell>
        </row>
        <row r="24">
          <cell r="C24">
            <v>2113</v>
          </cell>
          <cell r="D24" t="str">
            <v>Phương tiện vận tải, truyền dẫn</v>
          </cell>
          <cell r="E24">
            <v>303300546</v>
          </cell>
          <cell r="F24">
            <v>303300546</v>
          </cell>
          <cell r="G24">
            <v>0</v>
          </cell>
          <cell r="H24">
            <v>0</v>
          </cell>
          <cell r="I24">
            <v>0</v>
          </cell>
          <cell r="J24">
            <v>0</v>
          </cell>
        </row>
        <row r="25">
          <cell r="C25">
            <v>2114</v>
          </cell>
          <cell r="D25" t="str">
            <v>Thiết bị, dụng cụ quản lý</v>
          </cell>
          <cell r="E25">
            <v>0</v>
          </cell>
          <cell r="F25">
            <v>0</v>
          </cell>
          <cell r="G25">
            <v>0</v>
          </cell>
          <cell r="H25">
            <v>0</v>
          </cell>
          <cell r="I25">
            <v>0</v>
          </cell>
          <cell r="J25">
            <v>0</v>
          </cell>
        </row>
        <row r="26">
          <cell r="C26">
            <v>214</v>
          </cell>
          <cell r="D26" t="str">
            <v>Hao mòn tài sản cố định</v>
          </cell>
          <cell r="E26">
            <v>0</v>
          </cell>
          <cell r="F26">
            <v>0</v>
          </cell>
          <cell r="G26">
            <v>0</v>
          </cell>
          <cell r="H26">
            <v>4212508</v>
          </cell>
          <cell r="I26">
            <v>0</v>
          </cell>
          <cell r="J26">
            <v>4212508</v>
          </cell>
        </row>
        <row r="27">
          <cell r="C27">
            <v>2141</v>
          </cell>
          <cell r="D27" t="str">
            <v>Hao mòn tài sản cố định Hữu hình</v>
          </cell>
          <cell r="E27">
            <v>0</v>
          </cell>
          <cell r="F27">
            <v>0</v>
          </cell>
          <cell r="G27">
            <v>0</v>
          </cell>
          <cell r="H27">
            <v>4212508</v>
          </cell>
          <cell r="I27">
            <v>0</v>
          </cell>
          <cell r="J27">
            <v>4212508</v>
          </cell>
        </row>
        <row r="28">
          <cell r="C28">
            <v>242</v>
          </cell>
          <cell r="D28" t="str">
            <v>Chi phí trả trước</v>
          </cell>
          <cell r="E28">
            <v>2118400</v>
          </cell>
          <cell r="F28">
            <v>2118400</v>
          </cell>
          <cell r="G28">
            <v>32061680</v>
          </cell>
          <cell r="H28">
            <v>3856691</v>
          </cell>
          <cell r="I28">
            <v>28204989</v>
          </cell>
          <cell r="J28">
            <v>0</v>
          </cell>
        </row>
        <row r="29">
          <cell r="C29">
            <v>244</v>
          </cell>
          <cell r="D29" t="str">
            <v>Cầm cố, thế chấp, ký quỹ, ký cược</v>
          </cell>
          <cell r="E29">
            <v>30500000</v>
          </cell>
          <cell r="F29">
            <v>30500000</v>
          </cell>
          <cell r="G29">
            <v>0</v>
          </cell>
          <cell r="H29">
            <v>30500000</v>
          </cell>
          <cell r="I29">
            <v>0</v>
          </cell>
          <cell r="J29">
            <v>30500000</v>
          </cell>
        </row>
        <row r="30">
          <cell r="C30">
            <v>331</v>
          </cell>
          <cell r="D30" t="str">
            <v>Phải trả cho người bán</v>
          </cell>
          <cell r="E30">
            <v>0</v>
          </cell>
          <cell r="F30">
            <v>0</v>
          </cell>
          <cell r="G30">
            <v>3532740785</v>
          </cell>
          <cell r="H30">
            <v>4113965862.3499999</v>
          </cell>
          <cell r="I30">
            <v>0</v>
          </cell>
          <cell r="J30">
            <v>581225077.3499999</v>
          </cell>
        </row>
        <row r="31">
          <cell r="C31">
            <v>333</v>
          </cell>
          <cell r="D31" t="str">
            <v>Thuế và các khoản phải nộp Nhà nước</v>
          </cell>
          <cell r="E31">
            <v>0</v>
          </cell>
          <cell r="F31">
            <v>0</v>
          </cell>
          <cell r="G31">
            <v>260166907</v>
          </cell>
          <cell r="H31">
            <v>308951287</v>
          </cell>
          <cell r="I31">
            <v>0</v>
          </cell>
          <cell r="J31">
            <v>48784380</v>
          </cell>
        </row>
        <row r="32">
          <cell r="C32">
            <v>3331</v>
          </cell>
          <cell r="D32" t="str">
            <v>Thuế giá trị gia tăng phải nộp</v>
          </cell>
          <cell r="E32">
            <v>0</v>
          </cell>
          <cell r="F32">
            <v>0</v>
          </cell>
          <cell r="G32">
            <v>248570737</v>
          </cell>
          <cell r="H32">
            <v>297355117</v>
          </cell>
          <cell r="I32">
            <v>0</v>
          </cell>
          <cell r="J32">
            <v>48784380</v>
          </cell>
        </row>
        <row r="33">
          <cell r="C33">
            <v>33311</v>
          </cell>
          <cell r="D33" t="str">
            <v>Thuế GTGT đầu ra</v>
          </cell>
          <cell r="E33">
            <v>0</v>
          </cell>
          <cell r="F33">
            <v>0</v>
          </cell>
          <cell r="G33">
            <v>0</v>
          </cell>
          <cell r="H33">
            <v>48784380</v>
          </cell>
          <cell r="I33">
            <v>0</v>
          </cell>
          <cell r="J33">
            <v>48784380</v>
          </cell>
        </row>
        <row r="34">
          <cell r="C34">
            <v>33312</v>
          </cell>
          <cell r="D34" t="str">
            <v>Thuế GTGT hàng nhập khẩu</v>
          </cell>
          <cell r="E34">
            <v>0</v>
          </cell>
          <cell r="F34">
            <v>0</v>
          </cell>
          <cell r="G34">
            <v>248570737</v>
          </cell>
          <cell r="H34">
            <v>248570737</v>
          </cell>
          <cell r="I34">
            <v>0</v>
          </cell>
          <cell r="J34">
            <v>0</v>
          </cell>
        </row>
        <row r="35">
          <cell r="C35">
            <v>3333</v>
          </cell>
          <cell r="D35" t="str">
            <v>Thuế xuất, nhập khẩu</v>
          </cell>
          <cell r="E35">
            <v>0</v>
          </cell>
          <cell r="F35">
            <v>0</v>
          </cell>
          <cell r="G35">
            <v>10596170</v>
          </cell>
          <cell r="H35">
            <v>10596170</v>
          </cell>
          <cell r="I35">
            <v>0</v>
          </cell>
          <cell r="J35">
            <v>0</v>
          </cell>
        </row>
        <row r="36">
          <cell r="C36">
            <v>3334</v>
          </cell>
          <cell r="D36" t="str">
            <v xml:space="preserve">Thuế thu nhập doanh nghiệp </v>
          </cell>
          <cell r="E36">
            <v>0</v>
          </cell>
          <cell r="F36">
            <v>0</v>
          </cell>
          <cell r="G36">
            <v>0</v>
          </cell>
          <cell r="H36">
            <v>0</v>
          </cell>
          <cell r="I36">
            <v>0</v>
          </cell>
          <cell r="J36">
            <v>0</v>
          </cell>
        </row>
        <row r="37">
          <cell r="C37">
            <v>3335</v>
          </cell>
          <cell r="D37" t="str">
            <v>Thuế thu nhập cá nhân</v>
          </cell>
          <cell r="E37">
            <v>0</v>
          </cell>
          <cell r="F37">
            <v>0</v>
          </cell>
          <cell r="G37">
            <v>0</v>
          </cell>
          <cell r="H37">
            <v>0</v>
          </cell>
          <cell r="I37">
            <v>0</v>
          </cell>
          <cell r="J37">
            <v>0</v>
          </cell>
        </row>
        <row r="38">
          <cell r="C38">
            <v>3338</v>
          </cell>
          <cell r="D38" t="str">
            <v>Thuế môi trường và các loại thuế khác</v>
          </cell>
          <cell r="E38">
            <v>0</v>
          </cell>
          <cell r="F38">
            <v>0</v>
          </cell>
          <cell r="G38">
            <v>1000000</v>
          </cell>
          <cell r="H38">
            <v>1000000</v>
          </cell>
          <cell r="I38">
            <v>0</v>
          </cell>
          <cell r="J38">
            <v>0</v>
          </cell>
        </row>
        <row r="39">
          <cell r="C39">
            <v>3339</v>
          </cell>
          <cell r="D39" t="str">
            <v>Phí, lệ phí và các khoản phải nộp khác</v>
          </cell>
          <cell r="E39">
            <v>0</v>
          </cell>
          <cell r="F39">
            <v>0</v>
          </cell>
          <cell r="G39">
            <v>0</v>
          </cell>
          <cell r="H39">
            <v>0</v>
          </cell>
          <cell r="I39">
            <v>0</v>
          </cell>
          <cell r="J39">
            <v>0</v>
          </cell>
        </row>
        <row r="40">
          <cell r="C40">
            <v>334</v>
          </cell>
          <cell r="D40" t="str">
            <v>Phải trả người lao động</v>
          </cell>
          <cell r="E40">
            <v>0</v>
          </cell>
          <cell r="F40">
            <v>0</v>
          </cell>
          <cell r="G40">
            <v>42690650</v>
          </cell>
          <cell r="H40">
            <v>26442400</v>
          </cell>
          <cell r="I40">
            <v>16248250</v>
          </cell>
          <cell r="J40">
            <v>0</v>
          </cell>
        </row>
        <row r="41">
          <cell r="C41">
            <v>335</v>
          </cell>
          <cell r="D41" t="str">
            <v>Chi phí phải trả</v>
          </cell>
          <cell r="E41">
            <v>0</v>
          </cell>
          <cell r="F41">
            <v>0</v>
          </cell>
          <cell r="G41">
            <v>0</v>
          </cell>
          <cell r="H41">
            <v>0</v>
          </cell>
          <cell r="I41">
            <v>0</v>
          </cell>
          <cell r="J41">
            <v>0</v>
          </cell>
        </row>
        <row r="42">
          <cell r="C42">
            <v>338</v>
          </cell>
          <cell r="D42" t="str">
            <v>Phải trả, phải nộp khác</v>
          </cell>
          <cell r="E42">
            <v>0</v>
          </cell>
          <cell r="F42">
            <v>0</v>
          </cell>
          <cell r="G42">
            <v>0</v>
          </cell>
          <cell r="H42">
            <v>4803750</v>
          </cell>
          <cell r="I42">
            <v>0</v>
          </cell>
          <cell r="J42">
            <v>4803750</v>
          </cell>
        </row>
        <row r="43">
          <cell r="C43">
            <v>341</v>
          </cell>
          <cell r="D43" t="str">
            <v>Vay và nợ thuê tài chính</v>
          </cell>
          <cell r="E43">
            <v>0</v>
          </cell>
          <cell r="F43">
            <v>0</v>
          </cell>
          <cell r="G43">
            <v>245090120</v>
          </cell>
          <cell r="H43">
            <v>1252730260</v>
          </cell>
          <cell r="I43">
            <v>0</v>
          </cell>
          <cell r="J43">
            <v>1007640140</v>
          </cell>
        </row>
        <row r="44">
          <cell r="C44">
            <v>3411</v>
          </cell>
          <cell r="D44" t="str">
            <v>Các khoản đi vay</v>
          </cell>
          <cell r="E44">
            <v>0</v>
          </cell>
          <cell r="F44">
            <v>0</v>
          </cell>
          <cell r="G44">
            <v>245090120</v>
          </cell>
          <cell r="H44">
            <v>1252730260</v>
          </cell>
          <cell r="I44">
            <v>0</v>
          </cell>
          <cell r="J44">
            <v>1007640140</v>
          </cell>
        </row>
        <row r="45">
          <cell r="C45">
            <v>3412</v>
          </cell>
          <cell r="D45" t="str">
            <v>Nợ thuê tài chính</v>
          </cell>
          <cell r="E45">
            <v>0</v>
          </cell>
          <cell r="F45">
            <v>0</v>
          </cell>
          <cell r="G45">
            <v>0</v>
          </cell>
          <cell r="H45">
            <v>0</v>
          </cell>
          <cell r="I45">
            <v>0</v>
          </cell>
          <cell r="J45">
            <v>0</v>
          </cell>
        </row>
        <row r="46">
          <cell r="C46">
            <v>344</v>
          </cell>
          <cell r="D46" t="str">
            <v xml:space="preserve">Nhận ký quỹ, ký cược </v>
          </cell>
          <cell r="E46">
            <v>0</v>
          </cell>
          <cell r="F46">
            <v>0</v>
          </cell>
          <cell r="G46">
            <v>0</v>
          </cell>
          <cell r="H46">
            <v>0</v>
          </cell>
          <cell r="I46">
            <v>0</v>
          </cell>
          <cell r="J46">
            <v>0</v>
          </cell>
        </row>
        <row r="47">
          <cell r="C47">
            <v>347</v>
          </cell>
          <cell r="D47" t="str">
            <v>Thuế thu nhập hoãn lại phải trả</v>
          </cell>
          <cell r="E47">
            <v>0</v>
          </cell>
          <cell r="F47">
            <v>0</v>
          </cell>
          <cell r="G47">
            <v>0</v>
          </cell>
          <cell r="H47">
            <v>0</v>
          </cell>
          <cell r="I47">
            <v>0</v>
          </cell>
          <cell r="J47">
            <v>0</v>
          </cell>
        </row>
        <row r="48">
          <cell r="C48">
            <v>411</v>
          </cell>
          <cell r="D48" t="str">
            <v>Vốn đầu tư của chủ sở hữu</v>
          </cell>
          <cell r="E48">
            <v>0</v>
          </cell>
          <cell r="F48">
            <v>0</v>
          </cell>
          <cell r="G48">
            <v>0</v>
          </cell>
          <cell r="H48">
            <v>0</v>
          </cell>
          <cell r="I48">
            <v>0</v>
          </cell>
          <cell r="J48">
            <v>0</v>
          </cell>
        </row>
        <row r="49">
          <cell r="C49">
            <v>4111</v>
          </cell>
          <cell r="D49" t="str">
            <v>Vốn góp của chủ sở hữu</v>
          </cell>
          <cell r="E49">
            <v>0</v>
          </cell>
          <cell r="F49">
            <v>0</v>
          </cell>
          <cell r="G49">
            <v>0</v>
          </cell>
          <cell r="H49">
            <v>0</v>
          </cell>
          <cell r="I49">
            <v>0</v>
          </cell>
          <cell r="J49">
            <v>0</v>
          </cell>
        </row>
        <row r="50">
          <cell r="C50">
            <v>412</v>
          </cell>
          <cell r="D50" t="str">
            <v>Chênh lệch đánh giá lại tài sản</v>
          </cell>
          <cell r="E50">
            <v>0</v>
          </cell>
          <cell r="F50">
            <v>0</v>
          </cell>
          <cell r="G50">
            <v>0</v>
          </cell>
          <cell r="H50">
            <v>0</v>
          </cell>
          <cell r="I50">
            <v>0</v>
          </cell>
          <cell r="J50">
            <v>0</v>
          </cell>
        </row>
        <row r="51">
          <cell r="C51">
            <v>413</v>
          </cell>
          <cell r="D51" t="str">
            <v>Chênh lệch tỷ giá hối đoái</v>
          </cell>
          <cell r="E51">
            <v>0</v>
          </cell>
          <cell r="F51">
            <v>0</v>
          </cell>
          <cell r="G51">
            <v>0</v>
          </cell>
          <cell r="H51">
            <v>0</v>
          </cell>
          <cell r="I51">
            <v>0</v>
          </cell>
          <cell r="J51">
            <v>0</v>
          </cell>
        </row>
        <row r="52">
          <cell r="C52">
            <v>421</v>
          </cell>
          <cell r="D52" t="str">
            <v>Lợi nhuận sau thuế chưa phân phối</v>
          </cell>
          <cell r="E52">
            <v>937603529.60000002</v>
          </cell>
          <cell r="F52">
            <v>937603529.60000002</v>
          </cell>
          <cell r="G52">
            <v>55787259.999999881</v>
          </cell>
          <cell r="H52">
            <v>0</v>
          </cell>
          <cell r="I52">
            <v>55787259.999999881</v>
          </cell>
          <cell r="J52">
            <v>0</v>
          </cell>
        </row>
        <row r="53">
          <cell r="C53">
            <v>511</v>
          </cell>
          <cell r="D53" t="str">
            <v>Doanh thu bán hàng và cung cấp dịch vụ</v>
          </cell>
          <cell r="E53">
            <v>0</v>
          </cell>
          <cell r="F53">
            <v>0</v>
          </cell>
          <cell r="G53">
            <v>487843800</v>
          </cell>
          <cell r="H53">
            <v>487843800</v>
          </cell>
          <cell r="I53">
            <v>0</v>
          </cell>
          <cell r="J53">
            <v>0</v>
          </cell>
        </row>
        <row r="54">
          <cell r="C54">
            <v>515</v>
          </cell>
          <cell r="D54" t="str">
            <v xml:space="preserve">Doanh thu hoạt động tài chính </v>
          </cell>
          <cell r="E54">
            <v>0</v>
          </cell>
          <cell r="F54">
            <v>0</v>
          </cell>
          <cell r="G54">
            <v>1853700.0000000196</v>
          </cell>
          <cell r="H54">
            <v>1853700.0000000196</v>
          </cell>
          <cell r="I54">
            <v>0</v>
          </cell>
          <cell r="J54">
            <v>0</v>
          </cell>
        </row>
        <row r="55">
          <cell r="C55">
            <v>521</v>
          </cell>
          <cell r="D55" t="str">
            <v>Các khoản giảm trừ doanh thu</v>
          </cell>
          <cell r="E55">
            <v>0</v>
          </cell>
          <cell r="F55">
            <v>0</v>
          </cell>
          <cell r="G55">
            <v>0</v>
          </cell>
          <cell r="H55">
            <v>0</v>
          </cell>
          <cell r="I55">
            <v>0</v>
          </cell>
          <cell r="J55">
            <v>0</v>
          </cell>
        </row>
        <row r="56">
          <cell r="C56">
            <v>5211</v>
          </cell>
          <cell r="D56" t="str">
            <v>Chiết khấu thương mại</v>
          </cell>
          <cell r="E56">
            <v>0</v>
          </cell>
          <cell r="F56">
            <v>0</v>
          </cell>
          <cell r="G56">
            <v>0</v>
          </cell>
          <cell r="H56">
            <v>0</v>
          </cell>
          <cell r="I56">
            <v>0</v>
          </cell>
          <cell r="J56">
            <v>0</v>
          </cell>
        </row>
        <row r="57">
          <cell r="C57">
            <v>5212</v>
          </cell>
          <cell r="D57" t="str">
            <v>Giảm giá hàng bán</v>
          </cell>
          <cell r="E57">
            <v>0</v>
          </cell>
          <cell r="F57">
            <v>0</v>
          </cell>
          <cell r="G57">
            <v>0</v>
          </cell>
          <cell r="H57">
            <v>0</v>
          </cell>
          <cell r="I57">
            <v>0</v>
          </cell>
          <cell r="J57">
            <v>0</v>
          </cell>
        </row>
        <row r="58">
          <cell r="C58">
            <v>5213</v>
          </cell>
          <cell r="D58" t="str">
            <v>Hàng bán bị trả lại</v>
          </cell>
          <cell r="E58">
            <v>0</v>
          </cell>
          <cell r="F58">
            <v>0</v>
          </cell>
          <cell r="G58">
            <v>0</v>
          </cell>
          <cell r="H58">
            <v>0</v>
          </cell>
          <cell r="I58">
            <v>0</v>
          </cell>
          <cell r="J58">
            <v>0</v>
          </cell>
        </row>
        <row r="59">
          <cell r="C59">
            <v>632</v>
          </cell>
          <cell r="D59" t="str">
            <v>Giá vốn hàng bán</v>
          </cell>
          <cell r="E59">
            <v>0</v>
          </cell>
          <cell r="F59">
            <v>0</v>
          </cell>
          <cell r="G59">
            <v>452403960</v>
          </cell>
          <cell r="H59">
            <v>452403960</v>
          </cell>
          <cell r="I59">
            <v>0</v>
          </cell>
          <cell r="J59">
            <v>0</v>
          </cell>
        </row>
        <row r="60">
          <cell r="C60">
            <v>635</v>
          </cell>
          <cell r="D60" t="str">
            <v>Chi phí tài chính</v>
          </cell>
          <cell r="E60">
            <v>0</v>
          </cell>
          <cell r="F60">
            <v>0</v>
          </cell>
          <cell r="G60">
            <v>10615538.999999894</v>
          </cell>
          <cell r="H60">
            <v>10615538.999999894</v>
          </cell>
          <cell r="I60">
            <v>0</v>
          </cell>
          <cell r="J60">
            <v>0</v>
          </cell>
        </row>
        <row r="61">
          <cell r="C61">
            <v>641</v>
          </cell>
          <cell r="D61" t="str">
            <v>Chi phí bán hàng</v>
          </cell>
          <cell r="E61">
            <v>0</v>
          </cell>
          <cell r="F61">
            <v>0</v>
          </cell>
          <cell r="G61">
            <v>0</v>
          </cell>
          <cell r="H61">
            <v>0</v>
          </cell>
          <cell r="I61">
            <v>0</v>
          </cell>
          <cell r="J61">
            <v>0</v>
          </cell>
        </row>
        <row r="62">
          <cell r="C62">
            <v>642</v>
          </cell>
          <cell r="D62" t="str">
            <v>Chi phí quản lý doanh nghiệp</v>
          </cell>
          <cell r="E62">
            <v>0</v>
          </cell>
          <cell r="F62">
            <v>0</v>
          </cell>
          <cell r="G62">
            <v>82465261</v>
          </cell>
          <cell r="H62">
            <v>82465261</v>
          </cell>
          <cell r="I62">
            <v>0</v>
          </cell>
          <cell r="J62">
            <v>0</v>
          </cell>
        </row>
        <row r="63">
          <cell r="C63">
            <v>711</v>
          </cell>
          <cell r="D63" t="str">
            <v>Thu nhập khác</v>
          </cell>
          <cell r="E63">
            <v>0</v>
          </cell>
          <cell r="F63">
            <v>0</v>
          </cell>
          <cell r="G63">
            <v>0</v>
          </cell>
          <cell r="H63">
            <v>0</v>
          </cell>
          <cell r="I63">
            <v>0</v>
          </cell>
          <cell r="J63">
            <v>0</v>
          </cell>
        </row>
        <row r="64">
          <cell r="C64">
            <v>811</v>
          </cell>
          <cell r="D64" t="str">
            <v>Chi phí khác</v>
          </cell>
          <cell r="E64">
            <v>0</v>
          </cell>
          <cell r="F64">
            <v>0</v>
          </cell>
          <cell r="G64">
            <v>0</v>
          </cell>
          <cell r="H64">
            <v>0</v>
          </cell>
          <cell r="I64">
            <v>0</v>
          </cell>
          <cell r="J64">
            <v>0</v>
          </cell>
        </row>
        <row r="65">
          <cell r="C65">
            <v>821</v>
          </cell>
          <cell r="D65" t="str">
            <v>Chi phí thuế thu nhập doanh nghiệp</v>
          </cell>
          <cell r="E65">
            <v>0</v>
          </cell>
          <cell r="F65">
            <v>0</v>
          </cell>
          <cell r="G65">
            <v>0</v>
          </cell>
          <cell r="H65">
            <v>0</v>
          </cell>
          <cell r="I65">
            <v>0</v>
          </cell>
          <cell r="J65">
            <v>0</v>
          </cell>
        </row>
        <row r="66">
          <cell r="C66">
            <v>8211</v>
          </cell>
          <cell r="D66" t="str">
            <v>Chi phí thuế TNDN hiện hành</v>
          </cell>
          <cell r="E66">
            <v>0</v>
          </cell>
          <cell r="F66">
            <v>0</v>
          </cell>
          <cell r="G66">
            <v>0</v>
          </cell>
          <cell r="H66">
            <v>0</v>
          </cell>
          <cell r="I66">
            <v>0</v>
          </cell>
          <cell r="J66">
            <v>0</v>
          </cell>
        </row>
        <row r="67">
          <cell r="C67">
            <v>8212</v>
          </cell>
          <cell r="D67" t="str">
            <v>Chi phí thuế TNDN hoãn lại</v>
          </cell>
          <cell r="E67">
            <v>0</v>
          </cell>
          <cell r="F67">
            <v>0</v>
          </cell>
          <cell r="G67">
            <v>0</v>
          </cell>
          <cell r="H67">
            <v>0</v>
          </cell>
          <cell r="I67">
            <v>0</v>
          </cell>
          <cell r="J67">
            <v>0</v>
          </cell>
        </row>
        <row r="68">
          <cell r="C68">
            <v>911</v>
          </cell>
          <cell r="D68" t="str">
            <v>Xác định kết quả kinh doanh</v>
          </cell>
          <cell r="E68">
            <v>0</v>
          </cell>
          <cell r="F68">
            <v>0</v>
          </cell>
          <cell r="G68">
            <v>545484759.99999988</v>
          </cell>
          <cell r="H68">
            <v>545484759.99999988</v>
          </cell>
          <cell r="I68">
            <v>0</v>
          </cell>
          <cell r="J68">
            <v>0</v>
          </cell>
        </row>
      </sheetData>
      <sheetData sheetId="13">
        <row r="5">
          <cell r="A5" t="str">
            <v>Mã HH</v>
          </cell>
          <cell r="B5" t="str">
            <v>Tên Hàng</v>
          </cell>
          <cell r="C5" t="str">
            <v>ĐVT</v>
          </cell>
        </row>
        <row r="6">
          <cell r="A6" t="str">
            <v>A,D</v>
          </cell>
          <cell r="B6" t="str">
            <v>Aptomat + dây điện</v>
          </cell>
          <cell r="C6" t="str">
            <v>Cái</v>
          </cell>
        </row>
        <row r="7">
          <cell r="A7" t="str">
            <v>B</v>
          </cell>
          <cell r="B7" t="str">
            <v xml:space="preserve"> Băng cao su</v>
          </cell>
          <cell r="C7" t="str">
            <v>cuộn</v>
          </cell>
        </row>
        <row r="8">
          <cell r="A8" t="str">
            <v>B3</v>
          </cell>
          <cell r="B8" t="str">
            <v>Bếp 3</v>
          </cell>
          <cell r="C8" t="str">
            <v>Cái</v>
          </cell>
        </row>
        <row r="9">
          <cell r="A9" t="str">
            <v>B4</v>
          </cell>
          <cell r="B9" t="str">
            <v>Bếp 4</v>
          </cell>
          <cell r="C9" t="str">
            <v>Cái</v>
          </cell>
        </row>
        <row r="10">
          <cell r="A10" t="str">
            <v>Bơm</v>
          </cell>
          <cell r="B10" t="str">
            <v>Bơm cấp nước công suất 1.5 HP</v>
          </cell>
          <cell r="C10" t="str">
            <v>Cái</v>
          </cell>
        </row>
        <row r="11">
          <cell r="A11" t="str">
            <v>C21</v>
          </cell>
          <cell r="B11" t="str">
            <v xml:space="preserve"> cút 21</v>
          </cell>
          <cell r="C11" t="str">
            <v>cái</v>
          </cell>
        </row>
        <row r="12">
          <cell r="A12" t="str">
            <v>C27</v>
          </cell>
          <cell r="B12" t="str">
            <v xml:space="preserve"> cút 27</v>
          </cell>
          <cell r="C12" t="str">
            <v>cái</v>
          </cell>
        </row>
        <row r="13">
          <cell r="A13" t="str">
            <v>C34</v>
          </cell>
          <cell r="B13" t="str">
            <v xml:space="preserve"> cút 34</v>
          </cell>
          <cell r="C13" t="str">
            <v>cái</v>
          </cell>
        </row>
        <row r="14">
          <cell r="A14" t="str">
            <v>CN15</v>
          </cell>
          <cell r="B14" t="str">
            <v xml:space="preserve"> Cút nhựa nối măng sông Ø15mm</v>
          </cell>
          <cell r="C14" t="str">
            <v>cái</v>
          </cell>
        </row>
        <row r="15">
          <cell r="A15" t="str">
            <v>CN25</v>
          </cell>
          <cell r="B15" t="str">
            <v xml:space="preserve"> Cút nhựa nối măng sông Ø 25mm</v>
          </cell>
          <cell r="C15" t="str">
            <v>cái</v>
          </cell>
        </row>
        <row r="16">
          <cell r="A16" t="str">
            <v>CN25/12</v>
          </cell>
          <cell r="B16" t="str">
            <v xml:space="preserve"> Côn nhựa nối măng sông Ø 25/12mm</v>
          </cell>
          <cell r="C16" t="str">
            <v>cái</v>
          </cell>
        </row>
        <row r="17">
          <cell r="A17" t="str">
            <v>ĐHĐN</v>
          </cell>
          <cell r="B17" t="str">
            <v>Đồng hồ đo nhiệt</v>
          </cell>
          <cell r="C17" t="str">
            <v>Cái</v>
          </cell>
        </row>
        <row r="18">
          <cell r="A18" t="str">
            <v>FI8910W</v>
          </cell>
          <cell r="B18" t="str">
            <v>Camera quan sát FI8910W</v>
          </cell>
          <cell r="C18" t="str">
            <v>Cái</v>
          </cell>
        </row>
        <row r="19">
          <cell r="A19" t="str">
            <v>GLS</v>
          </cell>
          <cell r="B19" t="str">
            <v>Giấy làn sóng</v>
          </cell>
          <cell r="C19" t="str">
            <v>Tờ</v>
          </cell>
        </row>
        <row r="20">
          <cell r="A20" t="str">
            <v>KD</v>
          </cell>
          <cell r="B20" t="str">
            <v xml:space="preserve"> Keo dán ống</v>
          </cell>
          <cell r="C20" t="str">
            <v>tuýp</v>
          </cell>
        </row>
        <row r="21">
          <cell r="A21" t="str">
            <v>LCQ</v>
          </cell>
          <cell r="B21" t="str">
            <v xml:space="preserve"> Lưới cản quang </v>
          </cell>
          <cell r="C21" t="str">
            <v>m2</v>
          </cell>
        </row>
        <row r="22">
          <cell r="A22" t="str">
            <v>LS</v>
          </cell>
          <cell r="B22" t="str">
            <v>Lò sấy tuần hoàn</v>
          </cell>
          <cell r="C22" t="str">
            <v>Cái</v>
          </cell>
        </row>
        <row r="23">
          <cell r="A23" t="str">
            <v>Máy buộc</v>
          </cell>
          <cell r="B23" t="str">
            <v>Máy buộc</v>
          </cell>
          <cell r="C23" t="str">
            <v>Cái</v>
          </cell>
        </row>
        <row r="24">
          <cell r="A24" t="str">
            <v>MB</v>
          </cell>
          <cell r="B24" t="str">
            <v>Mặt bích</v>
          </cell>
          <cell r="C24" t="str">
            <v>Cái</v>
          </cell>
        </row>
        <row r="25">
          <cell r="A25" t="str">
            <v>MĐ</v>
          </cell>
          <cell r="B25" t="str">
            <v>Máy đùn và định lượng</v>
          </cell>
          <cell r="C25" t="str">
            <v>Cái</v>
          </cell>
        </row>
        <row r="26">
          <cell r="A26" t="str">
            <v>MĐG</v>
          </cell>
          <cell r="B26" t="str">
            <v>Máy đóng gói môi trường chân không</v>
          </cell>
          <cell r="C26" t="str">
            <v>Cái</v>
          </cell>
        </row>
        <row r="27">
          <cell r="A27" t="str">
            <v>MS21</v>
          </cell>
          <cell r="B27" t="str">
            <v xml:space="preserve"> Măng sông fi 21</v>
          </cell>
          <cell r="C27" t="str">
            <v>cái</v>
          </cell>
        </row>
        <row r="28">
          <cell r="A28" t="str">
            <v>MT</v>
          </cell>
          <cell r="B28" t="str">
            <v>Máy trộn</v>
          </cell>
          <cell r="C28" t="str">
            <v>Cái</v>
          </cell>
        </row>
        <row r="29">
          <cell r="A29" t="str">
            <v>MX</v>
          </cell>
          <cell r="B29" t="str">
            <v>Máy xay</v>
          </cell>
          <cell r="C29" t="str">
            <v>Cái</v>
          </cell>
        </row>
        <row r="30">
          <cell r="A30" t="str">
            <v>NM</v>
          </cell>
          <cell r="B30" t="str">
            <v>Nối mềm</v>
          </cell>
          <cell r="C30" t="str">
            <v>Cái</v>
          </cell>
        </row>
        <row r="31">
          <cell r="A31" t="str">
            <v>NNB21</v>
          </cell>
          <cell r="B31" t="str">
            <v xml:space="preserve"> Nút bịt nhựa đầu ống fi 21</v>
          </cell>
          <cell r="C31" t="str">
            <v>cái</v>
          </cell>
        </row>
        <row r="32">
          <cell r="A32" t="str">
            <v>NNB27</v>
          </cell>
          <cell r="B32" t="str">
            <v xml:space="preserve"> Nút bịt nhựa đầu ống fi 27</v>
          </cell>
          <cell r="C32" t="str">
            <v>cái</v>
          </cell>
        </row>
        <row r="33">
          <cell r="A33" t="str">
            <v>OA</v>
          </cell>
          <cell r="B33" t="str">
            <v>Ống Á PVC + phụ kiện</v>
          </cell>
          <cell r="C33" t="str">
            <v>Mét</v>
          </cell>
        </row>
        <row r="34">
          <cell r="A34" t="str">
            <v>OK</v>
          </cell>
          <cell r="B34" t="str">
            <v>Ống kẽm + phụ kiện</v>
          </cell>
          <cell r="C34" t="str">
            <v>Mét</v>
          </cell>
        </row>
        <row r="35">
          <cell r="A35" t="str">
            <v>ON21</v>
          </cell>
          <cell r="B35" t="str">
            <v xml:space="preserve"> Ống nhựa Ø21- VN </v>
          </cell>
          <cell r="C35" t="str">
            <v>m</v>
          </cell>
        </row>
        <row r="36">
          <cell r="A36" t="str">
            <v>ON27</v>
          </cell>
          <cell r="B36" t="str">
            <v xml:space="preserve"> Ống nhựa nối măng sông dài 4m, Ø27mm</v>
          </cell>
          <cell r="C36" t="str">
            <v>m</v>
          </cell>
        </row>
        <row r="37">
          <cell r="A37" t="str">
            <v>ON34</v>
          </cell>
          <cell r="B37" t="str">
            <v>ống nhựa PVC Ø 34</v>
          </cell>
          <cell r="C37" t="str">
            <v>m</v>
          </cell>
        </row>
        <row r="38">
          <cell r="A38" t="str">
            <v>OT</v>
          </cell>
          <cell r="B38" t="str">
            <v>Ống thép đen + phụ kiện</v>
          </cell>
          <cell r="C38" t="str">
            <v>Mét</v>
          </cell>
        </row>
        <row r="39">
          <cell r="A39" t="str">
            <v>OT27</v>
          </cell>
          <cell r="B39" t="str">
            <v xml:space="preserve">Ống thép  Ø 27 dày 2,9m dài 6m </v>
          </cell>
          <cell r="C39" t="str">
            <v>ống</v>
          </cell>
        </row>
        <row r="40">
          <cell r="A40" t="str">
            <v>OT42</v>
          </cell>
          <cell r="B40" t="str">
            <v xml:space="preserve">Ống thép  Ø 42 dày 3,6m dài 6m </v>
          </cell>
          <cell r="C40" t="str">
            <v>ống</v>
          </cell>
        </row>
        <row r="41">
          <cell r="A41" t="str">
            <v>R21</v>
          </cell>
          <cell r="B41" t="str">
            <v xml:space="preserve"> Ren trong PVC 21</v>
          </cell>
          <cell r="C41" t="str">
            <v>cái</v>
          </cell>
        </row>
        <row r="42">
          <cell r="A42" t="str">
            <v>RH</v>
          </cell>
          <cell r="B42" t="str">
            <v>Rọ hút</v>
          </cell>
          <cell r="C42" t="str">
            <v>Cái</v>
          </cell>
        </row>
        <row r="43">
          <cell r="A43" t="str">
            <v>SCN</v>
          </cell>
          <cell r="B43" t="str">
            <v>Sơn chịu nhiệt</v>
          </cell>
          <cell r="C43" t="str">
            <v>Thùng</v>
          </cell>
        </row>
        <row r="44">
          <cell r="A44" t="str">
            <v>T21</v>
          </cell>
          <cell r="B44" t="str">
            <v xml:space="preserve"> Tê 21</v>
          </cell>
          <cell r="C44" t="str">
            <v>cái</v>
          </cell>
        </row>
        <row r="45">
          <cell r="A45" t="str">
            <v>T27</v>
          </cell>
          <cell r="B45" t="str">
            <v>Tê 27</v>
          </cell>
          <cell r="C45" t="str">
            <v>cái</v>
          </cell>
        </row>
        <row r="46">
          <cell r="A46" t="str">
            <v>T27/21</v>
          </cell>
          <cell r="B46" t="str">
            <v xml:space="preserve"> Tê 27/21</v>
          </cell>
          <cell r="C46" t="str">
            <v>cái</v>
          </cell>
        </row>
        <row r="47">
          <cell r="A47" t="str">
            <v>TB</v>
          </cell>
          <cell r="B47" t="str">
            <v xml:space="preserve"> Thép buộc </v>
          </cell>
          <cell r="C47" t="str">
            <v>kg</v>
          </cell>
        </row>
        <row r="48">
          <cell r="A48" t="str">
            <v>TH</v>
          </cell>
          <cell r="B48" t="str">
            <v>Tủ hấp TP</v>
          </cell>
          <cell r="C48" t="str">
            <v>Cái</v>
          </cell>
        </row>
        <row r="49">
          <cell r="A49" t="str">
            <v>TM1000</v>
          </cell>
          <cell r="B49" t="str">
            <v>Thang máy 1000Kg mua của Otis</v>
          </cell>
          <cell r="C49" t="str">
            <v>Bộ</v>
          </cell>
        </row>
        <row r="50">
          <cell r="A50" t="str">
            <v>TM680</v>
          </cell>
          <cell r="B50" t="str">
            <v>Thang máy 680Kg mua của Otis</v>
          </cell>
          <cell r="C50" t="str">
            <v>Bộ</v>
          </cell>
        </row>
        <row r="51">
          <cell r="A51" t="str">
            <v>V19</v>
          </cell>
          <cell r="B51" t="str">
            <v>Vỏ collagen Φ 19 (mm)</v>
          </cell>
          <cell r="C51" t="str">
            <v>m</v>
          </cell>
        </row>
        <row r="52">
          <cell r="A52" t="str">
            <v>V21</v>
          </cell>
          <cell r="B52" t="str">
            <v>Vỏ collagen Φ 21 (mm)</v>
          </cell>
          <cell r="C52" t="str">
            <v>m</v>
          </cell>
        </row>
        <row r="53">
          <cell r="A53" t="str">
            <v>V23</v>
          </cell>
          <cell r="B53" t="str">
            <v>Vỏ collagen Φ 23 (mm)</v>
          </cell>
          <cell r="C53" t="str">
            <v>m</v>
          </cell>
        </row>
        <row r="54">
          <cell r="A54" t="str">
            <v>V24</v>
          </cell>
          <cell r="B54" t="str">
            <v>Vỏ collagen Φ 24 (mm)</v>
          </cell>
          <cell r="C54" t="str">
            <v>m</v>
          </cell>
        </row>
        <row r="55">
          <cell r="A55" t="str">
            <v>V26</v>
          </cell>
          <cell r="B55" t="str">
            <v>Vỏ collagen Φ 26 (mm)</v>
          </cell>
          <cell r="C55" t="str">
            <v>m</v>
          </cell>
        </row>
        <row r="56">
          <cell r="A56" t="str">
            <v>V28</v>
          </cell>
          <cell r="B56" t="str">
            <v>Vỏ collagen Φ 28 (mm)</v>
          </cell>
          <cell r="C56" t="str">
            <v>m</v>
          </cell>
        </row>
        <row r="57">
          <cell r="A57" t="str">
            <v>Van</v>
          </cell>
          <cell r="B57" t="str">
            <v>Van an toàn</v>
          </cell>
          <cell r="C57" t="str">
            <v>Cái</v>
          </cell>
        </row>
        <row r="58">
          <cell r="A58" t="str">
            <v>VC</v>
          </cell>
          <cell r="B58" t="str">
            <v>Van cửa</v>
          </cell>
          <cell r="C58" t="str">
            <v>Cái</v>
          </cell>
        </row>
        <row r="59">
          <cell r="A59" t="str">
            <v>VC§</v>
          </cell>
          <cell r="B59" t="str">
            <v>Van cửa đống</v>
          </cell>
          <cell r="C59" t="str">
            <v>Cái</v>
          </cell>
        </row>
        <row r="60">
          <cell r="A60" t="str">
            <v>VCF17</v>
          </cell>
          <cell r="B60" t="str">
            <v>Vỏ collagen viscofan Φ17 (mm)</v>
          </cell>
          <cell r="C60" t="str">
            <v>Kg</v>
          </cell>
        </row>
        <row r="61">
          <cell r="A61" t="str">
            <v>VCF21</v>
          </cell>
          <cell r="B61" t="str">
            <v>Vỏ collagen viscofan Φ 21 (mm)</v>
          </cell>
          <cell r="C61" t="str">
            <v>Kg</v>
          </cell>
        </row>
        <row r="62">
          <cell r="A62" t="str">
            <v>VCF23</v>
          </cell>
          <cell r="B62" t="str">
            <v>Vỏ collagen viscofan Φ 23 (mm)</v>
          </cell>
          <cell r="C62" t="str">
            <v>Kg</v>
          </cell>
        </row>
        <row r="63">
          <cell r="A63" t="str">
            <v>VCF24</v>
          </cell>
          <cell r="B63" t="str">
            <v>Vỏ collagen viscofan Φ 24 (mm)</v>
          </cell>
          <cell r="C63" t="str">
            <v>Kg</v>
          </cell>
        </row>
        <row r="64">
          <cell r="A64" t="str">
            <v>VCF26</v>
          </cell>
          <cell r="B64" t="str">
            <v>Vỏ collagen viscofan Φ 26 (mm)</v>
          </cell>
          <cell r="C64" t="str">
            <v>Kg</v>
          </cell>
        </row>
        <row r="65">
          <cell r="A65" t="str">
            <v>VCF28</v>
          </cell>
          <cell r="B65" t="str">
            <v>Vỏ collagen viscofan Φ 28 (mm)</v>
          </cell>
          <cell r="C65" t="str">
            <v>Kg</v>
          </cell>
        </row>
        <row r="66">
          <cell r="A66" t="str">
            <v>VN15</v>
          </cell>
          <cell r="B66" t="str">
            <v xml:space="preserve"> Van nhựa nối MS Ø15mm- VN </v>
          </cell>
          <cell r="C66" t="str">
            <v>cái</v>
          </cell>
        </row>
        <row r="67">
          <cell r="A67" t="str">
            <v>VN25</v>
          </cell>
          <cell r="B67" t="str">
            <v xml:space="preserve"> Van nhựa nối MS Ø25mm- VN </v>
          </cell>
          <cell r="C67" t="str">
            <v>cái</v>
          </cell>
        </row>
        <row r="68">
          <cell r="A68" t="str">
            <v>VP</v>
          </cell>
          <cell r="B68" t="str">
            <v>Vòi phun mù</v>
          </cell>
          <cell r="C68" t="str">
            <v>cái</v>
          </cell>
        </row>
        <row r="69">
          <cell r="A69" t="str">
            <v>VP25</v>
          </cell>
          <cell r="B69" t="str">
            <v xml:space="preserve"> Van phao Ø25mm</v>
          </cell>
          <cell r="C69" t="str">
            <v>cái</v>
          </cell>
        </row>
        <row r="70">
          <cell r="A70" t="str">
            <v>VTN21</v>
          </cell>
          <cell r="B70" t="str">
            <v xml:space="preserve"> Van tay nhựa fi 21</v>
          </cell>
          <cell r="C70" t="str">
            <v>cái</v>
          </cell>
        </row>
        <row r="71">
          <cell r="A71" t="str">
            <v>VTN32</v>
          </cell>
          <cell r="B71" t="str">
            <v xml:space="preserve"> Van tay nhựa fi 32</v>
          </cell>
          <cell r="C71" t="str">
            <v>cái</v>
          </cell>
        </row>
        <row r="72">
          <cell r="A72" t="str">
            <v>Z160A</v>
          </cell>
          <cell r="B72" t="str">
            <v>Cẩu tháp QTZ160A (6018)</v>
          </cell>
          <cell r="C72" t="str">
            <v>Cái</v>
          </cell>
        </row>
        <row r="73">
          <cell r="A73" t="str">
            <v>ZC</v>
          </cell>
          <cell r="B73" t="str">
            <v>Thiết bị nấu và làm nóng thực phẩm (nồi búp phê) ZC</v>
          </cell>
          <cell r="C73" t="str">
            <v>Cái</v>
          </cell>
        </row>
      </sheetData>
      <sheetData sheetId="14"/>
      <sheetData sheetId="15"/>
      <sheetData sheetId="16"/>
      <sheetData sheetId="17"/>
      <sheetData sheetId="1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rders"/>
      <sheetName val="Farm Market"/>
      <sheetName val="Total"/>
      <sheetName val="Sales Calculations"/>
      <sheetName val="Data"/>
      <sheetName val="Inventory"/>
      <sheetName val="Summary"/>
      <sheetName val="Books"/>
      <sheetName val="Profits"/>
      <sheetName val="Sales data"/>
      <sheetName val="Wine"/>
      <sheetName val="Pareto"/>
      <sheetName val="Inventory List"/>
      <sheetName val="Schedule"/>
      <sheetName val="Invoice Details"/>
      <sheetName val="Quarters"/>
      <sheetName val="MOCK TEST 1"/>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ow r="1">
          <cell r="B1" t="str">
            <v>LOAN AMORTIZATION SCHEDULE</v>
          </cell>
        </row>
        <row r="3">
          <cell r="E3">
            <v>5000</v>
          </cell>
        </row>
        <row r="4">
          <cell r="E4">
            <v>0.04</v>
          </cell>
          <cell r="I4">
            <v>12</v>
          </cell>
        </row>
        <row r="5">
          <cell r="E5">
            <v>1</v>
          </cell>
        </row>
        <row r="6">
          <cell r="E6">
            <v>12</v>
          </cell>
        </row>
        <row r="7">
          <cell r="E7">
            <v>44902</v>
          </cell>
        </row>
        <row r="11">
          <cell r="B11" t="str">
            <v>PMT NO</v>
          </cell>
          <cell r="C11" t="str">
            <v>PAYMENT DATE</v>
          </cell>
          <cell r="D11" t="str">
            <v>BEGINNING BALANCE</v>
          </cell>
          <cell r="E11" t="str">
            <v>SCHEDULED PAYMENT</v>
          </cell>
          <cell r="F11" t="str">
            <v>EXTRA PAYMENT</v>
          </cell>
          <cell r="G11" t="str">
            <v>TOTAL PAYMENT</v>
          </cell>
          <cell r="H11" t="str">
            <v>PRINCIPAL</v>
          </cell>
          <cell r="I11" t="str">
            <v>INTEREST</v>
          </cell>
          <cell r="J11" t="str">
            <v>ENDING BALANCE</v>
          </cell>
          <cell r="K11" t="str">
            <v>CUMULATIVE INTEREST</v>
          </cell>
        </row>
        <row r="12">
          <cell r="B12">
            <v>1</v>
          </cell>
        </row>
        <row r="13">
          <cell r="B13">
            <v>2</v>
          </cell>
        </row>
        <row r="14">
          <cell r="B14">
            <v>3</v>
          </cell>
        </row>
        <row r="15">
          <cell r="B15">
            <v>4</v>
          </cell>
        </row>
        <row r="16">
          <cell r="B16">
            <v>5</v>
          </cell>
        </row>
        <row r="17">
          <cell r="B17">
            <v>6</v>
          </cell>
        </row>
        <row r="18">
          <cell r="B18">
            <v>7</v>
          </cell>
        </row>
        <row r="19">
          <cell r="B19">
            <v>8</v>
          </cell>
        </row>
        <row r="20">
          <cell r="B20">
            <v>9</v>
          </cell>
        </row>
        <row r="21">
          <cell r="B21">
            <v>10</v>
          </cell>
        </row>
        <row r="22">
          <cell r="B22">
            <v>11</v>
          </cell>
        </row>
        <row r="23">
          <cell r="B23">
            <v>12</v>
          </cell>
        </row>
        <row r="24">
          <cell r="B24" t="str">
            <v/>
          </cell>
        </row>
        <row r="25">
          <cell r="B25" t="str">
            <v/>
          </cell>
        </row>
        <row r="26">
          <cell r="B26" t="str">
            <v/>
          </cell>
        </row>
        <row r="27">
          <cell r="B27" t="str">
            <v/>
          </cell>
        </row>
        <row r="28">
          <cell r="B28" t="str">
            <v/>
          </cell>
        </row>
        <row r="29">
          <cell r="B29" t="str">
            <v/>
          </cell>
        </row>
        <row r="30">
          <cell r="B30" t="str">
            <v/>
          </cell>
        </row>
        <row r="31">
          <cell r="B31" t="str">
            <v/>
          </cell>
        </row>
        <row r="32">
          <cell r="B32" t="str">
            <v/>
          </cell>
        </row>
        <row r="33">
          <cell r="B33" t="str">
            <v/>
          </cell>
        </row>
        <row r="34">
          <cell r="B34" t="str">
            <v/>
          </cell>
        </row>
        <row r="35">
          <cell r="B35" t="str">
            <v/>
          </cell>
        </row>
        <row r="36">
          <cell r="B36" t="str">
            <v/>
          </cell>
        </row>
        <row r="37">
          <cell r="B37" t="str">
            <v/>
          </cell>
        </row>
        <row r="38">
          <cell r="B38" t="str">
            <v/>
          </cell>
        </row>
        <row r="39">
          <cell r="B39" t="str">
            <v/>
          </cell>
        </row>
        <row r="40">
          <cell r="B40" t="str">
            <v/>
          </cell>
        </row>
        <row r="41">
          <cell r="B41" t="str">
            <v/>
          </cell>
        </row>
        <row r="42">
          <cell r="B42" t="str">
            <v/>
          </cell>
        </row>
        <row r="43">
          <cell r="B43" t="str">
            <v/>
          </cell>
        </row>
        <row r="44">
          <cell r="B44" t="str">
            <v/>
          </cell>
        </row>
        <row r="45">
          <cell r="B45" t="str">
            <v/>
          </cell>
        </row>
        <row r="46">
          <cell r="B46" t="str">
            <v/>
          </cell>
        </row>
        <row r="47">
          <cell r="B47" t="str">
            <v/>
          </cell>
        </row>
        <row r="48">
          <cell r="B48" t="str">
            <v/>
          </cell>
        </row>
        <row r="49">
          <cell r="B49" t="str">
            <v/>
          </cell>
        </row>
        <row r="50">
          <cell r="B50" t="str">
            <v/>
          </cell>
        </row>
        <row r="51">
          <cell r="B51" t="str">
            <v/>
          </cell>
        </row>
        <row r="52">
          <cell r="B52" t="str">
            <v/>
          </cell>
        </row>
        <row r="53">
          <cell r="B53" t="str">
            <v/>
          </cell>
        </row>
        <row r="54">
          <cell r="B54" t="str">
            <v/>
          </cell>
        </row>
        <row r="55">
          <cell r="B55" t="str">
            <v/>
          </cell>
        </row>
        <row r="56">
          <cell r="B56" t="str">
            <v/>
          </cell>
        </row>
        <row r="57">
          <cell r="B57" t="str">
            <v/>
          </cell>
        </row>
        <row r="58">
          <cell r="B58" t="str">
            <v/>
          </cell>
        </row>
        <row r="59">
          <cell r="B59" t="str">
            <v/>
          </cell>
        </row>
        <row r="60">
          <cell r="B60" t="str">
            <v/>
          </cell>
        </row>
        <row r="61">
          <cell r="B61" t="str">
            <v/>
          </cell>
        </row>
        <row r="62">
          <cell r="B62" t="str">
            <v/>
          </cell>
        </row>
        <row r="63">
          <cell r="B63" t="str">
            <v/>
          </cell>
        </row>
        <row r="64">
          <cell r="B64" t="str">
            <v/>
          </cell>
        </row>
        <row r="65">
          <cell r="B65" t="str">
            <v/>
          </cell>
        </row>
        <row r="66">
          <cell r="B66" t="str">
            <v/>
          </cell>
        </row>
        <row r="67">
          <cell r="B67" t="str">
            <v/>
          </cell>
        </row>
        <row r="68">
          <cell r="B68" t="str">
            <v/>
          </cell>
        </row>
        <row r="69">
          <cell r="B69" t="str">
            <v/>
          </cell>
        </row>
        <row r="70">
          <cell r="B70" t="str">
            <v/>
          </cell>
        </row>
        <row r="71">
          <cell r="B71" t="str">
            <v/>
          </cell>
        </row>
        <row r="72">
          <cell r="B72" t="str">
            <v/>
          </cell>
        </row>
        <row r="73">
          <cell r="B73" t="str">
            <v/>
          </cell>
        </row>
        <row r="74">
          <cell r="B74" t="str">
            <v/>
          </cell>
        </row>
        <row r="75">
          <cell r="B75" t="str">
            <v/>
          </cell>
        </row>
        <row r="76">
          <cell r="B76" t="str">
            <v/>
          </cell>
        </row>
        <row r="77">
          <cell r="B77" t="str">
            <v/>
          </cell>
        </row>
        <row r="78">
          <cell r="B78" t="str">
            <v/>
          </cell>
        </row>
        <row r="79">
          <cell r="B79" t="str">
            <v/>
          </cell>
        </row>
        <row r="80">
          <cell r="B80" t="str">
            <v/>
          </cell>
        </row>
        <row r="81">
          <cell r="B81" t="str">
            <v/>
          </cell>
        </row>
        <row r="82">
          <cell r="B82" t="str">
            <v/>
          </cell>
        </row>
        <row r="83">
          <cell r="B83" t="str">
            <v/>
          </cell>
        </row>
        <row r="84">
          <cell r="B84" t="str">
            <v/>
          </cell>
        </row>
        <row r="85">
          <cell r="B85" t="str">
            <v/>
          </cell>
        </row>
        <row r="86">
          <cell r="B86" t="str">
            <v/>
          </cell>
        </row>
        <row r="87">
          <cell r="B87" t="str">
            <v/>
          </cell>
        </row>
        <row r="88">
          <cell r="B88" t="str">
            <v/>
          </cell>
        </row>
        <row r="89">
          <cell r="B89" t="str">
            <v/>
          </cell>
        </row>
        <row r="90">
          <cell r="B90" t="str">
            <v/>
          </cell>
        </row>
        <row r="91">
          <cell r="B91" t="str">
            <v/>
          </cell>
        </row>
        <row r="92">
          <cell r="B92" t="str">
            <v/>
          </cell>
        </row>
        <row r="93">
          <cell r="B93" t="str">
            <v/>
          </cell>
        </row>
        <row r="94">
          <cell r="B94" t="str">
            <v/>
          </cell>
        </row>
        <row r="95">
          <cell r="B95" t="str">
            <v/>
          </cell>
        </row>
        <row r="96">
          <cell r="B96" t="str">
            <v/>
          </cell>
        </row>
        <row r="97">
          <cell r="B97" t="str">
            <v/>
          </cell>
        </row>
        <row r="98">
          <cell r="B98" t="str">
            <v/>
          </cell>
        </row>
        <row r="99">
          <cell r="B99" t="str">
            <v/>
          </cell>
        </row>
        <row r="100">
          <cell r="B100" t="str">
            <v/>
          </cell>
        </row>
        <row r="101">
          <cell r="B101" t="str">
            <v/>
          </cell>
        </row>
        <row r="102">
          <cell r="B102" t="str">
            <v/>
          </cell>
        </row>
        <row r="103">
          <cell r="B103" t="str">
            <v/>
          </cell>
        </row>
        <row r="104">
          <cell r="B104" t="str">
            <v/>
          </cell>
        </row>
        <row r="105">
          <cell r="B105" t="str">
            <v/>
          </cell>
        </row>
        <row r="106">
          <cell r="B106" t="str">
            <v/>
          </cell>
        </row>
        <row r="107">
          <cell r="B107" t="str">
            <v/>
          </cell>
        </row>
        <row r="108">
          <cell r="B108" t="str">
            <v/>
          </cell>
        </row>
        <row r="109">
          <cell r="B109" t="str">
            <v/>
          </cell>
        </row>
        <row r="110">
          <cell r="B110" t="str">
            <v/>
          </cell>
        </row>
        <row r="111">
          <cell r="B111" t="str">
            <v/>
          </cell>
        </row>
        <row r="112">
          <cell r="B112" t="str">
            <v/>
          </cell>
        </row>
        <row r="113">
          <cell r="B113" t="str">
            <v/>
          </cell>
        </row>
        <row r="114">
          <cell r="B114" t="str">
            <v/>
          </cell>
        </row>
        <row r="115">
          <cell r="B115" t="str">
            <v/>
          </cell>
        </row>
        <row r="116">
          <cell r="B116" t="str">
            <v/>
          </cell>
        </row>
        <row r="117">
          <cell r="B117" t="str">
            <v/>
          </cell>
        </row>
        <row r="118">
          <cell r="B118" t="str">
            <v/>
          </cell>
        </row>
        <row r="119">
          <cell r="B119" t="str">
            <v/>
          </cell>
        </row>
        <row r="120">
          <cell r="B120" t="str">
            <v/>
          </cell>
        </row>
        <row r="121">
          <cell r="B121" t="str">
            <v/>
          </cell>
        </row>
        <row r="122">
          <cell r="B122" t="str">
            <v/>
          </cell>
        </row>
        <row r="123">
          <cell r="B123" t="str">
            <v/>
          </cell>
        </row>
        <row r="124">
          <cell r="B124" t="str">
            <v/>
          </cell>
        </row>
        <row r="125">
          <cell r="B125" t="str">
            <v/>
          </cell>
        </row>
        <row r="126">
          <cell r="B126" t="str">
            <v/>
          </cell>
        </row>
        <row r="127">
          <cell r="B127" t="str">
            <v/>
          </cell>
        </row>
        <row r="128">
          <cell r="B128" t="str">
            <v/>
          </cell>
        </row>
        <row r="129">
          <cell r="B129" t="str">
            <v/>
          </cell>
        </row>
        <row r="130">
          <cell r="B130" t="str">
            <v/>
          </cell>
        </row>
        <row r="131">
          <cell r="B131" t="str">
            <v/>
          </cell>
        </row>
        <row r="132">
          <cell r="B132" t="str">
            <v/>
          </cell>
        </row>
        <row r="133">
          <cell r="B133" t="str">
            <v/>
          </cell>
        </row>
        <row r="134">
          <cell r="B134" t="str">
            <v/>
          </cell>
        </row>
        <row r="135">
          <cell r="B135" t="str">
            <v/>
          </cell>
        </row>
        <row r="136">
          <cell r="B136" t="str">
            <v/>
          </cell>
        </row>
        <row r="137">
          <cell r="B137" t="str">
            <v/>
          </cell>
        </row>
        <row r="138">
          <cell r="B138" t="str">
            <v/>
          </cell>
        </row>
        <row r="139">
          <cell r="B139" t="str">
            <v/>
          </cell>
        </row>
        <row r="140">
          <cell r="B140" t="str">
            <v/>
          </cell>
        </row>
        <row r="141">
          <cell r="B141" t="str">
            <v/>
          </cell>
        </row>
        <row r="142">
          <cell r="B142" t="str">
            <v/>
          </cell>
        </row>
        <row r="143">
          <cell r="B143" t="str">
            <v/>
          </cell>
        </row>
        <row r="144">
          <cell r="B144" t="str">
            <v/>
          </cell>
        </row>
        <row r="145">
          <cell r="B145" t="str">
            <v/>
          </cell>
        </row>
        <row r="146">
          <cell r="B146" t="str">
            <v/>
          </cell>
        </row>
        <row r="147">
          <cell r="B147" t="str">
            <v/>
          </cell>
        </row>
        <row r="148">
          <cell r="B148" t="str">
            <v/>
          </cell>
        </row>
        <row r="149">
          <cell r="B149" t="str">
            <v/>
          </cell>
        </row>
        <row r="150">
          <cell r="B150" t="str">
            <v/>
          </cell>
        </row>
        <row r="151">
          <cell r="B151" t="str">
            <v/>
          </cell>
        </row>
        <row r="152">
          <cell r="B152" t="str">
            <v/>
          </cell>
        </row>
        <row r="153">
          <cell r="B153" t="str">
            <v/>
          </cell>
        </row>
        <row r="154">
          <cell r="B154" t="str">
            <v/>
          </cell>
        </row>
        <row r="155">
          <cell r="B155" t="str">
            <v/>
          </cell>
        </row>
        <row r="156">
          <cell r="B156" t="str">
            <v/>
          </cell>
        </row>
        <row r="157">
          <cell r="B157" t="str">
            <v/>
          </cell>
        </row>
        <row r="158">
          <cell r="B158" t="str">
            <v/>
          </cell>
        </row>
        <row r="159">
          <cell r="B159" t="str">
            <v/>
          </cell>
        </row>
        <row r="160">
          <cell r="B160" t="str">
            <v/>
          </cell>
        </row>
        <row r="161">
          <cell r="B161" t="str">
            <v/>
          </cell>
        </row>
        <row r="162">
          <cell r="B162" t="str">
            <v/>
          </cell>
        </row>
        <row r="163">
          <cell r="B163" t="str">
            <v/>
          </cell>
        </row>
        <row r="164">
          <cell r="B164" t="str">
            <v/>
          </cell>
        </row>
        <row r="165">
          <cell r="B165" t="str">
            <v/>
          </cell>
        </row>
        <row r="166">
          <cell r="B166" t="str">
            <v/>
          </cell>
        </row>
        <row r="167">
          <cell r="B167" t="str">
            <v/>
          </cell>
        </row>
        <row r="168">
          <cell r="B168" t="str">
            <v/>
          </cell>
        </row>
        <row r="169">
          <cell r="B169" t="str">
            <v/>
          </cell>
        </row>
        <row r="170">
          <cell r="B170" t="str">
            <v/>
          </cell>
        </row>
        <row r="171">
          <cell r="B171" t="str">
            <v/>
          </cell>
        </row>
        <row r="172">
          <cell r="B172" t="str">
            <v/>
          </cell>
        </row>
        <row r="173">
          <cell r="B173" t="str">
            <v/>
          </cell>
        </row>
        <row r="174">
          <cell r="B174" t="str">
            <v/>
          </cell>
        </row>
        <row r="175">
          <cell r="B175" t="str">
            <v/>
          </cell>
        </row>
        <row r="176">
          <cell r="B176" t="str">
            <v/>
          </cell>
        </row>
        <row r="177">
          <cell r="B177" t="str">
            <v/>
          </cell>
        </row>
        <row r="178">
          <cell r="B178" t="str">
            <v/>
          </cell>
        </row>
        <row r="179">
          <cell r="B179" t="str">
            <v/>
          </cell>
        </row>
        <row r="180">
          <cell r="B180" t="str">
            <v/>
          </cell>
        </row>
        <row r="181">
          <cell r="B181" t="str">
            <v/>
          </cell>
        </row>
        <row r="182">
          <cell r="B182" t="str">
            <v/>
          </cell>
        </row>
        <row r="183">
          <cell r="B183" t="str">
            <v/>
          </cell>
        </row>
        <row r="184">
          <cell r="B184" t="str">
            <v/>
          </cell>
        </row>
        <row r="185">
          <cell r="B185" t="str">
            <v/>
          </cell>
        </row>
        <row r="186">
          <cell r="B186" t="str">
            <v/>
          </cell>
        </row>
        <row r="187">
          <cell r="B187" t="str">
            <v/>
          </cell>
        </row>
        <row r="188">
          <cell r="B188" t="str">
            <v/>
          </cell>
        </row>
        <row r="189">
          <cell r="B189" t="str">
            <v/>
          </cell>
        </row>
        <row r="190">
          <cell r="B190" t="str">
            <v/>
          </cell>
        </row>
        <row r="191">
          <cell r="B191" t="str">
            <v/>
          </cell>
        </row>
        <row r="192">
          <cell r="B192" t="str">
            <v/>
          </cell>
        </row>
        <row r="193">
          <cell r="B193" t="str">
            <v/>
          </cell>
        </row>
        <row r="194">
          <cell r="B194" t="str">
            <v/>
          </cell>
        </row>
        <row r="195">
          <cell r="B195" t="str">
            <v/>
          </cell>
        </row>
        <row r="196">
          <cell r="B196" t="str">
            <v/>
          </cell>
        </row>
        <row r="197">
          <cell r="B197" t="str">
            <v/>
          </cell>
        </row>
        <row r="198">
          <cell r="B198" t="str">
            <v/>
          </cell>
        </row>
        <row r="199">
          <cell r="B199" t="str">
            <v/>
          </cell>
        </row>
        <row r="200">
          <cell r="B200" t="str">
            <v/>
          </cell>
        </row>
        <row r="201">
          <cell r="B201" t="str">
            <v/>
          </cell>
        </row>
        <row r="202">
          <cell r="B202" t="str">
            <v/>
          </cell>
        </row>
        <row r="203">
          <cell r="B203" t="str">
            <v/>
          </cell>
        </row>
        <row r="204">
          <cell r="B204" t="str">
            <v/>
          </cell>
        </row>
        <row r="205">
          <cell r="B205" t="str">
            <v/>
          </cell>
        </row>
        <row r="206">
          <cell r="B206" t="str">
            <v/>
          </cell>
        </row>
        <row r="207">
          <cell r="B207" t="str">
            <v/>
          </cell>
        </row>
        <row r="208">
          <cell r="B208" t="str">
            <v/>
          </cell>
        </row>
        <row r="209">
          <cell r="B209" t="str">
            <v/>
          </cell>
        </row>
        <row r="210">
          <cell r="B210" t="str">
            <v/>
          </cell>
        </row>
        <row r="211">
          <cell r="B211" t="str">
            <v/>
          </cell>
        </row>
        <row r="212">
          <cell r="B212" t="str">
            <v/>
          </cell>
        </row>
        <row r="213">
          <cell r="B213" t="str">
            <v/>
          </cell>
        </row>
        <row r="214">
          <cell r="B214" t="str">
            <v/>
          </cell>
        </row>
        <row r="215">
          <cell r="B215" t="str">
            <v/>
          </cell>
        </row>
        <row r="216">
          <cell r="B216" t="str">
            <v/>
          </cell>
        </row>
        <row r="217">
          <cell r="B217" t="str">
            <v/>
          </cell>
        </row>
        <row r="218">
          <cell r="B218" t="str">
            <v/>
          </cell>
        </row>
        <row r="219">
          <cell r="B219" t="str">
            <v/>
          </cell>
        </row>
        <row r="220">
          <cell r="B220" t="str">
            <v/>
          </cell>
        </row>
        <row r="221">
          <cell r="B221" t="str">
            <v/>
          </cell>
        </row>
        <row r="222">
          <cell r="B222" t="str">
            <v/>
          </cell>
        </row>
        <row r="223">
          <cell r="B223" t="str">
            <v/>
          </cell>
        </row>
        <row r="224">
          <cell r="B224" t="str">
            <v/>
          </cell>
        </row>
        <row r="225">
          <cell r="B225" t="str">
            <v/>
          </cell>
        </row>
        <row r="226">
          <cell r="B226" t="str">
            <v/>
          </cell>
        </row>
        <row r="227">
          <cell r="B227" t="str">
            <v/>
          </cell>
        </row>
        <row r="228">
          <cell r="B228" t="str">
            <v/>
          </cell>
        </row>
        <row r="229">
          <cell r="B229" t="str">
            <v/>
          </cell>
        </row>
        <row r="230">
          <cell r="B230" t="str">
            <v/>
          </cell>
        </row>
        <row r="231">
          <cell r="B231" t="str">
            <v/>
          </cell>
        </row>
        <row r="232">
          <cell r="B232" t="str">
            <v/>
          </cell>
        </row>
        <row r="233">
          <cell r="B233" t="str">
            <v/>
          </cell>
        </row>
        <row r="234">
          <cell r="B234" t="str">
            <v/>
          </cell>
        </row>
        <row r="235">
          <cell r="B235" t="str">
            <v/>
          </cell>
        </row>
        <row r="236">
          <cell r="B236" t="str">
            <v/>
          </cell>
        </row>
        <row r="237">
          <cell r="B237" t="str">
            <v/>
          </cell>
        </row>
        <row r="238">
          <cell r="B238" t="str">
            <v/>
          </cell>
        </row>
        <row r="239">
          <cell r="B239" t="str">
            <v/>
          </cell>
        </row>
        <row r="240">
          <cell r="B240" t="str">
            <v/>
          </cell>
        </row>
        <row r="241">
          <cell r="B241" t="str">
            <v/>
          </cell>
        </row>
        <row r="242">
          <cell r="B242" t="str">
            <v/>
          </cell>
        </row>
        <row r="243">
          <cell r="B243" t="str">
            <v/>
          </cell>
        </row>
        <row r="244">
          <cell r="B244" t="str">
            <v/>
          </cell>
        </row>
        <row r="245">
          <cell r="B245" t="str">
            <v/>
          </cell>
        </row>
        <row r="246">
          <cell r="B246" t="str">
            <v/>
          </cell>
        </row>
        <row r="247">
          <cell r="B247" t="str">
            <v/>
          </cell>
        </row>
        <row r="248">
          <cell r="B248" t="str">
            <v/>
          </cell>
        </row>
        <row r="249">
          <cell r="B249" t="str">
            <v/>
          </cell>
        </row>
        <row r="250">
          <cell r="B250" t="str">
            <v/>
          </cell>
        </row>
        <row r="251">
          <cell r="B251" t="str">
            <v/>
          </cell>
        </row>
        <row r="252">
          <cell r="B252" t="str">
            <v/>
          </cell>
        </row>
        <row r="253">
          <cell r="B253" t="str">
            <v/>
          </cell>
        </row>
        <row r="254">
          <cell r="B254" t="str">
            <v/>
          </cell>
        </row>
        <row r="255">
          <cell r="B255" t="str">
            <v/>
          </cell>
        </row>
        <row r="256">
          <cell r="B256" t="str">
            <v/>
          </cell>
        </row>
        <row r="257">
          <cell r="B257" t="str">
            <v/>
          </cell>
        </row>
        <row r="258">
          <cell r="B258" t="str">
            <v/>
          </cell>
        </row>
        <row r="259">
          <cell r="B259" t="str">
            <v/>
          </cell>
        </row>
        <row r="260">
          <cell r="B260" t="str">
            <v/>
          </cell>
        </row>
        <row r="261">
          <cell r="B261" t="str">
            <v/>
          </cell>
        </row>
        <row r="262">
          <cell r="B262" t="str">
            <v/>
          </cell>
        </row>
        <row r="263">
          <cell r="B263" t="str">
            <v/>
          </cell>
        </row>
        <row r="264">
          <cell r="B264" t="str">
            <v/>
          </cell>
        </row>
        <row r="265">
          <cell r="B265" t="str">
            <v/>
          </cell>
        </row>
        <row r="266">
          <cell r="B266" t="str">
            <v/>
          </cell>
        </row>
        <row r="267">
          <cell r="B267" t="str">
            <v/>
          </cell>
        </row>
        <row r="268">
          <cell r="B268" t="str">
            <v/>
          </cell>
        </row>
        <row r="269">
          <cell r="B269" t="str">
            <v/>
          </cell>
        </row>
        <row r="270">
          <cell r="B270" t="str">
            <v/>
          </cell>
        </row>
        <row r="271">
          <cell r="B271" t="str">
            <v/>
          </cell>
        </row>
        <row r="272">
          <cell r="B272" t="str">
            <v/>
          </cell>
        </row>
        <row r="273">
          <cell r="B273" t="str">
            <v/>
          </cell>
        </row>
        <row r="274">
          <cell r="B274" t="str">
            <v/>
          </cell>
        </row>
        <row r="275">
          <cell r="B275" t="str">
            <v/>
          </cell>
        </row>
        <row r="276">
          <cell r="B276" t="str">
            <v/>
          </cell>
        </row>
        <row r="277">
          <cell r="B277" t="str">
            <v/>
          </cell>
        </row>
        <row r="278">
          <cell r="B278" t="str">
            <v/>
          </cell>
        </row>
        <row r="279">
          <cell r="B279" t="str">
            <v/>
          </cell>
        </row>
        <row r="280">
          <cell r="B280" t="str">
            <v/>
          </cell>
        </row>
        <row r="281">
          <cell r="B281" t="str">
            <v/>
          </cell>
        </row>
        <row r="282">
          <cell r="B282" t="str">
            <v/>
          </cell>
        </row>
        <row r="283">
          <cell r="B283" t="str">
            <v/>
          </cell>
        </row>
        <row r="284">
          <cell r="B284" t="str">
            <v/>
          </cell>
        </row>
        <row r="285">
          <cell r="B285" t="str">
            <v/>
          </cell>
        </row>
        <row r="286">
          <cell r="B286" t="str">
            <v/>
          </cell>
        </row>
        <row r="287">
          <cell r="B287" t="str">
            <v/>
          </cell>
        </row>
        <row r="288">
          <cell r="B288" t="str">
            <v/>
          </cell>
        </row>
        <row r="289">
          <cell r="B289" t="str">
            <v/>
          </cell>
        </row>
        <row r="290">
          <cell r="B290" t="str">
            <v/>
          </cell>
        </row>
        <row r="291">
          <cell r="B291" t="str">
            <v/>
          </cell>
        </row>
        <row r="292">
          <cell r="B292" t="str">
            <v/>
          </cell>
        </row>
        <row r="293">
          <cell r="B293" t="str">
            <v/>
          </cell>
        </row>
        <row r="294">
          <cell r="B294" t="str">
            <v/>
          </cell>
        </row>
        <row r="295">
          <cell r="B295" t="str">
            <v/>
          </cell>
        </row>
        <row r="296">
          <cell r="B296" t="str">
            <v/>
          </cell>
        </row>
        <row r="297">
          <cell r="B297" t="str">
            <v/>
          </cell>
        </row>
        <row r="298">
          <cell r="B298" t="str">
            <v/>
          </cell>
        </row>
        <row r="299">
          <cell r="B299" t="str">
            <v/>
          </cell>
        </row>
        <row r="300">
          <cell r="B300" t="str">
            <v/>
          </cell>
        </row>
        <row r="301">
          <cell r="B301" t="str">
            <v/>
          </cell>
        </row>
        <row r="302">
          <cell r="B302" t="str">
            <v/>
          </cell>
        </row>
        <row r="303">
          <cell r="B303" t="str">
            <v/>
          </cell>
        </row>
        <row r="304">
          <cell r="B304" t="str">
            <v/>
          </cell>
        </row>
        <row r="305">
          <cell r="B305" t="str">
            <v/>
          </cell>
        </row>
        <row r="306">
          <cell r="B306" t="str">
            <v/>
          </cell>
        </row>
        <row r="307">
          <cell r="B307" t="str">
            <v/>
          </cell>
        </row>
        <row r="308">
          <cell r="B308" t="str">
            <v/>
          </cell>
        </row>
        <row r="309">
          <cell r="B309" t="str">
            <v/>
          </cell>
        </row>
        <row r="310">
          <cell r="B310" t="str">
            <v/>
          </cell>
        </row>
        <row r="311">
          <cell r="B311" t="str">
            <v/>
          </cell>
        </row>
        <row r="312">
          <cell r="B312" t="str">
            <v/>
          </cell>
        </row>
        <row r="313">
          <cell r="B313" t="str">
            <v/>
          </cell>
        </row>
        <row r="314">
          <cell r="B314" t="str">
            <v/>
          </cell>
        </row>
        <row r="315">
          <cell r="B315" t="str">
            <v/>
          </cell>
        </row>
        <row r="316">
          <cell r="B316" t="str">
            <v/>
          </cell>
        </row>
        <row r="317">
          <cell r="B317" t="str">
            <v/>
          </cell>
        </row>
        <row r="318">
          <cell r="B318" t="str">
            <v/>
          </cell>
        </row>
        <row r="319">
          <cell r="B319" t="str">
            <v/>
          </cell>
        </row>
        <row r="320">
          <cell r="B320" t="str">
            <v/>
          </cell>
        </row>
        <row r="321">
          <cell r="B321" t="str">
            <v/>
          </cell>
        </row>
        <row r="322">
          <cell r="B322" t="str">
            <v/>
          </cell>
        </row>
        <row r="323">
          <cell r="B323" t="str">
            <v/>
          </cell>
        </row>
        <row r="324">
          <cell r="B324" t="str">
            <v/>
          </cell>
        </row>
        <row r="325">
          <cell r="B325" t="str">
            <v/>
          </cell>
        </row>
        <row r="326">
          <cell r="B326" t="str">
            <v/>
          </cell>
        </row>
        <row r="327">
          <cell r="B327" t="str">
            <v/>
          </cell>
        </row>
        <row r="328">
          <cell r="B328" t="str">
            <v/>
          </cell>
        </row>
        <row r="329">
          <cell r="B329" t="str">
            <v/>
          </cell>
        </row>
        <row r="330">
          <cell r="B330" t="str">
            <v/>
          </cell>
        </row>
        <row r="331">
          <cell r="B331" t="str">
            <v/>
          </cell>
        </row>
        <row r="332">
          <cell r="B332" t="str">
            <v/>
          </cell>
        </row>
        <row r="333">
          <cell r="B333" t="str">
            <v/>
          </cell>
        </row>
        <row r="334">
          <cell r="B334" t="str">
            <v/>
          </cell>
        </row>
        <row r="335">
          <cell r="B335" t="str">
            <v/>
          </cell>
        </row>
        <row r="336">
          <cell r="B336" t="str">
            <v/>
          </cell>
        </row>
        <row r="337">
          <cell r="B337" t="str">
            <v/>
          </cell>
        </row>
        <row r="338">
          <cell r="B338" t="str">
            <v/>
          </cell>
        </row>
        <row r="339">
          <cell r="B339" t="str">
            <v/>
          </cell>
        </row>
        <row r="340">
          <cell r="B340" t="str">
            <v/>
          </cell>
        </row>
        <row r="341">
          <cell r="B341" t="str">
            <v/>
          </cell>
        </row>
        <row r="342">
          <cell r="B342" t="str">
            <v/>
          </cell>
        </row>
        <row r="343">
          <cell r="B343" t="str">
            <v/>
          </cell>
        </row>
        <row r="344">
          <cell r="B344" t="str">
            <v/>
          </cell>
        </row>
        <row r="345">
          <cell r="B345" t="str">
            <v/>
          </cell>
        </row>
        <row r="346">
          <cell r="B346" t="str">
            <v/>
          </cell>
        </row>
        <row r="347">
          <cell r="B347" t="str">
            <v/>
          </cell>
        </row>
        <row r="348">
          <cell r="B348" t="str">
            <v/>
          </cell>
        </row>
        <row r="349">
          <cell r="B349" t="str">
            <v/>
          </cell>
        </row>
        <row r="350">
          <cell r="B350" t="str">
            <v/>
          </cell>
        </row>
        <row r="351">
          <cell r="B351" t="str">
            <v/>
          </cell>
        </row>
        <row r="352">
          <cell r="B352" t="str">
            <v/>
          </cell>
        </row>
        <row r="353">
          <cell r="B353" t="str">
            <v/>
          </cell>
        </row>
        <row r="354">
          <cell r="B354" t="str">
            <v/>
          </cell>
        </row>
        <row r="355">
          <cell r="B355" t="str">
            <v/>
          </cell>
        </row>
        <row r="356">
          <cell r="B356" t="str">
            <v/>
          </cell>
        </row>
        <row r="357">
          <cell r="B357" t="str">
            <v/>
          </cell>
        </row>
        <row r="358">
          <cell r="B358" t="str">
            <v/>
          </cell>
        </row>
        <row r="359">
          <cell r="B359" t="str">
            <v/>
          </cell>
        </row>
        <row r="360">
          <cell r="B360" t="str">
            <v/>
          </cell>
        </row>
        <row r="361">
          <cell r="B361" t="str">
            <v/>
          </cell>
        </row>
        <row r="362">
          <cell r="B362" t="str">
            <v/>
          </cell>
        </row>
        <row r="363">
          <cell r="B363" t="str">
            <v/>
          </cell>
        </row>
        <row r="364">
          <cell r="B364" t="str">
            <v/>
          </cell>
        </row>
        <row r="365">
          <cell r="B365" t="str">
            <v/>
          </cell>
        </row>
        <row r="366">
          <cell r="B366" t="str">
            <v/>
          </cell>
        </row>
        <row r="367">
          <cell r="B367" t="str">
            <v/>
          </cell>
        </row>
        <row r="368">
          <cell r="B368" t="str">
            <v/>
          </cell>
        </row>
        <row r="369">
          <cell r="B369" t="str">
            <v/>
          </cell>
        </row>
        <row r="370">
          <cell r="B370" t="str">
            <v/>
          </cell>
        </row>
        <row r="371">
          <cell r="B371" t="str">
            <v/>
          </cell>
        </row>
      </sheetData>
      <sheetData sheetId="14" refreshError="1"/>
      <sheetData sheetId="15" refreshError="1"/>
      <sheetData sheetId="1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voice"/>
      <sheetName val="Customers"/>
      <sheetName val="Invoices - Main"/>
      <sheetName val="Invoice Details"/>
      <sheetName val="Project 7 made by A in 10_7_201"/>
    </sheetNames>
    <sheetDataSet>
      <sheetData sheetId="0">
        <row r="4">
          <cell r="G4" t="str">
            <v>3-456-1</v>
          </cell>
        </row>
      </sheetData>
      <sheetData sheetId="1"/>
      <sheetData sheetId="2"/>
      <sheetData sheetId="3"/>
      <sheetData sheetId="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ventory List"/>
      <sheetName val="Summary"/>
      <sheetName val="Pareto"/>
      <sheetName val="Wine"/>
      <sheetName val="Project 5 made by A in 10_7_201"/>
    </sheetNames>
    <sheetDataSet>
      <sheetData sheetId="0">
        <row r="2">
          <cell r="L2" t="str">
            <v>Yes</v>
          </cell>
        </row>
      </sheetData>
      <sheetData sheetId="1">
        <row r="3">
          <cell r="E3">
            <v>120</v>
          </cell>
          <cell r="G3">
            <v>140</v>
          </cell>
          <cell r="H3">
            <v>70</v>
          </cell>
          <cell r="J3">
            <v>150</v>
          </cell>
        </row>
        <row r="4">
          <cell r="E4">
            <v>80</v>
          </cell>
          <cell r="G4">
            <v>90</v>
          </cell>
        </row>
      </sheetData>
      <sheetData sheetId="2" refreshError="1"/>
      <sheetData sheetId="3" refreshError="1"/>
      <sheetData sheetId="4"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OTK"/>
      <sheetName val="Câu 1-5"/>
      <sheetName val="Sheet1"/>
      <sheetName val="Câu 6-8"/>
      <sheetName val="Sheet2"/>
      <sheetName val="Sheet4"/>
      <sheetName val="15"/>
      <sheetName val="Câu 16-21"/>
    </sheetNames>
    <sheetDataSet>
      <sheetData sheetId="0"/>
      <sheetData sheetId="1">
        <row r="2">
          <cell r="E2">
            <v>7711000</v>
          </cell>
        </row>
        <row r="3">
          <cell r="E3">
            <v>3257000</v>
          </cell>
        </row>
        <row r="4">
          <cell r="E4">
            <v>5376000</v>
          </cell>
        </row>
        <row r="5">
          <cell r="E5">
            <v>2405000</v>
          </cell>
        </row>
        <row r="6">
          <cell r="E6">
            <v>1686000</v>
          </cell>
        </row>
        <row r="7">
          <cell r="E7">
            <v>5452000</v>
          </cell>
        </row>
        <row r="8">
          <cell r="E8">
            <v>3055000</v>
          </cell>
        </row>
        <row r="9">
          <cell r="E9">
            <v>5469000</v>
          </cell>
        </row>
        <row r="10">
          <cell r="E10">
            <v>4683000</v>
          </cell>
        </row>
        <row r="11">
          <cell r="E11">
            <v>1095000</v>
          </cell>
        </row>
        <row r="12">
          <cell r="E12">
            <v>955000</v>
          </cell>
        </row>
        <row r="13">
          <cell r="E13">
            <v>417000</v>
          </cell>
        </row>
        <row r="14">
          <cell r="E14">
            <v>5307000</v>
          </cell>
        </row>
        <row r="15">
          <cell r="E15">
            <v>7210000</v>
          </cell>
        </row>
        <row r="16">
          <cell r="E16">
            <v>5040000</v>
          </cell>
        </row>
        <row r="17">
          <cell r="E17">
            <v>2182000</v>
          </cell>
        </row>
        <row r="18">
          <cell r="E18">
            <v>5098000</v>
          </cell>
        </row>
        <row r="19">
          <cell r="E19">
            <v>3072000</v>
          </cell>
        </row>
        <row r="20">
          <cell r="E20">
            <v>6516000</v>
          </cell>
        </row>
        <row r="21">
          <cell r="E21">
            <v>3210000</v>
          </cell>
        </row>
        <row r="22">
          <cell r="E22">
            <v>847000</v>
          </cell>
        </row>
        <row r="23">
          <cell r="E23">
            <v>2727000</v>
          </cell>
        </row>
        <row r="24">
          <cell r="E24">
            <v>1778000</v>
          </cell>
        </row>
        <row r="25">
          <cell r="E25">
            <v>4702000</v>
          </cell>
        </row>
        <row r="26">
          <cell r="E26">
            <v>6225000</v>
          </cell>
        </row>
        <row r="27">
          <cell r="E27">
            <v>1958000</v>
          </cell>
        </row>
        <row r="28">
          <cell r="E28">
            <v>3278000</v>
          </cell>
        </row>
        <row r="29">
          <cell r="E29">
            <v>3082000</v>
          </cell>
        </row>
        <row r="30">
          <cell r="E30">
            <v>1972000</v>
          </cell>
        </row>
        <row r="31">
          <cell r="E31">
            <v>1683000</v>
          </cell>
        </row>
        <row r="32">
          <cell r="E32">
            <v>4922000</v>
          </cell>
        </row>
        <row r="33">
          <cell r="E33">
            <v>329000</v>
          </cell>
        </row>
        <row r="34">
          <cell r="E34">
            <v>5871000</v>
          </cell>
        </row>
        <row r="35">
          <cell r="E35">
            <v>1521000</v>
          </cell>
        </row>
        <row r="36">
          <cell r="E36">
            <v>7515000</v>
          </cell>
        </row>
        <row r="37">
          <cell r="E37">
            <v>5418000</v>
          </cell>
        </row>
        <row r="38">
          <cell r="E38">
            <v>922000</v>
          </cell>
        </row>
        <row r="39">
          <cell r="E39">
            <v>1965000</v>
          </cell>
        </row>
        <row r="40">
          <cell r="E40">
            <v>6511000</v>
          </cell>
        </row>
        <row r="41">
          <cell r="E41">
            <v>3457000</v>
          </cell>
        </row>
        <row r="42">
          <cell r="E42">
            <v>4518000</v>
          </cell>
        </row>
        <row r="43">
          <cell r="E43">
            <v>7142000</v>
          </cell>
        </row>
        <row r="44">
          <cell r="E44">
            <v>6518000</v>
          </cell>
        </row>
        <row r="45">
          <cell r="E45">
            <v>5302000</v>
          </cell>
        </row>
        <row r="46">
          <cell r="E46">
            <v>676000</v>
          </cell>
        </row>
        <row r="47">
          <cell r="E47">
            <v>4515000</v>
          </cell>
        </row>
        <row r="48">
          <cell r="E48">
            <v>7029000</v>
          </cell>
        </row>
        <row r="49">
          <cell r="E49">
            <v>8055000</v>
          </cell>
        </row>
        <row r="50">
          <cell r="E50">
            <v>1973000</v>
          </cell>
        </row>
        <row r="51">
          <cell r="E51">
            <v>5928000</v>
          </cell>
        </row>
        <row r="52">
          <cell r="E52">
            <v>2300000</v>
          </cell>
        </row>
        <row r="53">
          <cell r="E53">
            <v>3831000</v>
          </cell>
        </row>
        <row r="54">
          <cell r="E54">
            <v>7361000</v>
          </cell>
        </row>
        <row r="55">
          <cell r="E55">
            <v>6925000</v>
          </cell>
        </row>
        <row r="56">
          <cell r="E56">
            <v>6502000</v>
          </cell>
        </row>
        <row r="57">
          <cell r="E57">
            <v>2122000</v>
          </cell>
        </row>
        <row r="58">
          <cell r="E58">
            <v>1764000</v>
          </cell>
        </row>
        <row r="59">
          <cell r="E59">
            <v>4098000</v>
          </cell>
        </row>
        <row r="60">
          <cell r="E60">
            <v>2356000</v>
          </cell>
        </row>
        <row r="61">
          <cell r="E61">
            <v>2860000</v>
          </cell>
        </row>
        <row r="62">
          <cell r="E62">
            <v>7621000</v>
          </cell>
        </row>
        <row r="63">
          <cell r="E63">
            <v>4923000</v>
          </cell>
        </row>
        <row r="64">
          <cell r="E64">
            <v>609000</v>
          </cell>
        </row>
        <row r="65">
          <cell r="E65">
            <v>2898000</v>
          </cell>
        </row>
        <row r="66">
          <cell r="E66">
            <v>6438000</v>
          </cell>
        </row>
        <row r="67">
          <cell r="E67">
            <v>4196000</v>
          </cell>
        </row>
        <row r="68">
          <cell r="E68">
            <v>7728000</v>
          </cell>
        </row>
        <row r="69">
          <cell r="E69">
            <v>3290000</v>
          </cell>
        </row>
        <row r="70">
          <cell r="E70">
            <v>4966000</v>
          </cell>
        </row>
        <row r="71">
          <cell r="E71">
            <v>1978000</v>
          </cell>
        </row>
        <row r="72">
          <cell r="E72">
            <v>6512000</v>
          </cell>
        </row>
        <row r="73">
          <cell r="E73">
            <v>3516000</v>
          </cell>
        </row>
        <row r="74">
          <cell r="E74">
            <v>1409000</v>
          </cell>
        </row>
        <row r="75">
          <cell r="E75">
            <v>7605000</v>
          </cell>
        </row>
        <row r="76">
          <cell r="E76">
            <v>2479000</v>
          </cell>
        </row>
        <row r="77">
          <cell r="E77">
            <v>6578000</v>
          </cell>
        </row>
        <row r="78">
          <cell r="E78">
            <v>3671000</v>
          </cell>
        </row>
        <row r="79">
          <cell r="E79">
            <v>7017000</v>
          </cell>
        </row>
        <row r="80">
          <cell r="E80">
            <v>918000</v>
          </cell>
        </row>
        <row r="81">
          <cell r="E81">
            <v>4058000</v>
          </cell>
        </row>
        <row r="82">
          <cell r="E82">
            <v>5763000</v>
          </cell>
        </row>
        <row r="83">
          <cell r="E83">
            <v>7186000</v>
          </cell>
        </row>
        <row r="84">
          <cell r="E84">
            <v>718000</v>
          </cell>
        </row>
        <row r="85">
          <cell r="E85">
            <v>5663000</v>
          </cell>
        </row>
        <row r="86">
          <cell r="E86">
            <v>1559000</v>
          </cell>
        </row>
        <row r="87">
          <cell r="E87">
            <v>3039000</v>
          </cell>
        </row>
        <row r="88">
          <cell r="E88">
            <v>4815000</v>
          </cell>
        </row>
        <row r="89">
          <cell r="E89">
            <v>7674000</v>
          </cell>
        </row>
        <row r="90">
          <cell r="E90">
            <v>629000</v>
          </cell>
        </row>
        <row r="91">
          <cell r="E91">
            <v>6392000</v>
          </cell>
        </row>
        <row r="92">
          <cell r="E92">
            <v>2457000</v>
          </cell>
        </row>
        <row r="93">
          <cell r="E93">
            <v>6667000</v>
          </cell>
        </row>
        <row r="94">
          <cell r="E94">
            <v>6748000</v>
          </cell>
        </row>
        <row r="95">
          <cell r="E95">
            <v>2742000</v>
          </cell>
        </row>
        <row r="96">
          <cell r="E96">
            <v>1526000</v>
          </cell>
        </row>
        <row r="97">
          <cell r="E97">
            <v>3144000</v>
          </cell>
        </row>
        <row r="98">
          <cell r="E98">
            <v>7236000</v>
          </cell>
        </row>
        <row r="99">
          <cell r="E99">
            <v>1711000</v>
          </cell>
        </row>
        <row r="100">
          <cell r="E100">
            <v>4053000</v>
          </cell>
        </row>
        <row r="101">
          <cell r="E101">
            <v>3505000</v>
          </cell>
        </row>
        <row r="102">
          <cell r="E102">
            <v>1178000</v>
          </cell>
        </row>
        <row r="103">
          <cell r="E103">
            <v>5117000</v>
          </cell>
        </row>
        <row r="104">
          <cell r="E104">
            <v>3009000</v>
          </cell>
        </row>
        <row r="105">
          <cell r="E105">
            <v>7456000</v>
          </cell>
        </row>
        <row r="106">
          <cell r="E106">
            <v>1601000</v>
          </cell>
        </row>
        <row r="107">
          <cell r="E107">
            <v>2910000</v>
          </cell>
        </row>
        <row r="108">
          <cell r="E108">
            <v>1869000</v>
          </cell>
        </row>
        <row r="109">
          <cell r="E109">
            <v>2062000</v>
          </cell>
        </row>
        <row r="110">
          <cell r="E110">
            <v>2289000</v>
          </cell>
        </row>
        <row r="111">
          <cell r="E111">
            <v>6896000</v>
          </cell>
        </row>
        <row r="112">
          <cell r="E112">
            <v>4493000</v>
          </cell>
        </row>
        <row r="113">
          <cell r="E113">
            <v>3106000</v>
          </cell>
        </row>
        <row r="114">
          <cell r="E114">
            <v>5231000</v>
          </cell>
        </row>
        <row r="115">
          <cell r="E115">
            <v>5012000</v>
          </cell>
        </row>
        <row r="116">
          <cell r="E116">
            <v>136000</v>
          </cell>
        </row>
      </sheetData>
      <sheetData sheetId="2" refreshError="1"/>
      <sheetData sheetId="3" refreshError="1"/>
      <sheetData sheetId="4" refreshError="1"/>
      <sheetData sheetId="5" refreshError="1"/>
      <sheetData sheetId="6" refreshError="1"/>
      <sheetData sheetId="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ales"/>
      <sheetName val="Catalog"/>
      <sheetName val="Project 6. BikeSales"/>
    </sheetNames>
    <sheetDataSet>
      <sheetData sheetId="0" refreshError="1"/>
      <sheetData sheetId="1"/>
      <sheetData sheetId="2"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474487E5-9687-4EA5-9FD2-638B3DECBFF7}" name="Parts" displayName="Parts" ref="A3:G11" totalsRowShown="0" dataDxfId="73">
  <autoFilter ref="A3:G11" xr:uid="{00000000-0009-0000-0100-000003000000}">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2E512442-C1DF-416E-92B4-EC66C68950AF}" name="Salesperson"/>
    <tableColumn id="2" xr3:uid="{A39D3E22-9227-4CD8-82E4-90AD25BADBD2}" name="Jan" dataDxfId="72"/>
    <tableColumn id="3" xr3:uid="{ECC63DF8-E40C-468C-A966-957005EBE9E3}" name="Feb" dataDxfId="71"/>
    <tableColumn id="9" xr3:uid="{C215FF3A-E6A1-430C-B666-875192E72B92}" name="Mar" dataDxfId="70"/>
    <tableColumn id="10" xr3:uid="{EDE6E72B-20EA-4705-81AC-66F8D36F7A43}" name="Monthly Average" dataDxfId="69"/>
    <tableColumn id="11" xr3:uid="{A7D32F58-69B2-437A-B5DF-701512F97629}" name="Trend" dataDxfId="68"/>
    <tableColumn id="4" xr3:uid="{C61F7B82-B181-4829-B06B-D2170DC3442B}" name="Rewarding" dataDxfId="67"/>
  </tableColumns>
  <tableStyleInfo name="TableStyleLight1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BD32972-94E1-4180-B9F8-DB4341D67DD5}" name="Table6" displayName="Table6" ref="A2:E12" totalsRowShown="0" headerRowDxfId="19" dataDxfId="17" headerRowBorderDxfId="18" tableBorderDxfId="16" headerRowCellStyle="Normal 2" dataCellStyle="Normal 2">
  <autoFilter ref="A2:E12" xr:uid="{DBD32972-94E1-4180-B9F8-DB4341D67DD5}"/>
  <tableColumns count="5">
    <tableColumn id="1" xr3:uid="{54ED6E76-E51A-4FB3-AF1E-C9BCB0032511}" name="Complaint Type" dataDxfId="15" dataCellStyle="Normal 2"/>
    <tableColumn id="2" xr3:uid="{5E7E421D-3E10-407B-86B9-4D1E72105E5F}" name="Quarter 1" dataDxfId="14" dataCellStyle="Normal 2"/>
    <tableColumn id="3" xr3:uid="{180AF54E-16BF-42A8-AA5F-AA96701F5CF0}" name="Quarter 2" dataDxfId="13" dataCellStyle="Normal 2"/>
    <tableColumn id="4" xr3:uid="{E5038ACB-FF64-4454-801D-646F16CD6278}" name="Quarter 3" dataDxfId="12" dataCellStyle="Normal 2"/>
    <tableColumn id="5" xr3:uid="{0EEBB3A6-8289-4870-81B1-1C5114621160}" name="Quarter 4" dataDxfId="11" dataCellStyle="Normal 2"/>
  </tableColumns>
  <tableStyleInfo name="TableStyleMedium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53B2D28-AB22-4024-9D99-37880A901F57}" name="Table_1" displayName="Table_1" ref="A2:F325">
  <tableColumns count="6">
    <tableColumn id="1" xr3:uid="{22A48BAD-AD32-4DDA-ABBC-B3533699DAF8}" name="Source"/>
    <tableColumn id="2" xr3:uid="{6E501331-0274-4FBB-B484-C28CD2D05A99}" name="Full name">
      <calculatedColumnFormula>UPPER(Country!$A3)</calculatedColumnFormula>
    </tableColumn>
    <tableColumn id="3" xr3:uid="{F4EF085E-1D0C-44C7-B4CE-7E687EC67B23}" name="Special ID"/>
    <tableColumn id="4" xr3:uid="{35F81073-D5C5-40AA-B59A-FEEF16D9ACE5}" name="Code"/>
    <tableColumn id="5" xr3:uid="{1EECBA09-C736-4F0E-84D3-53D90E2D808F}" name="Type"/>
    <tableColumn id="6" xr3:uid="{0CE24E4E-9667-4469-A688-92F6F998A9CB}" name="No."/>
  </tableColumns>
  <tableStyleInfo name="Data-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A9C9650-99B9-43A4-8BFD-D229AA91C06A}" name="Table2" displayName="Table2" ref="A3:G26" totalsRowShown="0" headerRowBorderDxfId="66">
  <autoFilter ref="A3:G26" xr:uid="{00000000-0009-0000-0100-000002000000}"/>
  <tableColumns count="7">
    <tableColumn id="1" xr3:uid="{B248FC44-A8A7-41E3-AC34-EAC307E666A6}" name="Flavors"/>
    <tableColumn id="2" xr3:uid="{979341E1-CF3F-45EE-97CF-8D861B098A19}" name="Cost" dataDxfId="65"/>
    <tableColumn id="3" xr3:uid="{95C39013-8887-4CF4-9CBD-9F0003C00356}" name="Price" dataDxfId="64"/>
    <tableColumn id="4" xr3:uid="{D2971D1E-60DB-4B81-8F00-AE32F7551780}" name="Sales"/>
    <tableColumn id="5" xr3:uid="{48B37D7A-A93C-479B-9588-59A4D5D640A7}" name="Expense" dataDxfId="63">
      <calculatedColumnFormula>B4*D4</calculatedColumnFormula>
    </tableColumn>
    <tableColumn id="6" xr3:uid="{6BB88189-132F-434E-A507-F17BA6B71CBB}" name="Income" dataDxfId="62">
      <calculatedColumnFormula>C4*D4</calculatedColumnFormula>
    </tableColumn>
    <tableColumn id="7" xr3:uid="{16982E62-C9BF-4853-AB7B-80C7DF378637}" name="Total Profit" dataDxfId="61">
      <calculatedColumnFormula>F4-E4</calculatedColumnFormula>
    </tableColumn>
  </tableColumns>
  <tableStyleInfo name="TableStyleMedium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ABC1643A-4C97-4768-98B8-283B6908009E}" name="Table3" displayName="Table3" ref="A3:E26">
  <autoFilter ref="A3:E26" xr:uid="{ABC1643A-4C97-4768-98B8-283B6908009E}"/>
  <tableColumns count="5">
    <tableColumn id="1" xr3:uid="{ABDFF4A4-F649-47F6-9E27-B961EE933FD5}" name="Flavors" totalsRowLabel="Total"/>
    <tableColumn id="2" xr3:uid="{83914AEC-69BE-4B5A-A562-191811063FC2}" name="Cost" totalsRowFunction="sum" dataDxfId="60" totalsRowDxfId="8"/>
    <tableColumn id="3" xr3:uid="{8A3EBF18-C351-47B5-890F-DC82158D1887}" name="Markup" totalsRowFunction="sum" dataDxfId="59" totalsRowDxfId="9"/>
    <tableColumn id="4" xr3:uid="{3241373D-2075-4CFE-8AC0-400C471619A8}" name="Price" dataDxfId="58"/>
    <tableColumn id="5" xr3:uid="{69746803-AE81-45CA-8B9A-3ABB090A3262}" name="Margin" totalsRowFunction="sum" dataDxfId="57" totalsRowDxfId="10"/>
  </tableColumns>
  <tableStyleInfo name="TableStyleMedium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0A99B66-A3E8-413C-AB34-659DC770F62B}" name="Bonuses" displayName="Bonuses" ref="A3:G11" totalsRowShown="0" dataDxfId="56">
  <autoFilter ref="A3:G11" xr:uid="{00000000-0009-0000-0100-000004000000}"/>
  <tableColumns count="7">
    <tableColumn id="1" xr3:uid="{5316FD6E-3419-4517-ACC0-58B2CDA3353A}" name="Salesperson"/>
    <tableColumn id="2" xr3:uid="{30C14642-40FF-4CED-94D9-25E4FA2D1AF6}" name="Parts" dataDxfId="55"/>
    <tableColumn id="3" xr3:uid="{E6FD0B1D-79E3-442F-BF14-ECF19091647B}" name="Accessories" dataDxfId="54"/>
    <tableColumn id="4" xr3:uid="{DA2FC3E3-E9CA-4B45-95AB-ED3A5043BA20}" name="Services" dataDxfId="53"/>
    <tableColumn id="5" xr3:uid="{3D30FDA5-847B-4774-B7A3-82803806CEC0}" name="Total Sales" dataDxfId="52">
      <calculatedColumnFormula>SUM(B4:D4)</calculatedColumnFormula>
    </tableColumn>
    <tableColumn id="6" xr3:uid="{DFFFA6EF-849D-4157-B36E-B98ACDE0CB1A}" name="Commission" dataDxfId="51">
      <calculatedColumnFormula>$B$16*E4</calculatedColumnFormula>
    </tableColumn>
    <tableColumn id="8" xr3:uid="{82282E00-9BC3-4BBE-B53A-43B45558694A}" name="Total Compensation" dataDxfId="50"/>
  </tableColumns>
  <tableStyleInfo name="TableStyleLight1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883B2C1-EBBE-4576-B794-6F076CCFC8C7}" name="Table1" displayName="Table1" ref="A3:H16" totalsRowShown="0">
  <autoFilter ref="A3:H16" xr:uid="{00000000-0009-0000-0100-000001000000}"/>
  <tableColumns count="8">
    <tableColumn id="1" xr3:uid="{10C66257-8A8A-4CF2-B797-A8E422E35EF1}" name="Employee"/>
    <tableColumn id="2" xr3:uid="{14077BF4-17F6-4463-BCC6-C18F44F894A0}" name="Station"/>
    <tableColumn id="3" xr3:uid="{4C369ADA-8254-4E2E-9BDF-353D6790B460}" name="Monday"/>
    <tableColumn id="4" xr3:uid="{7F0DE119-CA47-43D7-8060-FD4E7263295B}" name="Tuesday"/>
    <tableColumn id="5" xr3:uid="{ED6526ED-CF3C-423B-94CF-2BDEA8E5521E}" name="Wednesday"/>
    <tableColumn id="6" xr3:uid="{6421FF55-B322-4287-8ED1-7BCFC05DAD80}" name="Thursday"/>
    <tableColumn id="7" xr3:uid="{02CC9804-3BFD-4734-AFFD-F41E49BB5292}" name="Friday"/>
    <tableColumn id="10" xr3:uid="{97F0ED8A-A328-44FE-B79B-806FA6089578}" name="Total Hours" dataDxfId="49">
      <calculatedColumnFormula>SUM(C4:G4)</calculatedColumnFormula>
    </tableColumn>
  </tableColumns>
  <tableStyleInfo name="TableStyleMedium1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C2DA65F-09CA-443D-965B-CEE599A595ED}" name="Quarter_1" displayName="Quarter_1" ref="A4:F18" totalsRowShown="0" headerRowDxfId="48" dataDxfId="47" tableBorderDxfId="46">
  <autoFilter ref="A4:F18" xr:uid="{00000000-0009-0000-0100-000001000000}"/>
  <tableColumns count="6">
    <tableColumn id="1" xr3:uid="{8CB55D57-453A-41CD-A3AA-D68AFC1ECD00}" name="Equipment" dataDxfId="45"/>
    <tableColumn id="2" xr3:uid="{7A404202-74F1-4D26-9915-9625A894A1A7}" name="Description" dataDxfId="44">
      <calculatedColumnFormula>CONCATENATE([7]!Table13[[#This Row],[Description]]," - ",[7]!Table13[[#This Row],[Style]])</calculatedColumnFormula>
    </tableColumn>
    <tableColumn id="3" xr3:uid="{0AEFE263-E223-420F-9236-E820DD21915D}" name="Size" dataDxfId="43"/>
    <tableColumn id="4" xr3:uid="{C72BD793-55FE-4B02-AA31-201622322BC4}" name="Quantity" dataDxfId="42"/>
    <tableColumn id="5" xr3:uid="{E27D1A2D-A2BD-4BCF-BE27-6C33A6BF4380}" name="Price" dataDxfId="41"/>
    <tableColumn id="6" xr3:uid="{6535873D-24B5-4AB5-BB8A-877B949D006D}" name="Total" dataDxfId="40">
      <calculatedColumnFormula>D5*E5</calculatedColumnFormula>
    </tableColumn>
  </tableColumns>
  <tableStyleInfo name="TableStyleMedium1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9C2CAC2-9D1E-40F7-8F19-8B036924AB73}" name="Item" displayName="Item" ref="A3:F18" totalsRowCount="1" headerRowDxfId="39" dataDxfId="38" tableBorderDxfId="37">
  <autoFilter ref="A3:F17" xr:uid="{00000000-0009-0000-0100-000002000000}"/>
  <tableColumns count="6">
    <tableColumn id="1" xr3:uid="{08D4D3E0-BF8A-4F91-9C7E-7A7B61C65094}" name="Item #" totalsRowLabel="Total" dataDxfId="36" totalsRowDxfId="5"/>
    <tableColumn id="4" xr3:uid="{0E6068F0-EB1B-433F-A2AE-BD3BE575871B}" name="Type" dataDxfId="35" totalsRowDxfId="4"/>
    <tableColumn id="8" xr3:uid="{87584479-DFB4-4AEB-AA17-4D0866821FC9}" name="Style" dataDxfId="34" totalsRowDxfId="3"/>
    <tableColumn id="2" xr3:uid="{DBBD9A51-EBFD-423A-A67D-C58062A6A6DD}" name="Description" dataDxfId="33" totalsRowDxfId="2"/>
    <tableColumn id="3" xr3:uid="{05A61E2A-B547-465F-905A-458EDCB230BD}" name="Size" totalsRowFunction="sum" dataDxfId="32" totalsRowDxfId="0"/>
    <tableColumn id="5" xr3:uid="{81AFF645-C63C-4FFA-A588-4AE8E0532E92}" name="Price" totalsRowFunction="sum" dataDxfId="31" totalsRowDxfId="1"/>
  </tableColumns>
  <tableStyleInfo name="TableStyleMedium1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A11C498-1B0B-4F8E-B10A-061C9E1EEA8E}" name="Flavors" displayName="Flavors" ref="A3:G26" totalsRowShown="0" headerRowBorderDxfId="30">
  <autoFilter ref="A3:G26" xr:uid="{00000000-0009-0000-0100-000005000000}"/>
  <tableColumns count="7">
    <tableColumn id="1" xr3:uid="{CD2AD108-3785-4CAD-B01F-FFE676D000A9}" name="Flavors"/>
    <tableColumn id="2" xr3:uid="{A7D7D669-02E8-46C5-8436-30B56A097A98}" name="Cost"/>
    <tableColumn id="3" xr3:uid="{389FA449-6824-49EA-BD1F-BAD2D0C478FC}" name="Price"/>
    <tableColumn id="4" xr3:uid="{FC550575-CD4F-47CD-BCAF-DD100A2DBDB3}" name="Sales"/>
    <tableColumn id="5" xr3:uid="{B88E2665-9583-4FDC-BDDF-244AE4A7B746}" name="Expense">
      <calculatedColumnFormula>B4*D4</calculatedColumnFormula>
    </tableColumn>
    <tableColumn id="6" xr3:uid="{60CB7A5E-5611-487F-B594-D00E1BC70A88}" name="Income">
      <calculatedColumnFormula>C4*D4</calculatedColumnFormula>
    </tableColumn>
    <tableColumn id="7" xr3:uid="{3C08454C-47C1-48B0-A222-90F3AFBC8E70}" name="Total Profit">
      <calculatedColumnFormula>F4-E4</calculatedColumnFormula>
    </tableColumn>
  </tableColumns>
  <tableStyleInfo name="TableStyleLight1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7AF1842-1F1E-462C-99F7-F2019D2F0A69}" name="Invoice" displayName="Invoice" ref="A1:G38" totalsRowShown="0" headerRowDxfId="29" dataDxfId="28" tableBorderDxfId="27" headerRowCellStyle="Normal 2" dataCellStyle="Normal 2">
  <autoFilter ref="A1:G38" xr:uid="{B7AF1842-1F1E-462C-99F7-F2019D2F0A69}">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B5B72C6F-AE86-47DC-99C0-E77F3F960AE1}" name="Invoice" dataDxfId="26" dataCellStyle="Normal 2"/>
    <tableColumn id="2" xr3:uid="{4A20FD08-C3C0-4F0F-AA44-7EFEAD24856D}" name="Description" dataDxfId="25" dataCellStyle="Normal 2"/>
    <tableColumn id="3" xr3:uid="{90333E5F-C493-4398-95D3-76A14D47258C}" name="Item number" dataDxfId="24" dataCellStyle="Normal 2"/>
    <tableColumn id="4" xr3:uid="{9C557D78-FA45-4F21-BBB6-D848D3F90963}" name="Region" dataDxfId="23" dataCellStyle="Normal 2"/>
    <tableColumn id="5" xr3:uid="{0AAFE48A-FF3F-4E05-872B-7EB603CF3F87}" name="Quantity" dataDxfId="22" dataCellStyle="Normal 2"/>
    <tableColumn id="6" xr3:uid="{FB2B7421-3DFE-4DDC-8CE5-5966740196CB}" name="Unit Price" dataDxfId="21" dataCellStyle="Normal 2"/>
    <tableColumn id="7" xr3:uid="{ABC78ED7-6939-40EF-8F06-BD12EE607391}" name="Discount" dataDxfId="20" dataCellStyle="Normal 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5.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4.bin"/><Relationship Id="rId1" Type="http://schemas.openxmlformats.org/officeDocument/2006/relationships/hyperlink" Target="https://10education.vn/" TargetMode="External"/><Relationship Id="rId4" Type="http://schemas.openxmlformats.org/officeDocument/2006/relationships/table" Target="../tables/table10.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63992-707A-409A-BD7D-90C7790336B9}">
  <dimension ref="B4:G22"/>
  <sheetViews>
    <sheetView workbookViewId="0">
      <selection activeCell="C29" sqref="C29"/>
    </sheetView>
  </sheetViews>
  <sheetFormatPr defaultColWidth="8.3984375" defaultRowHeight="14.4"/>
  <cols>
    <col min="1" max="1" width="8.3984375" style="72"/>
    <col min="2" max="2" width="9.296875" style="72" customWidth="1"/>
    <col min="3" max="3" width="11.69921875" style="72" bestFit="1" customWidth="1"/>
    <col min="4" max="4" width="9.59765625" style="72" bestFit="1" customWidth="1"/>
    <col min="5" max="5" width="13" style="72" customWidth="1"/>
    <col min="6" max="6" width="14.5" style="72" customWidth="1"/>
    <col min="7" max="7" width="14.3984375" style="72" bestFit="1" customWidth="1"/>
    <col min="8" max="16384" width="8.3984375" style="72"/>
  </cols>
  <sheetData>
    <row r="4" spans="2:7" s="68" customFormat="1">
      <c r="B4" s="65" t="s">
        <v>644</v>
      </c>
      <c r="C4" s="66" t="s">
        <v>645</v>
      </c>
      <c r="D4" s="66" t="s">
        <v>646</v>
      </c>
      <c r="E4" s="66" t="s">
        <v>647</v>
      </c>
      <c r="F4" s="66" t="s">
        <v>648</v>
      </c>
      <c r="G4" s="67" t="s">
        <v>649</v>
      </c>
    </row>
    <row r="5" spans="2:7">
      <c r="B5" s="69" t="s">
        <v>650</v>
      </c>
      <c r="C5" s="70">
        <v>30000</v>
      </c>
      <c r="D5" s="71">
        <v>100000</v>
      </c>
      <c r="E5" s="72">
        <v>8</v>
      </c>
      <c r="F5" s="73">
        <f>C5*E5</f>
        <v>240000</v>
      </c>
      <c r="G5" s="74">
        <f>D5*E5</f>
        <v>800000</v>
      </c>
    </row>
    <row r="6" spans="2:7">
      <c r="B6" s="69" t="s">
        <v>651</v>
      </c>
      <c r="C6" s="70">
        <v>27000</v>
      </c>
      <c r="D6" s="71">
        <v>350000</v>
      </c>
      <c r="E6" s="72">
        <v>8</v>
      </c>
      <c r="F6" s="73">
        <f>C6*E6</f>
        <v>216000</v>
      </c>
      <c r="G6" s="74">
        <f>D6*E6</f>
        <v>2800000</v>
      </c>
    </row>
    <row r="7" spans="2:7">
      <c r="B7" s="69" t="s">
        <v>652</v>
      </c>
      <c r="C7" s="70">
        <v>40000</v>
      </c>
      <c r="D7" s="71">
        <v>400000</v>
      </c>
      <c r="E7" s="72">
        <v>8</v>
      </c>
      <c r="F7" s="73">
        <f>C7*E7</f>
        <v>320000</v>
      </c>
      <c r="G7" s="74">
        <f>D7*E7</f>
        <v>3200000</v>
      </c>
    </row>
    <row r="8" spans="2:7">
      <c r="B8" s="75" t="s">
        <v>653</v>
      </c>
      <c r="C8" s="76">
        <v>80000</v>
      </c>
      <c r="D8" s="77">
        <v>200000</v>
      </c>
      <c r="E8" s="78">
        <v>10</v>
      </c>
      <c r="F8" s="79">
        <f>C8*E8</f>
        <v>800000</v>
      </c>
      <c r="G8" s="74">
        <f>D8*E8</f>
        <v>2000000</v>
      </c>
    </row>
    <row r="9" spans="2:7" s="84" customFormat="1">
      <c r="B9" s="80" t="s">
        <v>654</v>
      </c>
      <c r="C9" s="81"/>
      <c r="D9" s="81"/>
      <c r="E9" s="81"/>
      <c r="F9" s="82">
        <f>SUM(F5:F8)</f>
        <v>1576000</v>
      </c>
      <c r="G9" s="83">
        <f>SUM(G5:G8)</f>
        <v>8800000</v>
      </c>
    </row>
    <row r="11" spans="2:7">
      <c r="C11" s="84" t="s">
        <v>655</v>
      </c>
      <c r="D11" s="149" t="s">
        <v>656</v>
      </c>
      <c r="E11" s="150"/>
      <c r="F11" s="150"/>
      <c r="G11" s="85">
        <v>3000000</v>
      </c>
    </row>
    <row r="12" spans="2:7">
      <c r="D12" s="151" t="s">
        <v>657</v>
      </c>
      <c r="E12" s="152"/>
      <c r="F12" s="152"/>
      <c r="G12" s="86">
        <v>10000000</v>
      </c>
    </row>
    <row r="13" spans="2:7">
      <c r="D13" s="151" t="s">
        <v>658</v>
      </c>
      <c r="E13" s="152"/>
      <c r="F13" s="152"/>
      <c r="G13" s="87">
        <v>8</v>
      </c>
    </row>
    <row r="14" spans="2:7">
      <c r="D14" s="151" t="s">
        <v>659</v>
      </c>
      <c r="E14" s="152"/>
      <c r="F14" s="152"/>
      <c r="G14" s="87">
        <v>10</v>
      </c>
    </row>
    <row r="15" spans="2:7">
      <c r="D15" s="153" t="s">
        <v>660</v>
      </c>
      <c r="E15" s="154"/>
      <c r="F15" s="154"/>
      <c r="G15" s="88">
        <v>20</v>
      </c>
    </row>
    <row r="17" spans="2:7" ht="17.399999999999999" customHeight="1">
      <c r="B17" s="72" t="s">
        <v>644</v>
      </c>
      <c r="C17" s="72" t="s">
        <v>645</v>
      </c>
      <c r="D17" s="72" t="s">
        <v>646</v>
      </c>
      <c r="E17" s="72" t="s">
        <v>647</v>
      </c>
      <c r="F17" s="72" t="s">
        <v>648</v>
      </c>
      <c r="G17" s="72" t="s">
        <v>649</v>
      </c>
    </row>
    <row r="18" spans="2:7">
      <c r="B18" s="72" t="s">
        <v>650</v>
      </c>
      <c r="C18" s="72">
        <v>30000</v>
      </c>
      <c r="D18" s="72">
        <v>100000</v>
      </c>
      <c r="E18" s="72">
        <v>8</v>
      </c>
      <c r="F18" s="72">
        <v>240000</v>
      </c>
      <c r="G18" s="72">
        <v>800000</v>
      </c>
    </row>
    <row r="19" spans="2:7">
      <c r="B19" s="72" t="s">
        <v>651</v>
      </c>
      <c r="C19" s="72">
        <v>27000</v>
      </c>
      <c r="D19" s="72">
        <v>350000</v>
      </c>
      <c r="E19" s="72">
        <v>8</v>
      </c>
      <c r="F19" s="72">
        <v>216000</v>
      </c>
      <c r="G19" s="72">
        <v>2800000</v>
      </c>
    </row>
    <row r="20" spans="2:7">
      <c r="B20" s="72" t="s">
        <v>652</v>
      </c>
      <c r="C20" s="72">
        <v>40000</v>
      </c>
      <c r="D20" s="72">
        <v>400000</v>
      </c>
      <c r="E20" s="72">
        <v>8</v>
      </c>
      <c r="F20" s="72">
        <v>320000</v>
      </c>
      <c r="G20" s="72">
        <v>3200000</v>
      </c>
    </row>
    <row r="21" spans="2:7">
      <c r="B21" s="72" t="s">
        <v>653</v>
      </c>
      <c r="C21" s="72">
        <v>80000</v>
      </c>
      <c r="D21" s="72">
        <v>200000</v>
      </c>
      <c r="E21" s="72">
        <v>10</v>
      </c>
      <c r="F21" s="72">
        <v>800000</v>
      </c>
      <c r="G21" s="72">
        <v>2000000</v>
      </c>
    </row>
    <row r="22" spans="2:7">
      <c r="B22" s="72" t="s">
        <v>654</v>
      </c>
      <c r="F22" s="72">
        <v>1576000</v>
      </c>
      <c r="G22" s="72">
        <v>8800000</v>
      </c>
    </row>
  </sheetData>
  <mergeCells count="5">
    <mergeCell ref="D11:F11"/>
    <mergeCell ref="D12:F12"/>
    <mergeCell ref="D13:F13"/>
    <mergeCell ref="D14:F14"/>
    <mergeCell ref="D15:F15"/>
  </mergeCells>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38488-9B6B-4C60-BDA2-22B156892C50}">
  <sheetPr>
    <tabColor rgb="FFFFFF00"/>
  </sheetPr>
  <dimension ref="A1:F18"/>
  <sheetViews>
    <sheetView topLeftCell="A6" zoomScaleNormal="100" workbookViewId="0">
      <selection activeCell="C12" sqref="C12"/>
    </sheetView>
  </sheetViews>
  <sheetFormatPr defaultColWidth="8.69921875" defaultRowHeight="14.4"/>
  <cols>
    <col min="1" max="1" width="20.69921875" style="21" customWidth="1"/>
    <col min="2" max="2" width="17.59765625" style="21" customWidth="1"/>
    <col min="3" max="3" width="23.796875" style="21" customWidth="1"/>
    <col min="4" max="4" width="23.69921875" style="21" customWidth="1"/>
    <col min="5" max="5" width="17" style="21" customWidth="1"/>
    <col min="6" max="6" width="20.796875" style="21" customWidth="1"/>
    <col min="7" max="7" width="8.69921875" style="21" customWidth="1"/>
    <col min="8" max="16384" width="8.69921875" style="21"/>
  </cols>
  <sheetData>
    <row r="1" spans="1:6" ht="105.75" customHeight="1">
      <c r="B1" s="36" t="s">
        <v>575</v>
      </c>
    </row>
    <row r="3" spans="1:6" ht="18.600000000000001" thickBot="1">
      <c r="A3" s="37" t="s">
        <v>576</v>
      </c>
      <c r="B3" s="37" t="s">
        <v>5</v>
      </c>
      <c r="C3" s="37" t="s">
        <v>577</v>
      </c>
      <c r="D3" s="38" t="s">
        <v>381</v>
      </c>
      <c r="E3" s="39" t="s">
        <v>578</v>
      </c>
      <c r="F3" s="39" t="s">
        <v>514</v>
      </c>
    </row>
    <row r="4" spans="1:6" ht="16.2" thickBot="1">
      <c r="A4" s="40">
        <v>1001</v>
      </c>
      <c r="B4" s="41" t="s">
        <v>579</v>
      </c>
      <c r="C4" s="42" t="s">
        <v>580</v>
      </c>
      <c r="D4" s="42" t="s">
        <v>581</v>
      </c>
      <c r="E4" s="43" t="s">
        <v>582</v>
      </c>
      <c r="F4" s="44">
        <v>1299</v>
      </c>
    </row>
    <row r="5" spans="1:6" ht="16.2" thickBot="1">
      <c r="A5" s="40">
        <v>1002</v>
      </c>
      <c r="B5" s="41" t="s">
        <v>579</v>
      </c>
      <c r="C5" s="42" t="s">
        <v>580</v>
      </c>
      <c r="D5" s="42" t="s">
        <v>581</v>
      </c>
      <c r="E5" s="43" t="s">
        <v>583</v>
      </c>
      <c r="F5" s="44">
        <v>1499</v>
      </c>
    </row>
    <row r="6" spans="1:6" ht="16.2" thickBot="1">
      <c r="A6" s="40">
        <v>1003</v>
      </c>
      <c r="B6" s="41" t="s">
        <v>579</v>
      </c>
      <c r="C6" s="42" t="s">
        <v>580</v>
      </c>
      <c r="D6" s="42" t="s">
        <v>581</v>
      </c>
      <c r="E6" s="43" t="s">
        <v>584</v>
      </c>
      <c r="F6" s="44">
        <v>1799</v>
      </c>
    </row>
    <row r="7" spans="1:6" ht="16.2" thickBot="1">
      <c r="A7" s="40">
        <v>1004</v>
      </c>
      <c r="B7" s="41" t="s">
        <v>579</v>
      </c>
      <c r="C7" s="42" t="s">
        <v>580</v>
      </c>
      <c r="D7" s="42" t="s">
        <v>581</v>
      </c>
      <c r="E7" s="43" t="s">
        <v>585</v>
      </c>
      <c r="F7" s="44">
        <v>1899</v>
      </c>
    </row>
    <row r="8" spans="1:6" ht="16.2" thickBot="1">
      <c r="A8" s="40">
        <v>1005</v>
      </c>
      <c r="B8" s="41" t="s">
        <v>579</v>
      </c>
      <c r="C8" s="42" t="s">
        <v>580</v>
      </c>
      <c r="D8" s="42" t="s">
        <v>581</v>
      </c>
      <c r="E8" s="43" t="s">
        <v>586</v>
      </c>
      <c r="F8" s="44">
        <v>2099</v>
      </c>
    </row>
    <row r="9" spans="1:6" ht="16.2" thickBot="1">
      <c r="A9" s="40">
        <v>2001</v>
      </c>
      <c r="B9" s="41" t="s">
        <v>579</v>
      </c>
      <c r="C9" s="42" t="s">
        <v>587</v>
      </c>
      <c r="D9" s="42" t="s">
        <v>588</v>
      </c>
      <c r="E9" s="43" t="s">
        <v>582</v>
      </c>
      <c r="F9" s="44">
        <v>1799</v>
      </c>
    </row>
    <row r="10" spans="1:6" ht="16.2" thickBot="1">
      <c r="A10" s="40">
        <v>2002</v>
      </c>
      <c r="B10" s="41" t="s">
        <v>579</v>
      </c>
      <c r="C10" s="42" t="s">
        <v>587</v>
      </c>
      <c r="D10" s="42" t="s">
        <v>588</v>
      </c>
      <c r="E10" s="43" t="s">
        <v>583</v>
      </c>
      <c r="F10" s="44">
        <v>1999</v>
      </c>
    </row>
    <row r="11" spans="1:6" ht="16.2" thickBot="1">
      <c r="A11" s="40">
        <v>2003</v>
      </c>
      <c r="B11" s="41" t="s">
        <v>579</v>
      </c>
      <c r="C11" s="42" t="s">
        <v>587</v>
      </c>
      <c r="D11" s="42" t="s">
        <v>588</v>
      </c>
      <c r="E11" s="43" t="s">
        <v>584</v>
      </c>
      <c r="F11" s="44">
        <v>2199</v>
      </c>
    </row>
    <row r="12" spans="1:6" ht="16.2" thickBot="1">
      <c r="A12" s="40">
        <v>2004</v>
      </c>
      <c r="B12" s="41" t="s">
        <v>579</v>
      </c>
      <c r="C12" s="42" t="s">
        <v>587</v>
      </c>
      <c r="D12" s="42" t="s">
        <v>588</v>
      </c>
      <c r="E12" s="43" t="s">
        <v>585</v>
      </c>
      <c r="F12" s="44">
        <v>2399</v>
      </c>
    </row>
    <row r="13" spans="1:6" ht="16.2" thickBot="1">
      <c r="A13" s="40">
        <v>2005</v>
      </c>
      <c r="B13" s="41" t="s">
        <v>579</v>
      </c>
      <c r="C13" s="42" t="s">
        <v>587</v>
      </c>
      <c r="D13" s="42" t="s">
        <v>588</v>
      </c>
      <c r="E13" s="43" t="s">
        <v>586</v>
      </c>
      <c r="F13" s="44">
        <v>2599</v>
      </c>
    </row>
    <row r="14" spans="1:6" ht="16.2" thickBot="1">
      <c r="A14" s="40">
        <v>3001</v>
      </c>
      <c r="B14" s="41" t="s">
        <v>579</v>
      </c>
      <c r="C14" s="42" t="s">
        <v>589</v>
      </c>
      <c r="D14" s="42" t="s">
        <v>590</v>
      </c>
      <c r="E14" s="43" t="s">
        <v>584</v>
      </c>
      <c r="F14" s="44">
        <v>299</v>
      </c>
    </row>
    <row r="15" spans="1:6" ht="16.2" thickBot="1">
      <c r="A15" s="40">
        <v>3002</v>
      </c>
      <c r="B15" s="41" t="s">
        <v>579</v>
      </c>
      <c r="C15" s="42" t="s">
        <v>589</v>
      </c>
      <c r="D15" s="42" t="s">
        <v>590</v>
      </c>
      <c r="E15" s="43" t="s">
        <v>585</v>
      </c>
      <c r="F15" s="44">
        <v>499</v>
      </c>
    </row>
    <row r="16" spans="1:6" ht="16.2" thickBot="1">
      <c r="A16" s="40">
        <v>3003</v>
      </c>
      <c r="B16" s="41" t="s">
        <v>579</v>
      </c>
      <c r="C16" s="42" t="s">
        <v>589</v>
      </c>
      <c r="D16" s="42" t="s">
        <v>590</v>
      </c>
      <c r="E16" s="43" t="s">
        <v>586</v>
      </c>
      <c r="F16" s="44">
        <v>799</v>
      </c>
    </row>
    <row r="17" spans="1:6" ht="16.2" thickBot="1">
      <c r="A17" s="40">
        <v>3004</v>
      </c>
      <c r="B17" s="45" t="s">
        <v>579</v>
      </c>
      <c r="C17" s="46" t="s">
        <v>589</v>
      </c>
      <c r="D17" s="46" t="s">
        <v>590</v>
      </c>
      <c r="E17" s="47" t="s">
        <v>591</v>
      </c>
      <c r="F17" s="44">
        <v>899</v>
      </c>
    </row>
    <row r="18" spans="1:6">
      <c r="A18" s="176" t="s">
        <v>387</v>
      </c>
      <c r="B18" s="177"/>
      <c r="C18" s="177"/>
      <c r="D18" s="177"/>
      <c r="E18" s="178">
        <f>SUBTOTAL(109,Item[Size])</f>
        <v>0</v>
      </c>
      <c r="F18" s="179">
        <f>SUBTOTAL(109,Item[Price])</f>
        <v>22086</v>
      </c>
    </row>
  </sheetData>
  <pageMargins left="0.25" right="0.25" top="0.75" bottom="0.75" header="0.3" footer="0.3"/>
  <pageSetup orientation="landscape" r:id="rId1"/>
  <headerFooter>
    <oddHeader>&amp;L10 Education&amp;R10 Education</oddHeader>
    <oddFooter>&amp;R&amp;N</oddFooter>
  </headerFooter>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09179-DAAE-45A2-A49C-E3F325B5F466}">
  <dimension ref="A1:J1000"/>
  <sheetViews>
    <sheetView showGridLines="0" zoomScaleNormal="100" workbookViewId="0">
      <selection activeCell="D6" sqref="D6"/>
    </sheetView>
  </sheetViews>
  <sheetFormatPr defaultColWidth="14" defaultRowHeight="15" customHeight="1"/>
  <cols>
    <col min="1" max="1" width="13" style="2" customWidth="1"/>
    <col min="2" max="2" width="13.69921875" style="2" customWidth="1"/>
    <col min="3" max="3" width="21.8984375" style="2" customWidth="1"/>
    <col min="4" max="7" width="16" style="2" customWidth="1"/>
    <col min="8" max="8" width="16.8984375" style="2" customWidth="1"/>
    <col min="9" max="9" width="8.59765625" style="2" customWidth="1"/>
    <col min="10" max="10" width="30.19921875" style="2" bestFit="1" customWidth="1"/>
    <col min="11" max="29" width="8.59765625" style="2" customWidth="1"/>
    <col min="30" max="16384" width="14" style="2"/>
  </cols>
  <sheetData>
    <row r="1" spans="1:10" ht="13.5" customHeight="1">
      <c r="A1" s="168" t="s">
        <v>550</v>
      </c>
      <c r="B1" s="169"/>
      <c r="C1" s="169"/>
      <c r="D1" s="169"/>
      <c r="E1" s="169"/>
      <c r="F1" s="169"/>
      <c r="G1" s="169"/>
      <c r="H1" s="169"/>
    </row>
    <row r="2" spans="1:10" ht="13.5" customHeight="1" thickBot="1">
      <c r="A2" s="25"/>
      <c r="B2" s="25"/>
      <c r="C2" s="25"/>
      <c r="D2" s="25"/>
      <c r="E2" s="25"/>
      <c r="F2" s="25"/>
      <c r="G2" s="25"/>
      <c r="H2" s="25"/>
    </row>
    <row r="3" spans="1:10" ht="15.75" customHeight="1" thickBot="1">
      <c r="A3" s="26" t="s">
        <v>4</v>
      </c>
      <c r="B3" s="27" t="s">
        <v>551</v>
      </c>
      <c r="C3" s="27" t="s">
        <v>552</v>
      </c>
      <c r="D3" s="27" t="s">
        <v>553</v>
      </c>
      <c r="E3" s="28" t="s">
        <v>569</v>
      </c>
      <c r="F3" s="28" t="s">
        <v>568</v>
      </c>
      <c r="G3" s="28" t="s">
        <v>570</v>
      </c>
      <c r="H3" s="28" t="s">
        <v>571</v>
      </c>
      <c r="J3" s="33" t="s">
        <v>572</v>
      </c>
    </row>
    <row r="4" spans="1:10" ht="13.5" customHeight="1">
      <c r="A4" s="29">
        <v>10</v>
      </c>
      <c r="B4" s="29" t="s">
        <v>554</v>
      </c>
      <c r="C4" s="29" t="s">
        <v>555</v>
      </c>
      <c r="D4" s="29" t="s">
        <v>556</v>
      </c>
      <c r="E4" s="32">
        <v>105</v>
      </c>
      <c r="F4" s="32">
        <v>136</v>
      </c>
      <c r="G4" s="32">
        <v>99</v>
      </c>
      <c r="H4" s="32">
        <v>77</v>
      </c>
      <c r="J4" s="34"/>
    </row>
    <row r="5" spans="1:10" ht="13.5" customHeight="1">
      <c r="A5" s="30">
        <v>10</v>
      </c>
      <c r="B5" s="30" t="s">
        <v>554</v>
      </c>
      <c r="C5" s="30" t="s">
        <v>557</v>
      </c>
      <c r="D5" s="30" t="s">
        <v>556</v>
      </c>
      <c r="E5" s="32">
        <v>79</v>
      </c>
      <c r="F5" s="32">
        <v>186</v>
      </c>
      <c r="G5" s="32">
        <v>177</v>
      </c>
      <c r="H5" s="32">
        <v>152</v>
      </c>
    </row>
    <row r="6" spans="1:10" ht="13.5" customHeight="1">
      <c r="A6" s="30">
        <v>10</v>
      </c>
      <c r="B6" s="30" t="s">
        <v>554</v>
      </c>
      <c r="C6" s="30" t="s">
        <v>558</v>
      </c>
      <c r="D6" s="30" t="s">
        <v>556</v>
      </c>
      <c r="E6" s="32">
        <v>114</v>
      </c>
      <c r="F6" s="32">
        <v>81</v>
      </c>
      <c r="G6" s="32">
        <v>190</v>
      </c>
      <c r="H6" s="32">
        <v>71</v>
      </c>
    </row>
    <row r="7" spans="1:10" ht="13.5" customHeight="1">
      <c r="A7" s="30">
        <v>10</v>
      </c>
      <c r="B7" s="30" t="s">
        <v>554</v>
      </c>
      <c r="C7" s="30" t="s">
        <v>559</v>
      </c>
      <c r="D7" s="30" t="s">
        <v>556</v>
      </c>
      <c r="E7" s="32">
        <v>179</v>
      </c>
      <c r="F7" s="32">
        <v>88</v>
      </c>
      <c r="G7" s="32">
        <v>163</v>
      </c>
      <c r="H7" s="32">
        <v>89</v>
      </c>
    </row>
    <row r="8" spans="1:10" ht="13.5" customHeight="1">
      <c r="A8" s="30">
        <v>10</v>
      </c>
      <c r="B8" s="30" t="s">
        <v>554</v>
      </c>
      <c r="C8" s="30" t="s">
        <v>560</v>
      </c>
      <c r="D8" s="30" t="s">
        <v>556</v>
      </c>
      <c r="E8" s="32">
        <v>139</v>
      </c>
      <c r="F8" s="32">
        <v>149</v>
      </c>
      <c r="G8" s="32">
        <v>66</v>
      </c>
      <c r="H8" s="32">
        <v>156</v>
      </c>
    </row>
    <row r="9" spans="1:10" ht="13.5" customHeight="1">
      <c r="A9" s="30">
        <v>10</v>
      </c>
      <c r="B9" s="30" t="s">
        <v>554</v>
      </c>
      <c r="C9" s="30" t="s">
        <v>555</v>
      </c>
      <c r="D9" s="30" t="s">
        <v>561</v>
      </c>
      <c r="E9" s="32">
        <v>116</v>
      </c>
      <c r="F9" s="32">
        <v>86</v>
      </c>
      <c r="G9" s="32">
        <v>95</v>
      </c>
      <c r="H9" s="32">
        <v>109</v>
      </c>
    </row>
    <row r="10" spans="1:10" ht="13.5" customHeight="1">
      <c r="A10" s="30">
        <v>10</v>
      </c>
      <c r="B10" s="30" t="s">
        <v>554</v>
      </c>
      <c r="C10" s="30" t="s">
        <v>557</v>
      </c>
      <c r="D10" s="30" t="s">
        <v>561</v>
      </c>
      <c r="E10" s="32">
        <v>61</v>
      </c>
      <c r="F10" s="32">
        <v>123</v>
      </c>
      <c r="G10" s="32">
        <v>135</v>
      </c>
      <c r="H10" s="32">
        <v>188</v>
      </c>
    </row>
    <row r="11" spans="1:10" ht="13.5" customHeight="1">
      <c r="A11" s="30">
        <v>10</v>
      </c>
      <c r="B11" s="30" t="s">
        <v>554</v>
      </c>
      <c r="C11" s="30" t="s">
        <v>558</v>
      </c>
      <c r="D11" s="30" t="s">
        <v>561</v>
      </c>
      <c r="E11" s="32">
        <v>168</v>
      </c>
      <c r="F11" s="32">
        <v>166</v>
      </c>
      <c r="G11" s="32">
        <v>129</v>
      </c>
      <c r="H11" s="32">
        <v>103</v>
      </c>
    </row>
    <row r="12" spans="1:10" ht="13.5" customHeight="1">
      <c r="A12" s="30">
        <v>10</v>
      </c>
      <c r="B12" s="30" t="s">
        <v>554</v>
      </c>
      <c r="C12" s="30" t="s">
        <v>559</v>
      </c>
      <c r="D12" s="30" t="s">
        <v>561</v>
      </c>
      <c r="E12" s="32">
        <v>68</v>
      </c>
      <c r="F12" s="32">
        <v>100</v>
      </c>
      <c r="G12" s="32">
        <v>94</v>
      </c>
      <c r="H12" s="32">
        <v>78</v>
      </c>
    </row>
    <row r="13" spans="1:10" ht="13.5" customHeight="1">
      <c r="A13" s="30">
        <v>10</v>
      </c>
      <c r="B13" s="30" t="s">
        <v>554</v>
      </c>
      <c r="C13" s="30" t="s">
        <v>560</v>
      </c>
      <c r="D13" s="30" t="s">
        <v>561</v>
      </c>
      <c r="E13" s="32">
        <v>119</v>
      </c>
      <c r="F13" s="32">
        <v>199</v>
      </c>
      <c r="G13" s="32">
        <v>130</v>
      </c>
      <c r="H13" s="32">
        <v>151</v>
      </c>
    </row>
    <row r="14" spans="1:10" ht="13.5" customHeight="1">
      <c r="A14" s="30">
        <v>10</v>
      </c>
      <c r="B14" s="30" t="s">
        <v>554</v>
      </c>
      <c r="C14" s="30" t="s">
        <v>555</v>
      </c>
      <c r="D14" s="30" t="s">
        <v>562</v>
      </c>
      <c r="E14" s="32">
        <v>164</v>
      </c>
      <c r="F14" s="32">
        <v>181</v>
      </c>
      <c r="G14" s="32">
        <v>132</v>
      </c>
      <c r="H14" s="32">
        <v>167</v>
      </c>
    </row>
    <row r="15" spans="1:10" ht="13.5" customHeight="1">
      <c r="A15" s="30">
        <v>10</v>
      </c>
      <c r="B15" s="30" t="s">
        <v>554</v>
      </c>
      <c r="C15" s="30" t="s">
        <v>557</v>
      </c>
      <c r="D15" s="30" t="s">
        <v>562</v>
      </c>
      <c r="E15" s="32">
        <v>120</v>
      </c>
      <c r="F15" s="32">
        <v>147</v>
      </c>
      <c r="G15" s="32">
        <v>131</v>
      </c>
      <c r="H15" s="32">
        <v>175</v>
      </c>
    </row>
    <row r="16" spans="1:10" ht="13.5" customHeight="1">
      <c r="A16" s="30">
        <v>10</v>
      </c>
      <c r="B16" s="30" t="s">
        <v>554</v>
      </c>
      <c r="C16" s="30" t="s">
        <v>558</v>
      </c>
      <c r="D16" s="30" t="s">
        <v>562</v>
      </c>
      <c r="E16" s="32">
        <v>120</v>
      </c>
      <c r="F16" s="32">
        <v>175</v>
      </c>
      <c r="G16" s="32">
        <v>58</v>
      </c>
      <c r="H16" s="32">
        <v>176</v>
      </c>
    </row>
    <row r="17" spans="1:8" ht="13.5" customHeight="1">
      <c r="A17" s="30">
        <v>10</v>
      </c>
      <c r="B17" s="30" t="s">
        <v>554</v>
      </c>
      <c r="C17" s="30" t="s">
        <v>559</v>
      </c>
      <c r="D17" s="30" t="s">
        <v>562</v>
      </c>
      <c r="E17" s="32">
        <v>148</v>
      </c>
      <c r="F17" s="32">
        <v>140</v>
      </c>
      <c r="G17" s="32">
        <v>73</v>
      </c>
      <c r="H17" s="32">
        <v>58</v>
      </c>
    </row>
    <row r="18" spans="1:8" ht="13.5" customHeight="1">
      <c r="A18" s="30">
        <v>10</v>
      </c>
      <c r="B18" s="30" t="s">
        <v>554</v>
      </c>
      <c r="C18" s="30" t="s">
        <v>560</v>
      </c>
      <c r="D18" s="30" t="s">
        <v>562</v>
      </c>
      <c r="E18" s="32">
        <v>160</v>
      </c>
      <c r="F18" s="32">
        <v>132</v>
      </c>
      <c r="G18" s="32">
        <v>130</v>
      </c>
      <c r="H18" s="32">
        <v>112</v>
      </c>
    </row>
    <row r="19" spans="1:8" ht="13.5" customHeight="1">
      <c r="A19" s="30">
        <v>20</v>
      </c>
      <c r="B19" s="30" t="s">
        <v>563</v>
      </c>
      <c r="C19" s="30" t="s">
        <v>555</v>
      </c>
      <c r="D19" s="30" t="s">
        <v>556</v>
      </c>
      <c r="E19" s="32">
        <v>128</v>
      </c>
      <c r="F19" s="32">
        <v>148</v>
      </c>
      <c r="G19" s="32">
        <v>138</v>
      </c>
      <c r="H19" s="32">
        <v>187</v>
      </c>
    </row>
    <row r="20" spans="1:8" ht="13.5" customHeight="1">
      <c r="A20" s="30">
        <v>20</v>
      </c>
      <c r="B20" s="30" t="s">
        <v>563</v>
      </c>
      <c r="C20" s="30" t="s">
        <v>558</v>
      </c>
      <c r="D20" s="30" t="s">
        <v>556</v>
      </c>
      <c r="E20" s="32">
        <v>178</v>
      </c>
      <c r="F20" s="32">
        <v>121</v>
      </c>
      <c r="G20" s="32">
        <v>184</v>
      </c>
      <c r="H20" s="32">
        <v>121</v>
      </c>
    </row>
    <row r="21" spans="1:8" ht="13.5" customHeight="1">
      <c r="A21" s="30">
        <v>20</v>
      </c>
      <c r="B21" s="30" t="s">
        <v>563</v>
      </c>
      <c r="C21" s="30" t="s">
        <v>559</v>
      </c>
      <c r="D21" s="30" t="s">
        <v>556</v>
      </c>
      <c r="E21" s="32">
        <v>193</v>
      </c>
      <c r="F21" s="32">
        <v>63</v>
      </c>
      <c r="G21" s="32">
        <v>57</v>
      </c>
      <c r="H21" s="32">
        <v>136</v>
      </c>
    </row>
    <row r="22" spans="1:8" ht="13.5" customHeight="1">
      <c r="A22" s="30">
        <v>20</v>
      </c>
      <c r="B22" s="30" t="s">
        <v>563</v>
      </c>
      <c r="C22" s="30" t="s">
        <v>560</v>
      </c>
      <c r="D22" s="30" t="s">
        <v>556</v>
      </c>
      <c r="E22" s="32">
        <v>168</v>
      </c>
      <c r="F22" s="32">
        <v>145</v>
      </c>
      <c r="G22" s="32">
        <v>90</v>
      </c>
      <c r="H22" s="32">
        <v>97</v>
      </c>
    </row>
    <row r="23" spans="1:8" ht="13.5" customHeight="1">
      <c r="A23" s="30">
        <v>20</v>
      </c>
      <c r="B23" s="30" t="s">
        <v>563</v>
      </c>
      <c r="C23" s="30" t="s">
        <v>555</v>
      </c>
      <c r="D23" s="30" t="s">
        <v>561</v>
      </c>
      <c r="E23" s="32">
        <v>177</v>
      </c>
      <c r="F23" s="32">
        <v>133</v>
      </c>
      <c r="G23" s="32">
        <v>56</v>
      </c>
      <c r="H23" s="32">
        <v>182</v>
      </c>
    </row>
    <row r="24" spans="1:8" ht="13.5" customHeight="1">
      <c r="A24" s="30">
        <v>20</v>
      </c>
      <c r="B24" s="30" t="s">
        <v>563</v>
      </c>
      <c r="C24" s="30" t="s">
        <v>558</v>
      </c>
      <c r="D24" s="30" t="s">
        <v>561</v>
      </c>
      <c r="E24" s="32">
        <v>63</v>
      </c>
      <c r="F24" s="32">
        <v>195</v>
      </c>
      <c r="G24" s="32">
        <v>124</v>
      </c>
      <c r="H24" s="32">
        <v>69</v>
      </c>
    </row>
    <row r="25" spans="1:8" ht="13.5" customHeight="1">
      <c r="A25" s="30">
        <v>20</v>
      </c>
      <c r="B25" s="30" t="s">
        <v>563</v>
      </c>
      <c r="C25" s="30" t="s">
        <v>559</v>
      </c>
      <c r="D25" s="30" t="s">
        <v>561</v>
      </c>
      <c r="E25" s="32">
        <v>169</v>
      </c>
      <c r="F25" s="32">
        <v>192</v>
      </c>
      <c r="G25" s="32">
        <v>154</v>
      </c>
      <c r="H25" s="32">
        <v>158</v>
      </c>
    </row>
    <row r="26" spans="1:8" ht="13.5" customHeight="1">
      <c r="A26" s="30">
        <v>20</v>
      </c>
      <c r="B26" s="30" t="s">
        <v>563</v>
      </c>
      <c r="C26" s="30" t="s">
        <v>560</v>
      </c>
      <c r="D26" s="30" t="s">
        <v>561</v>
      </c>
      <c r="E26" s="32">
        <v>55</v>
      </c>
      <c r="F26" s="32">
        <v>113</v>
      </c>
      <c r="G26" s="32">
        <v>188</v>
      </c>
      <c r="H26" s="32">
        <v>77</v>
      </c>
    </row>
    <row r="27" spans="1:8" ht="13.5" customHeight="1">
      <c r="A27" s="30">
        <v>20</v>
      </c>
      <c r="B27" s="30" t="s">
        <v>563</v>
      </c>
      <c r="C27" s="30" t="s">
        <v>555</v>
      </c>
      <c r="D27" s="30" t="s">
        <v>562</v>
      </c>
      <c r="E27" s="32">
        <v>193</v>
      </c>
      <c r="F27" s="32">
        <v>82</v>
      </c>
      <c r="G27" s="32">
        <v>140</v>
      </c>
      <c r="H27" s="32">
        <v>157</v>
      </c>
    </row>
    <row r="28" spans="1:8" ht="13.5" customHeight="1">
      <c r="A28" s="30">
        <v>20</v>
      </c>
      <c r="B28" s="30" t="s">
        <v>563</v>
      </c>
      <c r="C28" s="30" t="s">
        <v>558</v>
      </c>
      <c r="D28" s="30" t="s">
        <v>562</v>
      </c>
      <c r="E28" s="32">
        <v>75</v>
      </c>
      <c r="F28" s="32">
        <v>139</v>
      </c>
      <c r="G28" s="32">
        <v>145</v>
      </c>
      <c r="H28" s="32">
        <v>80</v>
      </c>
    </row>
    <row r="29" spans="1:8" ht="13.5" customHeight="1">
      <c r="A29" s="30">
        <v>20</v>
      </c>
      <c r="B29" s="30" t="s">
        <v>563</v>
      </c>
      <c r="C29" s="30" t="s">
        <v>559</v>
      </c>
      <c r="D29" s="30" t="s">
        <v>562</v>
      </c>
      <c r="E29" s="32">
        <v>122</v>
      </c>
      <c r="F29" s="32">
        <v>136</v>
      </c>
      <c r="G29" s="32">
        <v>189</v>
      </c>
      <c r="H29" s="32">
        <v>82</v>
      </c>
    </row>
    <row r="30" spans="1:8" ht="13.5" customHeight="1">
      <c r="A30" s="30">
        <v>20</v>
      </c>
      <c r="B30" s="30" t="s">
        <v>563</v>
      </c>
      <c r="C30" s="30" t="s">
        <v>560</v>
      </c>
      <c r="D30" s="30" t="s">
        <v>562</v>
      </c>
      <c r="E30" s="32">
        <v>182</v>
      </c>
      <c r="F30" s="32">
        <v>107</v>
      </c>
      <c r="G30" s="32">
        <v>157</v>
      </c>
      <c r="H30" s="32">
        <v>152</v>
      </c>
    </row>
    <row r="31" spans="1:8" ht="13.5" customHeight="1">
      <c r="A31" s="30">
        <v>30</v>
      </c>
      <c r="B31" s="30" t="s">
        <v>564</v>
      </c>
      <c r="C31" s="30" t="s">
        <v>555</v>
      </c>
      <c r="D31" s="30" t="s">
        <v>556</v>
      </c>
      <c r="E31" s="32">
        <v>97</v>
      </c>
      <c r="F31" s="32">
        <v>146</v>
      </c>
      <c r="G31" s="32">
        <v>192</v>
      </c>
      <c r="H31" s="32">
        <v>154</v>
      </c>
    </row>
    <row r="32" spans="1:8" ht="13.5" customHeight="1">
      <c r="A32" s="30">
        <v>30</v>
      </c>
      <c r="B32" s="30" t="s">
        <v>564</v>
      </c>
      <c r="C32" s="30" t="s">
        <v>557</v>
      </c>
      <c r="D32" s="30" t="s">
        <v>556</v>
      </c>
      <c r="E32" s="32">
        <v>119</v>
      </c>
      <c r="F32" s="32">
        <v>149</v>
      </c>
      <c r="G32" s="32">
        <v>182</v>
      </c>
      <c r="H32" s="32">
        <v>141</v>
      </c>
    </row>
    <row r="33" spans="1:8" ht="13.5" customHeight="1">
      <c r="A33" s="30">
        <v>30</v>
      </c>
      <c r="B33" s="30" t="s">
        <v>564</v>
      </c>
      <c r="C33" s="30" t="s">
        <v>558</v>
      </c>
      <c r="D33" s="30" t="s">
        <v>556</v>
      </c>
      <c r="E33" s="32">
        <v>169</v>
      </c>
      <c r="F33" s="32">
        <v>170</v>
      </c>
      <c r="G33" s="32">
        <v>176</v>
      </c>
      <c r="H33" s="32">
        <v>111</v>
      </c>
    </row>
    <row r="34" spans="1:8" ht="13.5" customHeight="1">
      <c r="A34" s="30">
        <v>30</v>
      </c>
      <c r="B34" s="30" t="s">
        <v>564</v>
      </c>
      <c r="C34" s="30" t="s">
        <v>559</v>
      </c>
      <c r="D34" s="30" t="s">
        <v>556</v>
      </c>
      <c r="E34" s="32">
        <v>148</v>
      </c>
      <c r="F34" s="32">
        <v>197</v>
      </c>
      <c r="G34" s="32">
        <v>53</v>
      </c>
      <c r="H34" s="32">
        <v>150</v>
      </c>
    </row>
    <row r="35" spans="1:8" ht="13.5" customHeight="1">
      <c r="A35" s="30">
        <v>30</v>
      </c>
      <c r="B35" s="30" t="s">
        <v>564</v>
      </c>
      <c r="C35" s="30" t="s">
        <v>560</v>
      </c>
      <c r="D35" s="30" t="s">
        <v>556</v>
      </c>
      <c r="E35" s="32">
        <v>195</v>
      </c>
      <c r="F35" s="32">
        <v>141</v>
      </c>
      <c r="G35" s="32">
        <v>118</v>
      </c>
      <c r="H35" s="32">
        <v>142</v>
      </c>
    </row>
    <row r="36" spans="1:8" ht="13.5" customHeight="1">
      <c r="A36" s="30">
        <v>30</v>
      </c>
      <c r="B36" s="30" t="s">
        <v>564</v>
      </c>
      <c r="C36" s="30" t="s">
        <v>555</v>
      </c>
      <c r="D36" s="30" t="s">
        <v>561</v>
      </c>
      <c r="E36" s="32">
        <v>190</v>
      </c>
      <c r="F36" s="32">
        <v>65</v>
      </c>
      <c r="G36" s="32">
        <v>56</v>
      </c>
      <c r="H36" s="32">
        <v>187</v>
      </c>
    </row>
    <row r="37" spans="1:8" ht="13.5" customHeight="1">
      <c r="A37" s="30">
        <v>30</v>
      </c>
      <c r="B37" s="30" t="s">
        <v>564</v>
      </c>
      <c r="C37" s="30" t="s">
        <v>557</v>
      </c>
      <c r="D37" s="30" t="s">
        <v>561</v>
      </c>
      <c r="E37" s="32">
        <v>82</v>
      </c>
      <c r="F37" s="32">
        <v>151</v>
      </c>
      <c r="G37" s="32">
        <v>61</v>
      </c>
      <c r="H37" s="32">
        <v>101</v>
      </c>
    </row>
    <row r="38" spans="1:8" ht="13.5" customHeight="1">
      <c r="A38" s="30">
        <v>30</v>
      </c>
      <c r="B38" s="30" t="s">
        <v>564</v>
      </c>
      <c r="C38" s="30" t="s">
        <v>558</v>
      </c>
      <c r="D38" s="30" t="s">
        <v>561</v>
      </c>
      <c r="E38" s="32">
        <v>124</v>
      </c>
      <c r="F38" s="32">
        <v>148</v>
      </c>
      <c r="G38" s="32">
        <v>171</v>
      </c>
      <c r="H38" s="32">
        <v>193</v>
      </c>
    </row>
    <row r="39" spans="1:8" ht="13.5" customHeight="1">
      <c r="A39" s="30">
        <v>30</v>
      </c>
      <c r="B39" s="30" t="s">
        <v>564</v>
      </c>
      <c r="C39" s="30" t="s">
        <v>559</v>
      </c>
      <c r="D39" s="30" t="s">
        <v>561</v>
      </c>
      <c r="E39" s="32">
        <v>140</v>
      </c>
      <c r="F39" s="32">
        <v>119</v>
      </c>
      <c r="G39" s="32">
        <v>199</v>
      </c>
      <c r="H39" s="32">
        <v>167</v>
      </c>
    </row>
    <row r="40" spans="1:8" ht="13.5" customHeight="1">
      <c r="A40" s="30">
        <v>30</v>
      </c>
      <c r="B40" s="30" t="s">
        <v>564</v>
      </c>
      <c r="C40" s="30" t="s">
        <v>560</v>
      </c>
      <c r="D40" s="30" t="s">
        <v>561</v>
      </c>
      <c r="E40" s="32">
        <v>200</v>
      </c>
      <c r="F40" s="32">
        <v>72</v>
      </c>
      <c r="G40" s="32">
        <v>93</v>
      </c>
      <c r="H40" s="32">
        <v>126</v>
      </c>
    </row>
    <row r="41" spans="1:8" ht="13.5" customHeight="1">
      <c r="A41" s="30">
        <v>30</v>
      </c>
      <c r="B41" s="30" t="s">
        <v>564</v>
      </c>
      <c r="C41" s="30" t="s">
        <v>555</v>
      </c>
      <c r="D41" s="30" t="s">
        <v>562</v>
      </c>
      <c r="E41" s="32">
        <v>125</v>
      </c>
      <c r="F41" s="32">
        <v>186</v>
      </c>
      <c r="G41" s="32">
        <v>68</v>
      </c>
      <c r="H41" s="32">
        <v>142</v>
      </c>
    </row>
    <row r="42" spans="1:8" ht="13.5" customHeight="1">
      <c r="A42" s="30">
        <v>30</v>
      </c>
      <c r="B42" s="30" t="s">
        <v>564</v>
      </c>
      <c r="C42" s="30" t="s">
        <v>557</v>
      </c>
      <c r="D42" s="30" t="s">
        <v>562</v>
      </c>
      <c r="E42" s="32">
        <v>140</v>
      </c>
      <c r="F42" s="32">
        <v>93</v>
      </c>
      <c r="G42" s="32">
        <v>156</v>
      </c>
      <c r="H42" s="32">
        <v>104</v>
      </c>
    </row>
    <row r="43" spans="1:8" ht="13.5" customHeight="1">
      <c r="A43" s="30">
        <v>30</v>
      </c>
      <c r="B43" s="30" t="s">
        <v>564</v>
      </c>
      <c r="C43" s="30" t="s">
        <v>558</v>
      </c>
      <c r="D43" s="30" t="s">
        <v>562</v>
      </c>
      <c r="E43" s="32">
        <v>174</v>
      </c>
      <c r="F43" s="32">
        <v>159</v>
      </c>
      <c r="G43" s="32">
        <v>148</v>
      </c>
      <c r="H43" s="32">
        <v>128</v>
      </c>
    </row>
    <row r="44" spans="1:8" ht="13.5" customHeight="1">
      <c r="A44" s="30">
        <v>30</v>
      </c>
      <c r="B44" s="30" t="s">
        <v>564</v>
      </c>
      <c r="C44" s="30" t="s">
        <v>559</v>
      </c>
      <c r="D44" s="30" t="s">
        <v>562</v>
      </c>
      <c r="E44" s="32">
        <v>120</v>
      </c>
      <c r="F44" s="32">
        <v>193</v>
      </c>
      <c r="G44" s="32">
        <v>108</v>
      </c>
      <c r="H44" s="32">
        <v>60</v>
      </c>
    </row>
    <row r="45" spans="1:8" ht="13.5" customHeight="1">
      <c r="A45" s="30">
        <v>30</v>
      </c>
      <c r="B45" s="30" t="s">
        <v>564</v>
      </c>
      <c r="C45" s="30" t="s">
        <v>560</v>
      </c>
      <c r="D45" s="30" t="s">
        <v>562</v>
      </c>
      <c r="E45" s="32">
        <v>52</v>
      </c>
      <c r="F45" s="32">
        <v>136</v>
      </c>
      <c r="G45" s="32">
        <v>112</v>
      </c>
      <c r="H45" s="32">
        <v>139</v>
      </c>
    </row>
    <row r="46" spans="1:8" ht="13.5" customHeight="1">
      <c r="A46" s="30">
        <v>40</v>
      </c>
      <c r="B46" s="30" t="s">
        <v>565</v>
      </c>
      <c r="C46" s="30" t="s">
        <v>555</v>
      </c>
      <c r="D46" s="30" t="s">
        <v>556</v>
      </c>
      <c r="E46" s="32">
        <v>130</v>
      </c>
      <c r="F46" s="32">
        <v>109</v>
      </c>
      <c r="G46" s="32">
        <v>171</v>
      </c>
      <c r="H46" s="32">
        <v>182</v>
      </c>
    </row>
    <row r="47" spans="1:8" ht="13.5" customHeight="1">
      <c r="A47" s="30">
        <v>40</v>
      </c>
      <c r="B47" s="30" t="s">
        <v>565</v>
      </c>
      <c r="C47" s="30" t="s">
        <v>557</v>
      </c>
      <c r="D47" s="30" t="s">
        <v>556</v>
      </c>
      <c r="E47" s="32">
        <v>76</v>
      </c>
      <c r="F47" s="32">
        <v>64</v>
      </c>
      <c r="G47" s="32">
        <v>74</v>
      </c>
      <c r="H47" s="32">
        <v>99</v>
      </c>
    </row>
    <row r="48" spans="1:8" ht="13.5" customHeight="1">
      <c r="A48" s="30">
        <v>40</v>
      </c>
      <c r="B48" s="30" t="s">
        <v>565</v>
      </c>
      <c r="C48" s="30" t="s">
        <v>559</v>
      </c>
      <c r="D48" s="30" t="s">
        <v>556</v>
      </c>
      <c r="E48" s="32">
        <v>103</v>
      </c>
      <c r="F48" s="32">
        <v>78</v>
      </c>
      <c r="G48" s="32">
        <v>127</v>
      </c>
      <c r="H48" s="32">
        <v>163</v>
      </c>
    </row>
    <row r="49" spans="1:8" ht="13.5" customHeight="1">
      <c r="A49" s="30">
        <v>40</v>
      </c>
      <c r="B49" s="30" t="s">
        <v>565</v>
      </c>
      <c r="C49" s="30" t="s">
        <v>560</v>
      </c>
      <c r="D49" s="30" t="s">
        <v>556</v>
      </c>
      <c r="E49" s="32">
        <v>151</v>
      </c>
      <c r="F49" s="32">
        <v>143</v>
      </c>
      <c r="G49" s="32">
        <v>152</v>
      </c>
      <c r="H49" s="32">
        <v>146</v>
      </c>
    </row>
    <row r="50" spans="1:8" ht="13.5" customHeight="1">
      <c r="A50" s="30">
        <v>40</v>
      </c>
      <c r="B50" s="30" t="s">
        <v>565</v>
      </c>
      <c r="C50" s="30" t="s">
        <v>555</v>
      </c>
      <c r="D50" s="30" t="s">
        <v>561</v>
      </c>
      <c r="E50" s="32">
        <v>118</v>
      </c>
      <c r="F50" s="32">
        <v>151</v>
      </c>
      <c r="G50" s="32">
        <v>177</v>
      </c>
      <c r="H50" s="32">
        <v>122</v>
      </c>
    </row>
    <row r="51" spans="1:8" ht="13.5" customHeight="1">
      <c r="A51" s="30">
        <v>40</v>
      </c>
      <c r="B51" s="30" t="s">
        <v>565</v>
      </c>
      <c r="C51" s="30" t="s">
        <v>557</v>
      </c>
      <c r="D51" s="30" t="s">
        <v>561</v>
      </c>
      <c r="E51" s="32">
        <v>183</v>
      </c>
      <c r="F51" s="32">
        <v>96</v>
      </c>
      <c r="G51" s="32">
        <v>123</v>
      </c>
      <c r="H51" s="32">
        <v>102</v>
      </c>
    </row>
    <row r="52" spans="1:8" ht="13.5" customHeight="1">
      <c r="A52" s="30">
        <v>40</v>
      </c>
      <c r="B52" s="30" t="s">
        <v>565</v>
      </c>
      <c r="C52" s="30" t="s">
        <v>559</v>
      </c>
      <c r="D52" s="30" t="s">
        <v>561</v>
      </c>
      <c r="E52" s="32">
        <v>138</v>
      </c>
      <c r="F52" s="32">
        <v>52</v>
      </c>
      <c r="G52" s="32">
        <v>112</v>
      </c>
      <c r="H52" s="32">
        <v>163</v>
      </c>
    </row>
    <row r="53" spans="1:8" ht="13.5" customHeight="1">
      <c r="A53" s="30">
        <v>40</v>
      </c>
      <c r="B53" s="30" t="s">
        <v>565</v>
      </c>
      <c r="C53" s="30" t="s">
        <v>560</v>
      </c>
      <c r="D53" s="30" t="s">
        <v>561</v>
      </c>
      <c r="E53" s="32">
        <v>66</v>
      </c>
      <c r="F53" s="32">
        <v>163</v>
      </c>
      <c r="G53" s="32">
        <v>72</v>
      </c>
      <c r="H53" s="32">
        <v>178</v>
      </c>
    </row>
    <row r="54" spans="1:8" ht="13.5" customHeight="1">
      <c r="A54" s="30">
        <v>40</v>
      </c>
      <c r="B54" s="30" t="s">
        <v>565</v>
      </c>
      <c r="C54" s="30" t="s">
        <v>555</v>
      </c>
      <c r="D54" s="30" t="s">
        <v>562</v>
      </c>
      <c r="E54" s="32">
        <v>158</v>
      </c>
      <c r="F54" s="32">
        <v>103</v>
      </c>
      <c r="G54" s="32">
        <v>92</v>
      </c>
      <c r="H54" s="32">
        <v>159</v>
      </c>
    </row>
    <row r="55" spans="1:8" ht="13.5" customHeight="1">
      <c r="A55" s="30">
        <v>40</v>
      </c>
      <c r="B55" s="30" t="s">
        <v>565</v>
      </c>
      <c r="C55" s="30" t="s">
        <v>557</v>
      </c>
      <c r="D55" s="30" t="s">
        <v>562</v>
      </c>
      <c r="E55" s="32">
        <v>96</v>
      </c>
      <c r="F55" s="32">
        <v>121</v>
      </c>
      <c r="G55" s="32">
        <v>115</v>
      </c>
      <c r="H55" s="32">
        <v>54</v>
      </c>
    </row>
    <row r="56" spans="1:8" ht="13.5" customHeight="1">
      <c r="A56" s="30">
        <v>40</v>
      </c>
      <c r="B56" s="30" t="s">
        <v>565</v>
      </c>
      <c r="C56" s="30" t="s">
        <v>559</v>
      </c>
      <c r="D56" s="30" t="s">
        <v>562</v>
      </c>
      <c r="E56" s="32">
        <v>157</v>
      </c>
      <c r="F56" s="32">
        <v>115</v>
      </c>
      <c r="G56" s="32">
        <v>144</v>
      </c>
      <c r="H56" s="32">
        <v>70</v>
      </c>
    </row>
    <row r="57" spans="1:8" ht="13.5" customHeight="1">
      <c r="A57" s="30">
        <v>40</v>
      </c>
      <c r="B57" s="30" t="s">
        <v>565</v>
      </c>
      <c r="C57" s="30" t="s">
        <v>560</v>
      </c>
      <c r="D57" s="30" t="s">
        <v>562</v>
      </c>
      <c r="E57" s="32">
        <v>190</v>
      </c>
      <c r="F57" s="32">
        <v>116</v>
      </c>
      <c r="G57" s="32">
        <v>125</v>
      </c>
      <c r="H57" s="32">
        <v>59</v>
      </c>
    </row>
    <row r="58" spans="1:8" ht="13.5" customHeight="1">
      <c r="A58" s="30">
        <v>50</v>
      </c>
      <c r="B58" s="30" t="s">
        <v>566</v>
      </c>
      <c r="C58" s="30" t="s">
        <v>555</v>
      </c>
      <c r="D58" s="30" t="s">
        <v>556</v>
      </c>
      <c r="E58" s="32">
        <v>195</v>
      </c>
      <c r="F58" s="32">
        <v>83</v>
      </c>
      <c r="G58" s="32">
        <v>58</v>
      </c>
      <c r="H58" s="32">
        <v>70</v>
      </c>
    </row>
    <row r="59" spans="1:8" ht="13.5" customHeight="1">
      <c r="A59" s="30">
        <v>50</v>
      </c>
      <c r="B59" s="30" t="s">
        <v>566</v>
      </c>
      <c r="C59" s="30" t="s">
        <v>557</v>
      </c>
      <c r="D59" s="30" t="s">
        <v>556</v>
      </c>
      <c r="E59" s="32">
        <v>140</v>
      </c>
      <c r="F59" s="32">
        <v>199</v>
      </c>
      <c r="G59" s="32">
        <v>126</v>
      </c>
      <c r="H59" s="32">
        <v>104</v>
      </c>
    </row>
    <row r="60" spans="1:8" ht="13.5" customHeight="1">
      <c r="A60" s="30">
        <v>50</v>
      </c>
      <c r="B60" s="30" t="s">
        <v>566</v>
      </c>
      <c r="C60" s="30" t="s">
        <v>558</v>
      </c>
      <c r="D60" s="30" t="s">
        <v>556</v>
      </c>
      <c r="E60" s="32">
        <v>191</v>
      </c>
      <c r="F60" s="32">
        <v>98</v>
      </c>
      <c r="G60" s="32">
        <v>130</v>
      </c>
      <c r="H60" s="32">
        <v>156</v>
      </c>
    </row>
    <row r="61" spans="1:8" ht="13.5" customHeight="1">
      <c r="A61" s="30">
        <v>50</v>
      </c>
      <c r="B61" s="30" t="s">
        <v>566</v>
      </c>
      <c r="C61" s="30" t="s">
        <v>559</v>
      </c>
      <c r="D61" s="30" t="s">
        <v>556</v>
      </c>
      <c r="E61" s="32">
        <v>106</v>
      </c>
      <c r="F61" s="32">
        <v>168</v>
      </c>
      <c r="G61" s="32">
        <v>133</v>
      </c>
      <c r="H61" s="32">
        <v>122</v>
      </c>
    </row>
    <row r="62" spans="1:8" ht="13.5" customHeight="1">
      <c r="A62" s="30">
        <v>50</v>
      </c>
      <c r="B62" s="30" t="s">
        <v>566</v>
      </c>
      <c r="C62" s="30" t="s">
        <v>560</v>
      </c>
      <c r="D62" s="30" t="s">
        <v>556</v>
      </c>
      <c r="E62" s="32">
        <v>65</v>
      </c>
      <c r="F62" s="32">
        <v>135</v>
      </c>
      <c r="G62" s="32">
        <v>77</v>
      </c>
      <c r="H62" s="32">
        <v>132</v>
      </c>
    </row>
    <row r="63" spans="1:8" ht="13.5" customHeight="1">
      <c r="A63" s="30">
        <v>50</v>
      </c>
      <c r="B63" s="30" t="s">
        <v>566</v>
      </c>
      <c r="C63" s="30" t="s">
        <v>555</v>
      </c>
      <c r="D63" s="30" t="s">
        <v>561</v>
      </c>
      <c r="E63" s="32">
        <v>57</v>
      </c>
      <c r="F63" s="32">
        <v>121</v>
      </c>
      <c r="G63" s="32">
        <v>160</v>
      </c>
      <c r="H63" s="32">
        <v>102</v>
      </c>
    </row>
    <row r="64" spans="1:8" ht="13.5" customHeight="1">
      <c r="A64" s="30">
        <v>50</v>
      </c>
      <c r="B64" s="30" t="s">
        <v>566</v>
      </c>
      <c r="C64" s="30" t="s">
        <v>557</v>
      </c>
      <c r="D64" s="30" t="s">
        <v>561</v>
      </c>
      <c r="E64" s="32">
        <v>177</v>
      </c>
      <c r="F64" s="32">
        <v>150</v>
      </c>
      <c r="G64" s="32">
        <v>113</v>
      </c>
      <c r="H64" s="32">
        <v>122</v>
      </c>
    </row>
    <row r="65" spans="1:8" ht="13.5" customHeight="1">
      <c r="A65" s="30">
        <v>50</v>
      </c>
      <c r="B65" s="30" t="s">
        <v>566</v>
      </c>
      <c r="C65" s="30" t="s">
        <v>558</v>
      </c>
      <c r="D65" s="30" t="s">
        <v>561</v>
      </c>
      <c r="E65" s="32">
        <v>96</v>
      </c>
      <c r="F65" s="32">
        <v>129</v>
      </c>
      <c r="G65" s="32">
        <v>172</v>
      </c>
      <c r="H65" s="32">
        <v>152</v>
      </c>
    </row>
    <row r="66" spans="1:8" ht="13.5" customHeight="1">
      <c r="A66" s="30">
        <v>50</v>
      </c>
      <c r="B66" s="30" t="s">
        <v>566</v>
      </c>
      <c r="C66" s="30" t="s">
        <v>559</v>
      </c>
      <c r="D66" s="30" t="s">
        <v>561</v>
      </c>
      <c r="E66" s="32">
        <v>99</v>
      </c>
      <c r="F66" s="32">
        <v>131</v>
      </c>
      <c r="G66" s="32">
        <v>163</v>
      </c>
      <c r="H66" s="32">
        <v>195</v>
      </c>
    </row>
    <row r="67" spans="1:8" ht="13.5" customHeight="1">
      <c r="A67" s="30">
        <v>50</v>
      </c>
      <c r="B67" s="30" t="s">
        <v>566</v>
      </c>
      <c r="C67" s="30" t="s">
        <v>560</v>
      </c>
      <c r="D67" s="30" t="s">
        <v>561</v>
      </c>
      <c r="E67" s="32">
        <v>151</v>
      </c>
      <c r="F67" s="32">
        <v>192</v>
      </c>
      <c r="G67" s="32">
        <v>175</v>
      </c>
      <c r="H67" s="32">
        <v>116</v>
      </c>
    </row>
    <row r="68" spans="1:8" ht="13.5" customHeight="1">
      <c r="A68" s="30">
        <v>50</v>
      </c>
      <c r="B68" s="30" t="s">
        <v>566</v>
      </c>
      <c r="C68" s="30" t="s">
        <v>555</v>
      </c>
      <c r="D68" s="30" t="s">
        <v>562</v>
      </c>
      <c r="E68" s="32">
        <v>103</v>
      </c>
      <c r="F68" s="32">
        <v>63</v>
      </c>
      <c r="G68" s="32">
        <v>84</v>
      </c>
      <c r="H68" s="32">
        <v>151</v>
      </c>
    </row>
    <row r="69" spans="1:8" ht="13.5" customHeight="1">
      <c r="A69" s="30">
        <v>50</v>
      </c>
      <c r="B69" s="30" t="s">
        <v>566</v>
      </c>
      <c r="C69" s="30" t="s">
        <v>557</v>
      </c>
      <c r="D69" s="30" t="s">
        <v>562</v>
      </c>
      <c r="E69" s="32">
        <v>171</v>
      </c>
      <c r="F69" s="32">
        <v>88</v>
      </c>
      <c r="G69" s="32">
        <v>146</v>
      </c>
      <c r="H69" s="32">
        <v>167</v>
      </c>
    </row>
    <row r="70" spans="1:8" ht="13.5" customHeight="1">
      <c r="A70" s="30">
        <v>50</v>
      </c>
      <c r="B70" s="30" t="s">
        <v>566</v>
      </c>
      <c r="C70" s="30" t="s">
        <v>558</v>
      </c>
      <c r="D70" s="30" t="s">
        <v>562</v>
      </c>
      <c r="E70" s="32">
        <v>149</v>
      </c>
      <c r="F70" s="32">
        <v>157</v>
      </c>
      <c r="G70" s="32">
        <v>151</v>
      </c>
      <c r="H70" s="32">
        <v>101</v>
      </c>
    </row>
    <row r="71" spans="1:8" ht="13.5" customHeight="1">
      <c r="A71" s="30">
        <v>50</v>
      </c>
      <c r="B71" s="30" t="s">
        <v>566</v>
      </c>
      <c r="C71" s="30" t="s">
        <v>559</v>
      </c>
      <c r="D71" s="30" t="s">
        <v>562</v>
      </c>
      <c r="E71" s="32">
        <v>126</v>
      </c>
      <c r="F71" s="32">
        <v>181</v>
      </c>
      <c r="G71" s="32">
        <v>157</v>
      </c>
      <c r="H71" s="32">
        <v>193</v>
      </c>
    </row>
    <row r="72" spans="1:8" ht="13.5" customHeight="1">
      <c r="A72" s="30">
        <v>50</v>
      </c>
      <c r="B72" s="30" t="s">
        <v>566</v>
      </c>
      <c r="C72" s="30" t="s">
        <v>560</v>
      </c>
      <c r="D72" s="30" t="s">
        <v>562</v>
      </c>
      <c r="E72" s="32">
        <v>111</v>
      </c>
      <c r="F72" s="32">
        <v>186</v>
      </c>
      <c r="G72" s="32">
        <v>150</v>
      </c>
      <c r="H72" s="32">
        <v>163</v>
      </c>
    </row>
    <row r="73" spans="1:8" ht="13.5" customHeight="1">
      <c r="A73" s="30">
        <v>60</v>
      </c>
      <c r="B73" s="30" t="s">
        <v>567</v>
      </c>
      <c r="C73" s="30" t="s">
        <v>555</v>
      </c>
      <c r="D73" s="30" t="s">
        <v>556</v>
      </c>
      <c r="E73" s="32">
        <v>166</v>
      </c>
      <c r="F73" s="32">
        <v>179</v>
      </c>
      <c r="G73" s="32">
        <v>144</v>
      </c>
      <c r="H73" s="32">
        <v>61</v>
      </c>
    </row>
    <row r="74" spans="1:8" ht="13.5" customHeight="1">
      <c r="A74" s="30">
        <v>60</v>
      </c>
      <c r="B74" s="30" t="s">
        <v>567</v>
      </c>
      <c r="C74" s="30" t="s">
        <v>557</v>
      </c>
      <c r="D74" s="30" t="s">
        <v>556</v>
      </c>
      <c r="E74" s="32">
        <v>157</v>
      </c>
      <c r="F74" s="32">
        <v>158</v>
      </c>
      <c r="G74" s="32">
        <v>104</v>
      </c>
      <c r="H74" s="32">
        <v>92</v>
      </c>
    </row>
    <row r="75" spans="1:8" ht="13.5" customHeight="1">
      <c r="A75" s="30">
        <v>60</v>
      </c>
      <c r="B75" s="30" t="s">
        <v>567</v>
      </c>
      <c r="C75" s="30" t="s">
        <v>558</v>
      </c>
      <c r="D75" s="30" t="s">
        <v>556</v>
      </c>
      <c r="E75" s="32">
        <v>64</v>
      </c>
      <c r="F75" s="32">
        <v>98</v>
      </c>
      <c r="G75" s="32">
        <v>126</v>
      </c>
      <c r="H75" s="32">
        <v>64</v>
      </c>
    </row>
    <row r="76" spans="1:8" ht="13.5" customHeight="1">
      <c r="A76" s="30">
        <v>60</v>
      </c>
      <c r="B76" s="30" t="s">
        <v>567</v>
      </c>
      <c r="C76" s="30" t="s">
        <v>559</v>
      </c>
      <c r="D76" s="30" t="s">
        <v>556</v>
      </c>
      <c r="E76" s="32">
        <v>158</v>
      </c>
      <c r="F76" s="32">
        <v>68</v>
      </c>
      <c r="G76" s="32">
        <v>140</v>
      </c>
      <c r="H76" s="32">
        <v>155</v>
      </c>
    </row>
    <row r="77" spans="1:8" ht="13.5" customHeight="1">
      <c r="A77" s="30">
        <v>60</v>
      </c>
      <c r="B77" s="30" t="s">
        <v>567</v>
      </c>
      <c r="C77" s="30" t="s">
        <v>560</v>
      </c>
      <c r="D77" s="30" t="s">
        <v>556</v>
      </c>
      <c r="E77" s="32">
        <v>60</v>
      </c>
      <c r="F77" s="32">
        <v>190</v>
      </c>
      <c r="G77" s="32">
        <v>68</v>
      </c>
      <c r="H77" s="32">
        <v>115</v>
      </c>
    </row>
    <row r="78" spans="1:8" ht="13.5" customHeight="1">
      <c r="A78" s="30">
        <v>60</v>
      </c>
      <c r="B78" s="30" t="s">
        <v>567</v>
      </c>
      <c r="C78" s="30" t="s">
        <v>555</v>
      </c>
      <c r="D78" s="30" t="s">
        <v>561</v>
      </c>
      <c r="E78" s="32">
        <v>198</v>
      </c>
      <c r="F78" s="32">
        <v>167</v>
      </c>
      <c r="G78" s="32">
        <v>172</v>
      </c>
      <c r="H78" s="32">
        <v>142</v>
      </c>
    </row>
    <row r="79" spans="1:8" ht="13.5" customHeight="1">
      <c r="A79" s="30">
        <v>60</v>
      </c>
      <c r="B79" s="30" t="s">
        <v>567</v>
      </c>
      <c r="C79" s="30" t="s">
        <v>557</v>
      </c>
      <c r="D79" s="30" t="s">
        <v>561</v>
      </c>
      <c r="E79" s="32">
        <v>70</v>
      </c>
      <c r="F79" s="32">
        <v>92</v>
      </c>
      <c r="G79" s="32">
        <v>195</v>
      </c>
      <c r="H79" s="32">
        <v>189</v>
      </c>
    </row>
    <row r="80" spans="1:8" ht="13.5" customHeight="1">
      <c r="A80" s="30">
        <v>60</v>
      </c>
      <c r="B80" s="30" t="s">
        <v>567</v>
      </c>
      <c r="C80" s="30" t="s">
        <v>558</v>
      </c>
      <c r="D80" s="30" t="s">
        <v>561</v>
      </c>
      <c r="E80" s="32">
        <v>112</v>
      </c>
      <c r="F80" s="32">
        <v>87</v>
      </c>
      <c r="G80" s="32">
        <v>198</v>
      </c>
      <c r="H80" s="32">
        <v>191</v>
      </c>
    </row>
    <row r="81" spans="1:8" ht="13.5" customHeight="1">
      <c r="A81" s="30">
        <v>60</v>
      </c>
      <c r="B81" s="30" t="s">
        <v>567</v>
      </c>
      <c r="C81" s="30" t="s">
        <v>559</v>
      </c>
      <c r="D81" s="30" t="s">
        <v>561</v>
      </c>
      <c r="E81" s="32">
        <v>96</v>
      </c>
      <c r="F81" s="32">
        <v>167</v>
      </c>
      <c r="G81" s="32">
        <v>163</v>
      </c>
      <c r="H81" s="32">
        <v>55</v>
      </c>
    </row>
    <row r="82" spans="1:8" ht="13.5" customHeight="1">
      <c r="A82" s="30">
        <v>60</v>
      </c>
      <c r="B82" s="30" t="s">
        <v>567</v>
      </c>
      <c r="C82" s="30" t="s">
        <v>560</v>
      </c>
      <c r="D82" s="30" t="s">
        <v>561</v>
      </c>
      <c r="E82" s="32">
        <v>193</v>
      </c>
      <c r="F82" s="32">
        <v>95</v>
      </c>
      <c r="G82" s="32">
        <v>71</v>
      </c>
      <c r="H82" s="32">
        <v>142</v>
      </c>
    </row>
    <row r="83" spans="1:8" ht="13.5" customHeight="1">
      <c r="A83" s="30">
        <v>60</v>
      </c>
      <c r="B83" s="30" t="s">
        <v>567</v>
      </c>
      <c r="C83" s="30" t="s">
        <v>555</v>
      </c>
      <c r="D83" s="30" t="s">
        <v>562</v>
      </c>
      <c r="E83" s="32">
        <v>141</v>
      </c>
      <c r="F83" s="32">
        <v>118</v>
      </c>
      <c r="G83" s="32">
        <v>168</v>
      </c>
      <c r="H83" s="32">
        <v>108</v>
      </c>
    </row>
    <row r="84" spans="1:8" ht="13.5" customHeight="1">
      <c r="A84" s="30">
        <v>60</v>
      </c>
      <c r="B84" s="30" t="s">
        <v>567</v>
      </c>
      <c r="C84" s="30" t="s">
        <v>557</v>
      </c>
      <c r="D84" s="30" t="s">
        <v>562</v>
      </c>
      <c r="E84" s="32">
        <v>128</v>
      </c>
      <c r="F84" s="32">
        <v>54</v>
      </c>
      <c r="G84" s="32">
        <v>56</v>
      </c>
      <c r="H84" s="32">
        <v>99</v>
      </c>
    </row>
    <row r="85" spans="1:8" ht="13.5" customHeight="1">
      <c r="A85" s="30">
        <v>60</v>
      </c>
      <c r="B85" s="30" t="s">
        <v>567</v>
      </c>
      <c r="C85" s="30" t="s">
        <v>558</v>
      </c>
      <c r="D85" s="30" t="s">
        <v>562</v>
      </c>
      <c r="E85" s="32">
        <v>162</v>
      </c>
      <c r="F85" s="32">
        <v>161</v>
      </c>
      <c r="G85" s="32">
        <v>101</v>
      </c>
      <c r="H85" s="32">
        <v>154</v>
      </c>
    </row>
    <row r="86" spans="1:8" ht="13.5" customHeight="1">
      <c r="A86" s="30">
        <v>60</v>
      </c>
      <c r="B86" s="30" t="s">
        <v>567</v>
      </c>
      <c r="C86" s="30" t="s">
        <v>559</v>
      </c>
      <c r="D86" s="30" t="s">
        <v>562</v>
      </c>
      <c r="E86" s="32">
        <v>102</v>
      </c>
      <c r="F86" s="32">
        <v>107</v>
      </c>
      <c r="G86" s="32">
        <v>183</v>
      </c>
      <c r="H86" s="32">
        <v>135</v>
      </c>
    </row>
    <row r="87" spans="1:8" ht="13.5" customHeight="1" thickBot="1">
      <c r="A87" s="31">
        <v>60</v>
      </c>
      <c r="B87" s="31" t="s">
        <v>567</v>
      </c>
      <c r="C87" s="31" t="s">
        <v>560</v>
      </c>
      <c r="D87" s="31" t="s">
        <v>562</v>
      </c>
      <c r="E87" s="32">
        <v>180</v>
      </c>
      <c r="F87" s="32">
        <v>200</v>
      </c>
      <c r="G87" s="32">
        <v>50</v>
      </c>
      <c r="H87" s="32">
        <v>161</v>
      </c>
    </row>
    <row r="88" spans="1:8" ht="13.5" customHeight="1"/>
    <row r="89" spans="1:8" ht="13.5" customHeight="1"/>
    <row r="90" spans="1:8" ht="13.5" customHeight="1"/>
    <row r="91" spans="1:8" ht="13.5" customHeight="1"/>
    <row r="92" spans="1:8" ht="13.5" customHeight="1"/>
    <row r="93" spans="1:8" ht="13.5" customHeight="1"/>
    <row r="94" spans="1:8" ht="13.5" customHeight="1"/>
    <row r="95" spans="1:8" ht="13.5" customHeight="1"/>
    <row r="96" spans="1:8"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1">
    <mergeCell ref="A1:H1"/>
  </mergeCells>
  <pageMargins left="0.7" right="0.7" top="0.75" bottom="0.75" header="0" footer="0"/>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81394-FEB6-4298-B509-F115C5FE30F9}">
  <sheetPr>
    <tabColor rgb="FFFF0000"/>
  </sheetPr>
  <dimension ref="A1:G28"/>
  <sheetViews>
    <sheetView zoomScaleNormal="100" workbookViewId="0">
      <selection sqref="A1:G1"/>
    </sheetView>
  </sheetViews>
  <sheetFormatPr defaultColWidth="8.69921875" defaultRowHeight="14.4"/>
  <cols>
    <col min="1" max="1" width="24.69921875" style="21" customWidth="1"/>
    <col min="2" max="6" width="10.69921875" style="21" customWidth="1"/>
    <col min="7" max="7" width="13" style="21" customWidth="1"/>
    <col min="8" max="16384" width="8.69921875" style="21"/>
  </cols>
  <sheetData>
    <row r="1" spans="1:7" ht="63" customHeight="1">
      <c r="A1" s="170"/>
      <c r="B1" s="170"/>
      <c r="C1" s="170"/>
      <c r="D1" s="170"/>
      <c r="E1" s="170"/>
      <c r="F1" s="170"/>
      <c r="G1" s="170"/>
    </row>
    <row r="2" spans="1:7" ht="18">
      <c r="A2" s="159" t="s">
        <v>511</v>
      </c>
      <c r="B2" s="159"/>
      <c r="C2" s="159"/>
      <c r="D2" s="159"/>
      <c r="E2" s="159"/>
      <c r="F2" s="159"/>
      <c r="G2" s="159"/>
    </row>
    <row r="3" spans="1:7">
      <c r="A3" s="22" t="s">
        <v>512</v>
      </c>
      <c r="B3" s="22" t="s">
        <v>513</v>
      </c>
      <c r="C3" s="22" t="s">
        <v>514</v>
      </c>
      <c r="D3" s="22" t="s">
        <v>515</v>
      </c>
      <c r="E3" s="22" t="s">
        <v>516</v>
      </c>
      <c r="F3" s="22" t="s">
        <v>517</v>
      </c>
      <c r="G3" s="22" t="s">
        <v>518</v>
      </c>
    </row>
    <row r="4" spans="1:7">
      <c r="A4" s="21" t="s">
        <v>519</v>
      </c>
      <c r="B4" s="21">
        <v>2.14</v>
      </c>
      <c r="C4" s="21">
        <v>5.68</v>
      </c>
      <c r="D4" s="21">
        <v>662</v>
      </c>
      <c r="E4" s="21">
        <f t="shared" ref="E4:E26" si="0">B4*D4</f>
        <v>1416.68</v>
      </c>
      <c r="F4" s="21">
        <f t="shared" ref="F4:F26" si="1">C4*D4</f>
        <v>3760.16</v>
      </c>
      <c r="G4" s="21">
        <f t="shared" ref="G4:G26" si="2">F4-E4</f>
        <v>2343.4799999999996</v>
      </c>
    </row>
    <row r="5" spans="1:7">
      <c r="A5" s="21" t="s">
        <v>520</v>
      </c>
      <c r="B5" s="21">
        <v>2.36</v>
      </c>
      <c r="C5" s="21">
        <v>5.2</v>
      </c>
      <c r="D5" s="21">
        <v>592</v>
      </c>
      <c r="E5" s="21">
        <f t="shared" si="0"/>
        <v>1397.12</v>
      </c>
      <c r="F5" s="21">
        <f t="shared" si="1"/>
        <v>3078.4</v>
      </c>
      <c r="G5" s="21">
        <f t="shared" si="2"/>
        <v>1681.2800000000002</v>
      </c>
    </row>
    <row r="6" spans="1:7">
      <c r="A6" s="21" t="s">
        <v>521</v>
      </c>
      <c r="B6" s="21">
        <v>2.59</v>
      </c>
      <c r="C6" s="21">
        <v>5.83</v>
      </c>
      <c r="D6" s="21">
        <v>264</v>
      </c>
      <c r="E6" s="21">
        <f t="shared" si="0"/>
        <v>683.76</v>
      </c>
      <c r="F6" s="21">
        <f t="shared" si="1"/>
        <v>1539.1200000000001</v>
      </c>
      <c r="G6" s="21">
        <f t="shared" si="2"/>
        <v>855.36000000000013</v>
      </c>
    </row>
    <row r="7" spans="1:7">
      <c r="A7" s="21" t="s">
        <v>522</v>
      </c>
      <c r="B7" s="21">
        <v>1.78</v>
      </c>
      <c r="C7" s="21">
        <v>4.99</v>
      </c>
      <c r="D7" s="21">
        <v>264</v>
      </c>
      <c r="E7" s="21">
        <f t="shared" si="0"/>
        <v>469.92</v>
      </c>
      <c r="F7" s="21">
        <f t="shared" si="1"/>
        <v>1317.3600000000001</v>
      </c>
      <c r="G7" s="21">
        <f t="shared" si="2"/>
        <v>847.44</v>
      </c>
    </row>
    <row r="8" spans="1:7">
      <c r="A8" s="21" t="s">
        <v>523</v>
      </c>
      <c r="B8" s="21">
        <v>1.76</v>
      </c>
      <c r="C8" s="21">
        <v>4.93</v>
      </c>
      <c r="D8" s="21">
        <v>260</v>
      </c>
      <c r="E8" s="21">
        <f t="shared" si="0"/>
        <v>457.6</v>
      </c>
      <c r="F8" s="21">
        <f t="shared" si="1"/>
        <v>1281.8</v>
      </c>
      <c r="G8" s="21">
        <f t="shared" si="2"/>
        <v>824.19999999999993</v>
      </c>
    </row>
    <row r="9" spans="1:7">
      <c r="A9" s="21" t="s">
        <v>524</v>
      </c>
      <c r="B9" s="21">
        <v>1.54</v>
      </c>
      <c r="C9" s="21">
        <v>4.32</v>
      </c>
      <c r="D9" s="21">
        <v>264</v>
      </c>
      <c r="E9" s="21">
        <f t="shared" si="0"/>
        <v>406.56</v>
      </c>
      <c r="F9" s="21">
        <f t="shared" si="1"/>
        <v>1140.48</v>
      </c>
      <c r="G9" s="21">
        <f t="shared" si="2"/>
        <v>733.92000000000007</v>
      </c>
    </row>
    <row r="10" spans="1:7">
      <c r="A10" s="21" t="s">
        <v>525</v>
      </c>
      <c r="B10" s="21">
        <v>2.56</v>
      </c>
      <c r="C10" s="21">
        <v>5.84</v>
      </c>
      <c r="D10" s="21">
        <v>204</v>
      </c>
      <c r="E10" s="21">
        <f t="shared" si="0"/>
        <v>522.24</v>
      </c>
      <c r="F10" s="21">
        <f t="shared" si="1"/>
        <v>1191.3599999999999</v>
      </c>
      <c r="G10" s="21">
        <f t="shared" si="2"/>
        <v>669.11999999999989</v>
      </c>
    </row>
    <row r="11" spans="1:7">
      <c r="A11" s="21" t="s">
        <v>666</v>
      </c>
      <c r="B11" s="21">
        <v>1.46</v>
      </c>
      <c r="C11" s="21">
        <v>4.09</v>
      </c>
      <c r="D11" s="21">
        <v>233</v>
      </c>
      <c r="E11" s="21">
        <f t="shared" si="0"/>
        <v>340.18</v>
      </c>
      <c r="F11" s="21">
        <f t="shared" si="1"/>
        <v>952.96999999999991</v>
      </c>
      <c r="G11" s="21">
        <f t="shared" si="2"/>
        <v>612.79</v>
      </c>
    </row>
    <row r="12" spans="1:7">
      <c r="A12" s="21" t="s">
        <v>526</v>
      </c>
      <c r="B12" s="21">
        <v>1.28</v>
      </c>
      <c r="C12" s="21">
        <v>3.59</v>
      </c>
      <c r="D12" s="21">
        <v>260</v>
      </c>
      <c r="E12" s="21">
        <f t="shared" si="0"/>
        <v>332.8</v>
      </c>
      <c r="F12" s="21">
        <f t="shared" si="1"/>
        <v>933.4</v>
      </c>
      <c r="G12" s="21">
        <f t="shared" si="2"/>
        <v>600.59999999999991</v>
      </c>
    </row>
    <row r="13" spans="1:7">
      <c r="A13" s="21" t="s">
        <v>667</v>
      </c>
      <c r="B13" s="21">
        <v>2.3199999999999998</v>
      </c>
      <c r="C13" s="21">
        <v>6.5</v>
      </c>
      <c r="D13" s="21">
        <v>143</v>
      </c>
      <c r="E13" s="21">
        <f t="shared" si="0"/>
        <v>331.76</v>
      </c>
      <c r="F13" s="21">
        <f t="shared" si="1"/>
        <v>929.5</v>
      </c>
      <c r="G13" s="21">
        <f t="shared" si="2"/>
        <v>597.74</v>
      </c>
    </row>
    <row r="14" spans="1:7">
      <c r="A14" s="21" t="s">
        <v>668</v>
      </c>
      <c r="B14" s="21">
        <v>1.25</v>
      </c>
      <c r="C14" s="21">
        <v>3.5</v>
      </c>
      <c r="D14" s="21">
        <v>260</v>
      </c>
      <c r="E14" s="21">
        <f t="shared" si="0"/>
        <v>325</v>
      </c>
      <c r="F14" s="21">
        <f t="shared" si="1"/>
        <v>910</v>
      </c>
      <c r="G14" s="21">
        <f t="shared" si="2"/>
        <v>585</v>
      </c>
    </row>
    <row r="15" spans="1:7">
      <c r="A15" s="21" t="s">
        <v>669</v>
      </c>
      <c r="B15" s="21">
        <v>2.2799999999999998</v>
      </c>
      <c r="C15" s="21">
        <v>5.34</v>
      </c>
      <c r="D15" s="21">
        <v>178</v>
      </c>
      <c r="E15" s="21">
        <f t="shared" si="0"/>
        <v>405.84</v>
      </c>
      <c r="F15" s="21">
        <f>C15*D15</f>
        <v>950.52</v>
      </c>
      <c r="G15" s="21">
        <f t="shared" si="2"/>
        <v>544.68000000000006</v>
      </c>
    </row>
    <row r="16" spans="1:7">
      <c r="A16" s="21" t="s">
        <v>527</v>
      </c>
      <c r="B16" s="21">
        <v>0.35</v>
      </c>
      <c r="C16" s="21">
        <v>1.1599999999999999</v>
      </c>
      <c r="D16" s="21">
        <v>662</v>
      </c>
      <c r="E16" s="21">
        <f t="shared" si="0"/>
        <v>231.7</v>
      </c>
      <c r="F16" s="21">
        <f t="shared" si="1"/>
        <v>767.92</v>
      </c>
      <c r="G16" s="21">
        <f t="shared" si="2"/>
        <v>536.22</v>
      </c>
    </row>
    <row r="17" spans="1:7">
      <c r="A17" s="21" t="s">
        <v>528</v>
      </c>
      <c r="B17" s="21">
        <v>2.0499999999999998</v>
      </c>
      <c r="C17" s="21">
        <v>5.74</v>
      </c>
      <c r="D17" s="21">
        <v>140</v>
      </c>
      <c r="E17" s="21">
        <f t="shared" si="0"/>
        <v>287</v>
      </c>
      <c r="F17" s="21">
        <f t="shared" si="1"/>
        <v>803.6</v>
      </c>
      <c r="G17" s="21">
        <f t="shared" si="2"/>
        <v>516.6</v>
      </c>
    </row>
    <row r="18" spans="1:7">
      <c r="A18" s="21" t="s">
        <v>529</v>
      </c>
      <c r="B18" s="21">
        <v>1.98</v>
      </c>
      <c r="C18" s="21">
        <v>5.55</v>
      </c>
      <c r="D18" s="21">
        <v>143</v>
      </c>
      <c r="E18" s="21">
        <f t="shared" si="0"/>
        <v>283.14</v>
      </c>
      <c r="F18" s="21">
        <f t="shared" si="1"/>
        <v>793.65</v>
      </c>
      <c r="G18" s="21">
        <f t="shared" si="2"/>
        <v>510.51</v>
      </c>
    </row>
    <row r="19" spans="1:7">
      <c r="A19" s="21" t="s">
        <v>530</v>
      </c>
      <c r="B19" s="21">
        <v>3.25</v>
      </c>
      <c r="C19" s="21">
        <v>6.37</v>
      </c>
      <c r="D19" s="21">
        <v>154</v>
      </c>
      <c r="E19" s="21">
        <f t="shared" si="0"/>
        <v>500.5</v>
      </c>
      <c r="F19" s="21">
        <f t="shared" si="1"/>
        <v>980.98</v>
      </c>
      <c r="G19" s="21">
        <f t="shared" si="2"/>
        <v>480.48</v>
      </c>
    </row>
    <row r="20" spans="1:7">
      <c r="A20" s="21" t="s">
        <v>531</v>
      </c>
      <c r="B20" s="21">
        <v>1.77</v>
      </c>
      <c r="C20" s="21">
        <v>4.96</v>
      </c>
      <c r="D20" s="21">
        <v>143</v>
      </c>
      <c r="E20" s="21">
        <f t="shared" si="0"/>
        <v>253.11</v>
      </c>
      <c r="F20" s="21">
        <f t="shared" si="1"/>
        <v>709.28</v>
      </c>
      <c r="G20" s="21">
        <f t="shared" si="2"/>
        <v>456.16999999999996</v>
      </c>
    </row>
    <row r="21" spans="1:7">
      <c r="A21" s="21" t="s">
        <v>532</v>
      </c>
      <c r="B21" s="21">
        <v>1.08</v>
      </c>
      <c r="C21" s="21">
        <v>3.03</v>
      </c>
      <c r="D21" s="21">
        <v>233</v>
      </c>
      <c r="E21" s="21">
        <f t="shared" si="0"/>
        <v>251.64000000000001</v>
      </c>
      <c r="F21" s="21">
        <f t="shared" si="1"/>
        <v>705.99</v>
      </c>
      <c r="G21" s="21">
        <f t="shared" si="2"/>
        <v>454.35</v>
      </c>
    </row>
    <row r="22" spans="1:7">
      <c r="A22" s="21" t="s">
        <v>849</v>
      </c>
      <c r="B22" s="21">
        <v>1.35</v>
      </c>
      <c r="C22" s="21">
        <v>3.78</v>
      </c>
      <c r="D22" s="21">
        <v>178</v>
      </c>
      <c r="E22" s="21">
        <f t="shared" si="0"/>
        <v>240.3</v>
      </c>
      <c r="F22" s="21">
        <f t="shared" si="1"/>
        <v>672.83999999999992</v>
      </c>
      <c r="G22" s="21">
        <f t="shared" si="2"/>
        <v>432.53999999999991</v>
      </c>
    </row>
    <row r="23" spans="1:7">
      <c r="A23" s="21" t="s">
        <v>533</v>
      </c>
      <c r="B23" s="21">
        <v>1.79</v>
      </c>
      <c r="C23" s="21">
        <v>4.4800000000000004</v>
      </c>
      <c r="D23" s="21">
        <v>154</v>
      </c>
      <c r="E23" s="21">
        <f t="shared" si="0"/>
        <v>275.66000000000003</v>
      </c>
      <c r="F23" s="21">
        <f t="shared" si="1"/>
        <v>689.92000000000007</v>
      </c>
      <c r="G23" s="21">
        <f t="shared" si="2"/>
        <v>414.26000000000005</v>
      </c>
    </row>
    <row r="24" spans="1:7">
      <c r="A24" s="21" t="s">
        <v>534</v>
      </c>
      <c r="B24" s="21">
        <v>0.28000000000000003</v>
      </c>
      <c r="C24" s="21">
        <v>1.93</v>
      </c>
      <c r="D24" s="21">
        <v>189</v>
      </c>
      <c r="E24" s="21">
        <f t="shared" si="0"/>
        <v>52.92</v>
      </c>
      <c r="F24" s="21">
        <f t="shared" si="1"/>
        <v>364.77</v>
      </c>
      <c r="G24" s="21">
        <f t="shared" si="2"/>
        <v>311.84999999999997</v>
      </c>
    </row>
    <row r="25" spans="1:7">
      <c r="A25" s="21" t="s">
        <v>535</v>
      </c>
      <c r="B25" s="21">
        <v>1.1100000000000001</v>
      </c>
      <c r="C25" s="21">
        <v>3.11</v>
      </c>
      <c r="D25" s="21">
        <v>140</v>
      </c>
      <c r="E25" s="21">
        <f t="shared" si="0"/>
        <v>155.4</v>
      </c>
      <c r="F25" s="21">
        <f t="shared" si="1"/>
        <v>435.4</v>
      </c>
      <c r="G25" s="21">
        <f t="shared" si="2"/>
        <v>280</v>
      </c>
    </row>
    <row r="26" spans="1:7">
      <c r="A26" s="21" t="s">
        <v>536</v>
      </c>
      <c r="B26" s="21">
        <v>1.5</v>
      </c>
      <c r="C26" s="21">
        <v>3.05</v>
      </c>
      <c r="D26" s="21">
        <v>174</v>
      </c>
      <c r="E26" s="21">
        <f t="shared" si="0"/>
        <v>261</v>
      </c>
      <c r="F26" s="21">
        <f t="shared" si="1"/>
        <v>530.69999999999993</v>
      </c>
      <c r="G26" s="21">
        <f t="shared" si="2"/>
        <v>269.69999999999993</v>
      </c>
    </row>
    <row r="28" spans="1:7" ht="15.6">
      <c r="A28" s="187" t="s">
        <v>537</v>
      </c>
    </row>
  </sheetData>
  <mergeCells count="2">
    <mergeCell ref="A1:G1"/>
    <mergeCell ref="A2:G2"/>
  </mergeCells>
  <printOptions horizontalCentered="1"/>
  <pageMargins left="1" right="1" top="1" bottom="1" header="0.3" footer="0.3"/>
  <pageSetup scale="95" orientation="landscape" r:id="rId1"/>
  <rowBreaks count="1" manualBreakCount="1">
    <brk id="23" max="16383" man="1"/>
  </rowBreaks>
  <colBreaks count="1" manualBreakCount="1">
    <brk id="7" max="1048575" man="1"/>
  </colBreaks>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64A0E-813D-4C71-A7BA-518C6726CE15}">
  <sheetPr>
    <outlinePr summaryBelow="0"/>
    <pageSetUpPr fitToPage="1"/>
  </sheetPr>
  <dimension ref="A1:J995"/>
  <sheetViews>
    <sheetView showGridLines="0" topLeftCell="A7" zoomScale="112" zoomScaleNormal="112" workbookViewId="0">
      <selection activeCell="B15" sqref="B14:B15"/>
    </sheetView>
  </sheetViews>
  <sheetFormatPr defaultColWidth="14" defaultRowHeight="15" customHeight="1"/>
  <cols>
    <col min="1" max="1" width="13.69921875" style="2" customWidth="1"/>
    <col min="2" max="2" width="30.3984375" style="2" customWidth="1"/>
    <col min="3" max="3" width="15.3984375" style="2" customWidth="1"/>
    <col min="4" max="4" width="12.69921875" style="2" customWidth="1"/>
    <col min="5" max="5" width="11.296875" style="2" customWidth="1"/>
    <col min="6" max="8" width="14.09765625" style="2" customWidth="1"/>
    <col min="9" max="9" width="13.8984375" style="2" customWidth="1"/>
    <col min="10" max="25" width="9.69921875" style="2" customWidth="1"/>
    <col min="26" max="16384" width="14" style="2"/>
  </cols>
  <sheetData>
    <row r="1" spans="1:10" ht="14.25" customHeight="1">
      <c r="A1" s="35" t="s">
        <v>380</v>
      </c>
      <c r="B1" s="35" t="s">
        <v>381</v>
      </c>
      <c r="C1" s="35" t="s">
        <v>382</v>
      </c>
      <c r="D1" s="35" t="s">
        <v>383</v>
      </c>
      <c r="E1" s="35" t="s">
        <v>384</v>
      </c>
      <c r="F1" s="35" t="s">
        <v>385</v>
      </c>
      <c r="G1" s="35" t="s">
        <v>386</v>
      </c>
      <c r="H1" s="35" t="s">
        <v>387</v>
      </c>
      <c r="I1" s="35" t="s">
        <v>553</v>
      </c>
      <c r="J1" s="35" t="s">
        <v>388</v>
      </c>
    </row>
    <row r="2" spans="1:10" ht="14.25" customHeight="1">
      <c r="A2" s="10" t="s">
        <v>389</v>
      </c>
      <c r="B2" s="10" t="s">
        <v>390</v>
      </c>
      <c r="C2" s="10" t="s">
        <v>391</v>
      </c>
      <c r="D2" s="10" t="s">
        <v>392</v>
      </c>
      <c r="E2" s="11">
        <v>40</v>
      </c>
      <c r="F2" s="12">
        <v>7</v>
      </c>
      <c r="G2" s="12"/>
      <c r="H2" s="12">
        <v>280</v>
      </c>
      <c r="I2" s="12" t="s">
        <v>556</v>
      </c>
      <c r="J2" s="12" t="s">
        <v>393</v>
      </c>
    </row>
    <row r="3" spans="1:10" ht="14.25" customHeight="1">
      <c r="A3" s="13" t="s">
        <v>389</v>
      </c>
      <c r="B3" s="13" t="s">
        <v>394</v>
      </c>
      <c r="C3" s="13" t="s">
        <v>395</v>
      </c>
      <c r="D3" s="13" t="s">
        <v>392</v>
      </c>
      <c r="E3" s="14">
        <v>39</v>
      </c>
      <c r="F3" s="15">
        <v>5</v>
      </c>
      <c r="G3" s="15"/>
      <c r="H3" s="15">
        <v>195</v>
      </c>
      <c r="I3" s="15" t="s">
        <v>556</v>
      </c>
      <c r="J3" s="15" t="s">
        <v>393</v>
      </c>
    </row>
    <row r="4" spans="1:10" ht="14.25" customHeight="1">
      <c r="A4" s="10" t="s">
        <v>396</v>
      </c>
      <c r="B4" s="10" t="s">
        <v>397</v>
      </c>
      <c r="C4" s="10">
        <v>25</v>
      </c>
      <c r="D4" s="10" t="s">
        <v>392</v>
      </c>
      <c r="E4" s="11">
        <v>25</v>
      </c>
      <c r="F4" s="12">
        <v>25</v>
      </c>
      <c r="G4" s="12">
        <v>25</v>
      </c>
      <c r="H4" s="12">
        <v>600</v>
      </c>
      <c r="I4" s="12" t="s">
        <v>556</v>
      </c>
      <c r="J4" s="12" t="s">
        <v>393</v>
      </c>
    </row>
    <row r="5" spans="1:10" ht="14.25" customHeight="1">
      <c r="A5" s="10" t="s">
        <v>396</v>
      </c>
      <c r="B5" s="10" t="s">
        <v>398</v>
      </c>
      <c r="C5" s="10">
        <v>19</v>
      </c>
      <c r="D5" s="10" t="s">
        <v>392</v>
      </c>
      <c r="E5" s="11">
        <v>19</v>
      </c>
      <c r="F5" s="12">
        <v>19</v>
      </c>
      <c r="G5" s="12">
        <v>19</v>
      </c>
      <c r="H5" s="12">
        <v>342</v>
      </c>
      <c r="I5" s="12" t="s">
        <v>556</v>
      </c>
      <c r="J5" s="12" t="s">
        <v>393</v>
      </c>
    </row>
    <row r="6" spans="1:10" ht="14.25" customHeight="1">
      <c r="A6" s="13" t="s">
        <v>396</v>
      </c>
      <c r="B6" s="13" t="s">
        <v>399</v>
      </c>
      <c r="C6" s="13">
        <v>18</v>
      </c>
      <c r="D6" s="13" t="s">
        <v>392</v>
      </c>
      <c r="E6" s="14">
        <v>18</v>
      </c>
      <c r="F6" s="15">
        <v>18</v>
      </c>
      <c r="G6" s="15">
        <v>18</v>
      </c>
      <c r="H6" s="15">
        <v>306</v>
      </c>
      <c r="I6" s="15" t="s">
        <v>556</v>
      </c>
      <c r="J6" s="15" t="s">
        <v>393</v>
      </c>
    </row>
    <row r="7" spans="1:10" ht="14.25" customHeight="1">
      <c r="A7" s="13" t="s">
        <v>396</v>
      </c>
      <c r="B7" s="13" t="s">
        <v>400</v>
      </c>
      <c r="C7" s="13">
        <v>16</v>
      </c>
      <c r="D7" s="13" t="s">
        <v>392</v>
      </c>
      <c r="E7" s="14">
        <v>16</v>
      </c>
      <c r="F7" s="15">
        <v>16</v>
      </c>
      <c r="G7" s="15">
        <v>16</v>
      </c>
      <c r="H7" s="15">
        <v>240</v>
      </c>
      <c r="I7" s="15" t="s">
        <v>561</v>
      </c>
      <c r="J7" s="15" t="s">
        <v>393</v>
      </c>
    </row>
    <row r="8" spans="1:10" ht="14.25" customHeight="1">
      <c r="A8" s="10" t="s">
        <v>396</v>
      </c>
      <c r="B8" s="10" t="s">
        <v>401</v>
      </c>
      <c r="C8" s="10">
        <v>15</v>
      </c>
      <c r="D8" s="10" t="s">
        <v>392</v>
      </c>
      <c r="E8" s="11">
        <v>15</v>
      </c>
      <c r="F8" s="12">
        <v>15</v>
      </c>
      <c r="G8" s="12">
        <v>15</v>
      </c>
      <c r="H8" s="12">
        <v>210</v>
      </c>
      <c r="I8" s="12" t="s">
        <v>561</v>
      </c>
      <c r="J8" s="12" t="s">
        <v>393</v>
      </c>
    </row>
    <row r="9" spans="1:10" ht="14.25" customHeight="1">
      <c r="A9" s="10" t="s">
        <v>396</v>
      </c>
      <c r="B9" s="10" t="s">
        <v>402</v>
      </c>
      <c r="C9" s="10">
        <v>11</v>
      </c>
      <c r="D9" s="10" t="s">
        <v>392</v>
      </c>
      <c r="E9" s="11">
        <v>11</v>
      </c>
      <c r="F9" s="12">
        <v>11</v>
      </c>
      <c r="G9" s="12">
        <v>11</v>
      </c>
      <c r="H9" s="12">
        <v>110</v>
      </c>
      <c r="I9" s="12" t="s">
        <v>561</v>
      </c>
      <c r="J9" s="12" t="s">
        <v>393</v>
      </c>
    </row>
    <row r="10" spans="1:10" ht="14.25" customHeight="1">
      <c r="A10" s="10" t="s">
        <v>389</v>
      </c>
      <c r="B10" s="10" t="s">
        <v>403</v>
      </c>
      <c r="C10" s="10" t="s">
        <v>404</v>
      </c>
      <c r="D10" s="10" t="s">
        <v>405</v>
      </c>
      <c r="E10" s="11">
        <v>80</v>
      </c>
      <c r="F10" s="12">
        <v>1</v>
      </c>
      <c r="G10" s="12"/>
      <c r="H10" s="12">
        <v>80</v>
      </c>
      <c r="I10" s="12" t="s">
        <v>561</v>
      </c>
      <c r="J10" s="12" t="s">
        <v>393</v>
      </c>
    </row>
    <row r="11" spans="1:10" ht="14.25" customHeight="1">
      <c r="A11" s="13" t="s">
        <v>389</v>
      </c>
      <c r="B11" s="13" t="s">
        <v>406</v>
      </c>
      <c r="C11" s="13" t="s">
        <v>407</v>
      </c>
      <c r="D11" s="13" t="s">
        <v>405</v>
      </c>
      <c r="E11" s="14">
        <v>70</v>
      </c>
      <c r="F11" s="15">
        <v>6</v>
      </c>
      <c r="G11" s="15"/>
      <c r="H11" s="15">
        <v>420</v>
      </c>
      <c r="I11" s="15" t="s">
        <v>561</v>
      </c>
      <c r="J11" s="15" t="s">
        <v>393</v>
      </c>
    </row>
    <row r="12" spans="1:10" ht="14.25" customHeight="1">
      <c r="A12" s="10" t="s">
        <v>389</v>
      </c>
      <c r="B12" s="10" t="s">
        <v>408</v>
      </c>
      <c r="C12" s="10" t="s">
        <v>409</v>
      </c>
      <c r="D12" s="10" t="s">
        <v>405</v>
      </c>
      <c r="E12" s="11">
        <v>40</v>
      </c>
      <c r="F12" s="12">
        <v>4</v>
      </c>
      <c r="G12" s="12">
        <v>5</v>
      </c>
      <c r="H12" s="12">
        <v>155</v>
      </c>
      <c r="I12" s="12" t="s">
        <v>562</v>
      </c>
      <c r="J12" s="12" t="s">
        <v>393</v>
      </c>
    </row>
    <row r="13" spans="1:10" ht="14.25" customHeight="1">
      <c r="A13" s="13" t="s">
        <v>389</v>
      </c>
      <c r="B13" s="13" t="s">
        <v>410</v>
      </c>
      <c r="C13" s="13" t="s">
        <v>411</v>
      </c>
      <c r="D13" s="13" t="s">
        <v>405</v>
      </c>
      <c r="E13" s="14">
        <v>30</v>
      </c>
      <c r="F13" s="15">
        <v>6</v>
      </c>
      <c r="G13" s="15">
        <v>7</v>
      </c>
      <c r="H13" s="15">
        <v>173</v>
      </c>
      <c r="I13" s="15" t="s">
        <v>562</v>
      </c>
      <c r="J13" s="15" t="s">
        <v>393</v>
      </c>
    </row>
    <row r="14" spans="1:10" ht="14.25" customHeight="1">
      <c r="A14" s="13" t="s">
        <v>396</v>
      </c>
      <c r="B14" s="13" t="s">
        <v>412</v>
      </c>
      <c r="C14" s="13">
        <v>24</v>
      </c>
      <c r="D14" s="13" t="s">
        <v>405</v>
      </c>
      <c r="E14" s="14">
        <v>24</v>
      </c>
      <c r="F14" s="15">
        <v>24</v>
      </c>
      <c r="G14" s="15">
        <v>24</v>
      </c>
      <c r="H14" s="15">
        <v>552</v>
      </c>
      <c r="I14" s="15" t="s">
        <v>562</v>
      </c>
      <c r="J14" s="15" t="s">
        <v>393</v>
      </c>
    </row>
    <row r="15" spans="1:10" ht="14.25" customHeight="1">
      <c r="A15" s="10" t="s">
        <v>396</v>
      </c>
      <c r="B15" s="10" t="s">
        <v>413</v>
      </c>
      <c r="C15" s="10">
        <v>21</v>
      </c>
      <c r="D15" s="10" t="s">
        <v>405</v>
      </c>
      <c r="E15" s="11">
        <v>21</v>
      </c>
      <c r="F15" s="12">
        <v>21</v>
      </c>
      <c r="G15" s="12">
        <v>21</v>
      </c>
      <c r="H15" s="12">
        <v>420</v>
      </c>
      <c r="I15" s="12" t="s">
        <v>562</v>
      </c>
      <c r="J15" s="12" t="s">
        <v>393</v>
      </c>
    </row>
    <row r="16" spans="1:10" ht="14.25" customHeight="1">
      <c r="A16" s="13" t="s">
        <v>389</v>
      </c>
      <c r="B16" s="13" t="s">
        <v>414</v>
      </c>
      <c r="C16" s="13" t="s">
        <v>415</v>
      </c>
      <c r="D16" s="13" t="s">
        <v>405</v>
      </c>
      <c r="E16" s="14">
        <v>10</v>
      </c>
      <c r="F16" s="15">
        <v>4</v>
      </c>
      <c r="G16" s="15"/>
      <c r="H16" s="15">
        <v>40</v>
      </c>
      <c r="I16" s="15" t="s">
        <v>562</v>
      </c>
      <c r="J16" s="15" t="s">
        <v>393</v>
      </c>
    </row>
    <row r="17" spans="1:10" ht="14.25" customHeight="1">
      <c r="A17" s="10" t="s">
        <v>389</v>
      </c>
      <c r="B17" s="10" t="s">
        <v>416</v>
      </c>
      <c r="C17" s="10" t="s">
        <v>417</v>
      </c>
      <c r="D17" s="10" t="s">
        <v>405</v>
      </c>
      <c r="E17" s="11">
        <v>5</v>
      </c>
      <c r="F17" s="12">
        <v>8</v>
      </c>
      <c r="G17" s="12"/>
      <c r="H17" s="12">
        <v>40</v>
      </c>
      <c r="I17" s="12" t="s">
        <v>556</v>
      </c>
      <c r="J17" s="12" t="s">
        <v>393</v>
      </c>
    </row>
    <row r="18" spans="1:10" ht="14.25" customHeight="1">
      <c r="A18" s="13" t="s">
        <v>389</v>
      </c>
      <c r="B18" s="13" t="s">
        <v>418</v>
      </c>
      <c r="C18" s="13" t="s">
        <v>419</v>
      </c>
      <c r="D18" s="13" t="s">
        <v>405</v>
      </c>
      <c r="E18" s="14">
        <v>5</v>
      </c>
      <c r="F18" s="15">
        <v>7</v>
      </c>
      <c r="G18" s="15">
        <v>3</v>
      </c>
      <c r="H18" s="15">
        <v>32</v>
      </c>
      <c r="I18" s="15" t="s">
        <v>556</v>
      </c>
      <c r="J18" s="15" t="s">
        <v>393</v>
      </c>
    </row>
    <row r="19" spans="1:10" ht="14.25" customHeight="1">
      <c r="A19" s="13" t="s">
        <v>396</v>
      </c>
      <c r="B19" s="13" t="s">
        <v>420</v>
      </c>
      <c r="C19" s="13">
        <v>4</v>
      </c>
      <c r="D19" s="13" t="s">
        <v>405</v>
      </c>
      <c r="E19" s="14">
        <v>4</v>
      </c>
      <c r="F19" s="15">
        <v>4</v>
      </c>
      <c r="G19" s="15">
        <v>4</v>
      </c>
      <c r="H19" s="15">
        <v>12</v>
      </c>
      <c r="I19" s="15" t="s">
        <v>556</v>
      </c>
      <c r="J19" s="15" t="s">
        <v>421</v>
      </c>
    </row>
    <row r="20" spans="1:10" ht="14.25" customHeight="1">
      <c r="A20" s="10" t="s">
        <v>396</v>
      </c>
      <c r="B20" s="10" t="s">
        <v>422</v>
      </c>
      <c r="C20" s="10">
        <v>3</v>
      </c>
      <c r="D20" s="10" t="s">
        <v>405</v>
      </c>
      <c r="E20" s="11">
        <v>3</v>
      </c>
      <c r="F20" s="12">
        <v>3</v>
      </c>
      <c r="G20" s="12">
        <v>3</v>
      </c>
      <c r="H20" s="12">
        <v>6</v>
      </c>
      <c r="I20" s="12" t="s">
        <v>556</v>
      </c>
      <c r="J20" s="12" t="s">
        <v>421</v>
      </c>
    </row>
    <row r="21" spans="1:10" ht="14.25" customHeight="1">
      <c r="A21" s="13" t="s">
        <v>396</v>
      </c>
      <c r="B21" s="13" t="s">
        <v>423</v>
      </c>
      <c r="C21" s="13">
        <v>2</v>
      </c>
      <c r="D21" s="13" t="s">
        <v>405</v>
      </c>
      <c r="E21" s="14">
        <v>2</v>
      </c>
      <c r="F21" s="15">
        <v>2</v>
      </c>
      <c r="G21" s="15">
        <v>2</v>
      </c>
      <c r="H21" s="15">
        <v>2</v>
      </c>
      <c r="I21" s="15" t="s">
        <v>561</v>
      </c>
      <c r="J21" s="15" t="s">
        <v>421</v>
      </c>
    </row>
    <row r="22" spans="1:10" ht="14.25" customHeight="1">
      <c r="A22" s="10" t="s">
        <v>396</v>
      </c>
      <c r="B22" s="10" t="s">
        <v>424</v>
      </c>
      <c r="C22" s="10">
        <v>1</v>
      </c>
      <c r="D22" s="10" t="s">
        <v>405</v>
      </c>
      <c r="E22" s="11">
        <v>1</v>
      </c>
      <c r="F22" s="12">
        <v>1</v>
      </c>
      <c r="G22" s="12">
        <v>1</v>
      </c>
      <c r="H22" s="12">
        <v>0</v>
      </c>
      <c r="I22" s="12" t="s">
        <v>561</v>
      </c>
      <c r="J22" s="12" t="s">
        <v>421</v>
      </c>
    </row>
    <row r="23" spans="1:10" ht="14.25" customHeight="1">
      <c r="A23" s="10" t="s">
        <v>396</v>
      </c>
      <c r="B23" s="10" t="s">
        <v>425</v>
      </c>
      <c r="C23" s="10">
        <v>23</v>
      </c>
      <c r="D23" s="10" t="s">
        <v>426</v>
      </c>
      <c r="E23" s="11">
        <v>23</v>
      </c>
      <c r="F23" s="12">
        <v>23</v>
      </c>
      <c r="G23" s="12">
        <v>23</v>
      </c>
      <c r="H23" s="12">
        <v>506</v>
      </c>
      <c r="I23" s="12" t="s">
        <v>561</v>
      </c>
      <c r="J23" s="12" t="s">
        <v>393</v>
      </c>
    </row>
    <row r="24" spans="1:10" ht="14.25" customHeight="1">
      <c r="A24" s="10" t="s">
        <v>396</v>
      </c>
      <c r="B24" s="10" t="s">
        <v>427</v>
      </c>
      <c r="C24" s="10">
        <v>17</v>
      </c>
      <c r="D24" s="10" t="s">
        <v>426</v>
      </c>
      <c r="E24" s="11">
        <v>17</v>
      </c>
      <c r="F24" s="12">
        <v>17</v>
      </c>
      <c r="G24" s="12">
        <v>17</v>
      </c>
      <c r="H24" s="12">
        <v>272</v>
      </c>
      <c r="I24" s="12" t="s">
        <v>561</v>
      </c>
      <c r="J24" s="12" t="s">
        <v>393</v>
      </c>
    </row>
    <row r="25" spans="1:10" ht="14.25" customHeight="1">
      <c r="A25" s="10" t="s">
        <v>396</v>
      </c>
      <c r="B25" s="10" t="s">
        <v>428</v>
      </c>
      <c r="C25" s="10">
        <v>13</v>
      </c>
      <c r="D25" s="10" t="s">
        <v>426</v>
      </c>
      <c r="E25" s="11">
        <v>13</v>
      </c>
      <c r="F25" s="12">
        <v>13</v>
      </c>
      <c r="G25" s="12">
        <v>13</v>
      </c>
      <c r="H25" s="12">
        <v>156</v>
      </c>
      <c r="I25" s="12" t="s">
        <v>562</v>
      </c>
      <c r="J25" s="12" t="s">
        <v>393</v>
      </c>
    </row>
    <row r="26" spans="1:10" ht="14.25" customHeight="1">
      <c r="A26" s="10" t="s">
        <v>396</v>
      </c>
      <c r="B26" s="10" t="s">
        <v>429</v>
      </c>
      <c r="C26" s="10">
        <v>9</v>
      </c>
      <c r="D26" s="10" t="s">
        <v>426</v>
      </c>
      <c r="E26" s="11">
        <v>9</v>
      </c>
      <c r="F26" s="12">
        <v>9</v>
      </c>
      <c r="G26" s="12">
        <v>9</v>
      </c>
      <c r="H26" s="12">
        <v>72</v>
      </c>
      <c r="I26" s="12" t="s">
        <v>562</v>
      </c>
      <c r="J26" s="12" t="s">
        <v>393</v>
      </c>
    </row>
    <row r="27" spans="1:10" ht="14.25" customHeight="1">
      <c r="A27" s="13" t="s">
        <v>396</v>
      </c>
      <c r="B27" s="13" t="s">
        <v>430</v>
      </c>
      <c r="C27" s="13">
        <v>8</v>
      </c>
      <c r="D27" s="13" t="s">
        <v>426</v>
      </c>
      <c r="E27" s="14">
        <v>8</v>
      </c>
      <c r="F27" s="15">
        <v>8</v>
      </c>
      <c r="G27" s="15">
        <v>8</v>
      </c>
      <c r="H27" s="15">
        <v>56</v>
      </c>
      <c r="I27" s="15" t="s">
        <v>562</v>
      </c>
      <c r="J27" s="15" t="s">
        <v>393</v>
      </c>
    </row>
    <row r="28" spans="1:10" ht="14.25" customHeight="1">
      <c r="A28" s="10" t="s">
        <v>396</v>
      </c>
      <c r="B28" s="10" t="s">
        <v>431</v>
      </c>
      <c r="C28" s="10">
        <v>7</v>
      </c>
      <c r="D28" s="10" t="s">
        <v>426</v>
      </c>
      <c r="E28" s="11">
        <v>7</v>
      </c>
      <c r="F28" s="12">
        <v>7</v>
      </c>
      <c r="G28" s="12">
        <v>7</v>
      </c>
      <c r="H28" s="12">
        <v>42</v>
      </c>
      <c r="I28" s="12" t="s">
        <v>562</v>
      </c>
      <c r="J28" s="12" t="s">
        <v>421</v>
      </c>
    </row>
    <row r="29" spans="1:10" ht="14.25" customHeight="1">
      <c r="A29" s="10" t="s">
        <v>396</v>
      </c>
      <c r="B29" s="10" t="s">
        <v>432</v>
      </c>
      <c r="C29" s="10">
        <v>5</v>
      </c>
      <c r="D29" s="10" t="s">
        <v>426</v>
      </c>
      <c r="E29" s="11">
        <v>5</v>
      </c>
      <c r="F29" s="12">
        <v>5</v>
      </c>
      <c r="G29" s="12">
        <v>5</v>
      </c>
      <c r="H29" s="12">
        <v>20</v>
      </c>
      <c r="I29" s="12" t="s">
        <v>556</v>
      </c>
      <c r="J29" s="12" t="s">
        <v>421</v>
      </c>
    </row>
    <row r="30" spans="1:10" ht="14.25" customHeight="1">
      <c r="A30" s="13" t="s">
        <v>389</v>
      </c>
      <c r="B30" s="13" t="s">
        <v>433</v>
      </c>
      <c r="C30" s="13" t="s">
        <v>434</v>
      </c>
      <c r="D30" s="13" t="s">
        <v>435</v>
      </c>
      <c r="E30" s="14">
        <v>65</v>
      </c>
      <c r="F30" s="15">
        <v>7</v>
      </c>
      <c r="G30" s="15"/>
      <c r="H30" s="15">
        <v>455</v>
      </c>
      <c r="I30" s="15" t="s">
        <v>556</v>
      </c>
      <c r="J30" s="15" t="s">
        <v>393</v>
      </c>
    </row>
    <row r="31" spans="1:10" ht="14.25" customHeight="1">
      <c r="A31" s="10" t="s">
        <v>389</v>
      </c>
      <c r="B31" s="10" t="s">
        <v>436</v>
      </c>
      <c r="C31" s="10" t="s">
        <v>437</v>
      </c>
      <c r="D31" s="10" t="s">
        <v>435</v>
      </c>
      <c r="E31" s="11">
        <v>44</v>
      </c>
      <c r="F31" s="12">
        <v>1</v>
      </c>
      <c r="G31" s="12"/>
      <c r="H31" s="12">
        <v>44</v>
      </c>
      <c r="I31" s="12" t="s">
        <v>556</v>
      </c>
      <c r="J31" s="12" t="s">
        <v>393</v>
      </c>
    </row>
    <row r="32" spans="1:10" ht="14.25" customHeight="1">
      <c r="A32" s="10" t="s">
        <v>389</v>
      </c>
      <c r="B32" s="10" t="s">
        <v>438</v>
      </c>
      <c r="C32" s="10" t="s">
        <v>439</v>
      </c>
      <c r="D32" s="10" t="s">
        <v>435</v>
      </c>
      <c r="E32" s="11">
        <v>25</v>
      </c>
      <c r="F32" s="12">
        <v>4</v>
      </c>
      <c r="G32" s="12"/>
      <c r="H32" s="12">
        <v>100</v>
      </c>
      <c r="I32" s="12" t="s">
        <v>556</v>
      </c>
      <c r="J32" s="12" t="s">
        <v>393</v>
      </c>
    </row>
    <row r="33" spans="1:10" ht="14.25" customHeight="1">
      <c r="A33" s="13" t="s">
        <v>396</v>
      </c>
      <c r="B33" s="13" t="s">
        <v>440</v>
      </c>
      <c r="C33" s="13">
        <v>22</v>
      </c>
      <c r="D33" s="13" t="s">
        <v>435</v>
      </c>
      <c r="E33" s="14">
        <v>22</v>
      </c>
      <c r="F33" s="15">
        <v>22</v>
      </c>
      <c r="G33" s="15">
        <v>22</v>
      </c>
      <c r="H33" s="15">
        <v>462</v>
      </c>
      <c r="I33" s="15" t="s">
        <v>556</v>
      </c>
      <c r="J33" s="15" t="s">
        <v>393</v>
      </c>
    </row>
    <row r="34" spans="1:10" ht="14.25" customHeight="1">
      <c r="A34" s="13" t="s">
        <v>396</v>
      </c>
      <c r="B34" s="13" t="s">
        <v>441</v>
      </c>
      <c r="C34" s="13">
        <v>20</v>
      </c>
      <c r="D34" s="13" t="s">
        <v>435</v>
      </c>
      <c r="E34" s="14">
        <v>20</v>
      </c>
      <c r="F34" s="15">
        <v>20</v>
      </c>
      <c r="G34" s="15">
        <v>20</v>
      </c>
      <c r="H34" s="15">
        <v>380</v>
      </c>
      <c r="I34" s="15" t="s">
        <v>561</v>
      </c>
      <c r="J34" s="15" t="s">
        <v>393</v>
      </c>
    </row>
    <row r="35" spans="1:10" ht="14.25" customHeight="1">
      <c r="A35" s="13" t="s">
        <v>396</v>
      </c>
      <c r="B35" s="13" t="s">
        <v>442</v>
      </c>
      <c r="C35" s="13">
        <v>14</v>
      </c>
      <c r="D35" s="13" t="s">
        <v>435</v>
      </c>
      <c r="E35" s="14">
        <v>14</v>
      </c>
      <c r="F35" s="15">
        <v>14</v>
      </c>
      <c r="G35" s="15">
        <v>14</v>
      </c>
      <c r="H35" s="15">
        <v>182</v>
      </c>
      <c r="I35" s="15" t="s">
        <v>561</v>
      </c>
      <c r="J35" s="15" t="s">
        <v>393</v>
      </c>
    </row>
    <row r="36" spans="1:10" ht="14.25" customHeight="1">
      <c r="A36" s="13" t="s">
        <v>396</v>
      </c>
      <c r="B36" s="13" t="s">
        <v>443</v>
      </c>
      <c r="C36" s="13">
        <v>12</v>
      </c>
      <c r="D36" s="13" t="s">
        <v>435</v>
      </c>
      <c r="E36" s="14">
        <v>12</v>
      </c>
      <c r="F36" s="15">
        <v>12</v>
      </c>
      <c r="G36" s="15">
        <v>12</v>
      </c>
      <c r="H36" s="15">
        <v>132</v>
      </c>
      <c r="I36" s="15" t="s">
        <v>561</v>
      </c>
      <c r="J36" s="15" t="s">
        <v>393</v>
      </c>
    </row>
    <row r="37" spans="1:10" ht="14.25" customHeight="1">
      <c r="A37" s="13" t="s">
        <v>396</v>
      </c>
      <c r="B37" s="13" t="s">
        <v>444</v>
      </c>
      <c r="C37" s="13">
        <v>10</v>
      </c>
      <c r="D37" s="13" t="s">
        <v>435</v>
      </c>
      <c r="E37" s="14">
        <v>10</v>
      </c>
      <c r="F37" s="15">
        <v>10</v>
      </c>
      <c r="G37" s="15">
        <v>10</v>
      </c>
      <c r="H37" s="15">
        <v>90</v>
      </c>
      <c r="I37" s="15" t="s">
        <v>561</v>
      </c>
      <c r="J37" s="15" t="s">
        <v>393</v>
      </c>
    </row>
    <row r="38" spans="1:10" ht="14.25" customHeight="1">
      <c r="A38" s="13" t="s">
        <v>396</v>
      </c>
      <c r="B38" s="13" t="s">
        <v>445</v>
      </c>
      <c r="C38" s="13">
        <v>6</v>
      </c>
      <c r="D38" s="13" t="s">
        <v>435</v>
      </c>
      <c r="E38" s="14">
        <v>6</v>
      </c>
      <c r="F38" s="15">
        <v>6</v>
      </c>
      <c r="G38" s="15">
        <v>6</v>
      </c>
      <c r="H38" s="15">
        <v>30</v>
      </c>
      <c r="I38" s="15" t="s">
        <v>561</v>
      </c>
      <c r="J38" s="15" t="s">
        <v>421</v>
      </c>
    </row>
    <row r="39" spans="1:10" ht="14.25" customHeight="1">
      <c r="J39"/>
    </row>
    <row r="40" spans="1:10" ht="14.25" customHeight="1">
      <c r="J40"/>
    </row>
    <row r="41" spans="1:10" ht="14.25" customHeight="1">
      <c r="J41"/>
    </row>
    <row r="42" spans="1:10" ht="14.25" customHeight="1">
      <c r="J42"/>
    </row>
    <row r="43" spans="1:10" ht="14.25" customHeight="1">
      <c r="J43"/>
    </row>
    <row r="44" spans="1:10" ht="14.25" customHeight="1">
      <c r="J44"/>
    </row>
    <row r="45" spans="1:10" ht="14.25" customHeight="1">
      <c r="J45"/>
    </row>
    <row r="46" spans="1:10" ht="14.25" customHeight="1">
      <c r="J46"/>
    </row>
    <row r="47" spans="1:10" ht="14.25" customHeight="1">
      <c r="J47"/>
    </row>
    <row r="48" spans="1:10" ht="14.25" customHeight="1">
      <c r="J48"/>
    </row>
    <row r="49" spans="10:10" ht="14.25" customHeight="1">
      <c r="J49"/>
    </row>
    <row r="50" spans="10:10" ht="14.25" customHeight="1">
      <c r="J50"/>
    </row>
    <row r="51" spans="10:10" ht="14.25" customHeight="1">
      <c r="J51"/>
    </row>
    <row r="52" spans="10:10" ht="14.25" customHeight="1">
      <c r="J52"/>
    </row>
    <row r="53" spans="10:10" ht="14.25" customHeight="1">
      <c r="J53"/>
    </row>
    <row r="54" spans="10:10" ht="14.25" customHeight="1">
      <c r="J54"/>
    </row>
    <row r="55" spans="10:10" ht="14.25" customHeight="1">
      <c r="J55"/>
    </row>
    <row r="56" spans="10:10" ht="14.25" customHeight="1">
      <c r="J56"/>
    </row>
    <row r="57" spans="10:10" ht="14.25" customHeight="1">
      <c r="J57"/>
    </row>
    <row r="58" spans="10:10" ht="14.25" customHeight="1">
      <c r="J58"/>
    </row>
    <row r="59" spans="10:10" ht="14.25" customHeight="1">
      <c r="J59"/>
    </row>
    <row r="60" spans="10:10" ht="14.25" customHeight="1">
      <c r="J60"/>
    </row>
    <row r="61" spans="10:10" ht="14.25" customHeight="1">
      <c r="J61"/>
    </row>
    <row r="62" spans="10:10" ht="14.25" customHeight="1">
      <c r="J62"/>
    </row>
    <row r="63" spans="10:10" ht="14.25" customHeight="1">
      <c r="J63"/>
    </row>
    <row r="64" spans="10:10" ht="14.25" customHeight="1">
      <c r="J64"/>
    </row>
    <row r="65" spans="10:10" ht="14.25" customHeight="1">
      <c r="J65"/>
    </row>
    <row r="66" spans="10:10" ht="14.25" customHeight="1">
      <c r="J66"/>
    </row>
    <row r="67" spans="10:10" ht="14.25" customHeight="1">
      <c r="J67"/>
    </row>
    <row r="68" spans="10:10" ht="14.25" customHeight="1">
      <c r="J68"/>
    </row>
    <row r="69" spans="10:10" ht="14.25" customHeight="1">
      <c r="J69"/>
    </row>
    <row r="70" spans="10:10" ht="14.25" customHeight="1">
      <c r="J70"/>
    </row>
    <row r="71" spans="10:10" ht="14.25" customHeight="1">
      <c r="J71"/>
    </row>
    <row r="72" spans="10:10" ht="14.25" customHeight="1">
      <c r="J72"/>
    </row>
    <row r="73" spans="10:10" ht="14.25" customHeight="1">
      <c r="J73"/>
    </row>
    <row r="74" spans="10:10" ht="14.25" customHeight="1">
      <c r="J74"/>
    </row>
    <row r="75" spans="10:10" ht="14.25" customHeight="1">
      <c r="J75"/>
    </row>
    <row r="76" spans="10:10" ht="14.25" customHeight="1">
      <c r="J76"/>
    </row>
    <row r="77" spans="10:10" ht="14.25" customHeight="1">
      <c r="J77"/>
    </row>
    <row r="78" spans="10:10" ht="14.25" customHeight="1">
      <c r="J78"/>
    </row>
    <row r="79" spans="10:10" ht="14.25" customHeight="1">
      <c r="J79"/>
    </row>
    <row r="80" spans="10:10" ht="14.25" customHeight="1">
      <c r="J80"/>
    </row>
    <row r="81" spans="10:10" ht="14.25" customHeight="1">
      <c r="J81"/>
    </row>
    <row r="82" spans="10:10" ht="14.25" customHeight="1">
      <c r="J82"/>
    </row>
    <row r="83" spans="10:10" ht="14.25" customHeight="1">
      <c r="J83"/>
    </row>
    <row r="84" spans="10:10" ht="14.25" customHeight="1">
      <c r="J84"/>
    </row>
    <row r="85" spans="10:10" ht="14.25" customHeight="1">
      <c r="J85"/>
    </row>
    <row r="86" spans="10:10" ht="14.25" customHeight="1"/>
    <row r="87" spans="10:10" ht="14.25" customHeight="1"/>
    <row r="88" spans="10:10" ht="14.25" customHeight="1"/>
    <row r="89" spans="10:10" ht="14.25" customHeight="1"/>
    <row r="90" spans="10:10" ht="14.25" customHeight="1"/>
    <row r="91" spans="10:10" ht="14.25" customHeight="1"/>
    <row r="92" spans="10:10" ht="14.25" customHeight="1"/>
    <row r="93" spans="10:10" ht="14.25" customHeight="1"/>
    <row r="94" spans="10:10" ht="14.25" customHeight="1"/>
    <row r="95" spans="10:10" ht="14.25" customHeight="1"/>
    <row r="96" spans="10:10"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sheetData>
  <conditionalFormatting sqref="A2:A38">
    <cfRule type="expression" dxfId="6" priority="6">
      <formula>COUNTIF($B$4:$B$40,A2)&gt;25</formula>
    </cfRule>
  </conditionalFormatting>
  <dataValidations count="1">
    <dataValidation type="list" allowBlank="1" showInputMessage="1" showErrorMessage="1" prompt="Invalid Data - Please select an Invoice from this list. If your Invoice No. isn't shown, check the worksheet named Invoices - Main." sqref="A2:A9 A10:A22 A23:A29 A30:A38" xr:uid="{E1E77647-114C-45BB-B61C-71817A65616B}">
      <formula1>Invoice_No</formula1>
    </dataValidation>
  </dataValidations>
  <pageMargins left="0.7" right="0.7" top="0.75" bottom="0.75" header="0" footer="0"/>
  <pageSetup scale="77" orientation="landscape"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BEAE1-6CEF-481B-88C9-64D822415560}">
  <dimension ref="A1:Z1000"/>
  <sheetViews>
    <sheetView showGridLines="0" zoomScaleNormal="100" workbookViewId="0">
      <selection activeCell="C24" sqref="C24"/>
    </sheetView>
  </sheetViews>
  <sheetFormatPr defaultColWidth="14" defaultRowHeight="15" customHeight="1"/>
  <cols>
    <col min="1" max="1" width="22.296875" style="9" customWidth="1"/>
    <col min="2" max="5" width="15" style="9" customWidth="1"/>
    <col min="6" max="6" width="17.09765625" style="9" customWidth="1"/>
    <col min="7" max="26" width="9.59765625" style="9" customWidth="1"/>
    <col min="27" max="16384" width="14" style="9"/>
  </cols>
  <sheetData>
    <row r="1" spans="1:26" ht="16.5" customHeight="1">
      <c r="A1" s="186" t="s">
        <v>363</v>
      </c>
      <c r="B1" s="8"/>
      <c r="C1" s="8"/>
      <c r="D1" s="8"/>
      <c r="E1" s="8"/>
      <c r="F1" s="8"/>
      <c r="G1" s="8"/>
      <c r="H1" s="8"/>
      <c r="I1" s="8"/>
      <c r="J1" s="8"/>
      <c r="K1" s="8"/>
      <c r="L1" s="8"/>
      <c r="M1" s="8"/>
      <c r="N1" s="8"/>
      <c r="O1" s="8"/>
      <c r="P1" s="8"/>
      <c r="Q1" s="8"/>
      <c r="R1" s="8"/>
      <c r="S1" s="8"/>
      <c r="T1" s="8"/>
      <c r="U1" s="8"/>
      <c r="V1" s="8"/>
      <c r="W1" s="8"/>
      <c r="X1" s="8"/>
      <c r="Y1" s="8"/>
      <c r="Z1" s="8"/>
    </row>
    <row r="2" spans="1:26" ht="19.5" customHeight="1">
      <c r="A2" s="148" t="s">
        <v>364</v>
      </c>
      <c r="B2" s="148" t="s">
        <v>365</v>
      </c>
      <c r="C2" s="148" t="s">
        <v>366</v>
      </c>
      <c r="D2" s="148" t="s">
        <v>367</v>
      </c>
      <c r="E2" s="148" t="s">
        <v>368</v>
      </c>
      <c r="F2" s="144" t="s">
        <v>369</v>
      </c>
      <c r="G2" s="8"/>
      <c r="H2" s="8"/>
      <c r="I2" s="8"/>
      <c r="J2" s="8"/>
      <c r="K2" s="8"/>
      <c r="L2" s="8"/>
      <c r="M2" s="8"/>
      <c r="N2" s="8"/>
      <c r="O2" s="8"/>
      <c r="P2" s="8"/>
      <c r="Q2" s="8"/>
      <c r="R2" s="8"/>
      <c r="S2" s="8"/>
      <c r="T2" s="8"/>
      <c r="U2" s="8"/>
      <c r="V2" s="8"/>
      <c r="W2" s="8"/>
      <c r="X2" s="8"/>
      <c r="Y2" s="8"/>
      <c r="Z2" s="8"/>
    </row>
    <row r="3" spans="1:26" ht="21.75" customHeight="1">
      <c r="A3" s="8" t="s">
        <v>370</v>
      </c>
      <c r="B3" s="8">
        <v>25</v>
      </c>
      <c r="C3" s="8">
        <v>35</v>
      </c>
      <c r="D3" s="8">
        <v>29</v>
      </c>
      <c r="E3" s="8">
        <v>22</v>
      </c>
      <c r="F3" s="145"/>
      <c r="G3" s="8"/>
      <c r="H3" s="8"/>
      <c r="I3" s="8"/>
      <c r="J3" s="8"/>
      <c r="K3" s="8"/>
      <c r="L3" s="8"/>
      <c r="M3" s="8"/>
      <c r="N3" s="8"/>
      <c r="O3" s="8"/>
      <c r="P3" s="8"/>
      <c r="Q3" s="8"/>
      <c r="R3" s="8"/>
      <c r="S3" s="8"/>
      <c r="T3" s="8"/>
      <c r="U3" s="8"/>
      <c r="V3" s="8"/>
      <c r="W3" s="8"/>
      <c r="X3" s="8"/>
      <c r="Y3" s="8"/>
      <c r="Z3" s="8"/>
    </row>
    <row r="4" spans="1:26" ht="21.75" customHeight="1">
      <c r="A4" s="8" t="s">
        <v>371</v>
      </c>
      <c r="B4" s="8">
        <v>758</v>
      </c>
      <c r="C4" s="8">
        <v>744</v>
      </c>
      <c r="D4" s="8">
        <v>797</v>
      </c>
      <c r="E4" s="8">
        <v>765</v>
      </c>
      <c r="F4" s="146"/>
      <c r="G4" s="8"/>
      <c r="H4" s="8"/>
      <c r="I4" s="8"/>
      <c r="J4" s="8"/>
      <c r="K4" s="8"/>
      <c r="L4" s="8"/>
      <c r="M4" s="8"/>
      <c r="N4" s="8"/>
      <c r="O4" s="8"/>
      <c r="P4" s="8"/>
      <c r="Q4" s="8"/>
      <c r="R4" s="8"/>
      <c r="S4" s="8"/>
      <c r="T4" s="8"/>
      <c r="U4" s="8"/>
      <c r="V4" s="8"/>
      <c r="W4" s="8"/>
      <c r="X4" s="8"/>
      <c r="Y4" s="8"/>
      <c r="Z4" s="8"/>
    </row>
    <row r="5" spans="1:26" ht="21.75" customHeight="1">
      <c r="A5" s="8" t="s">
        <v>372</v>
      </c>
      <c r="B5" s="8">
        <v>148</v>
      </c>
      <c r="C5" s="8">
        <v>108</v>
      </c>
      <c r="D5" s="8">
        <v>102</v>
      </c>
      <c r="E5" s="8">
        <v>142</v>
      </c>
      <c r="F5" s="145"/>
      <c r="G5" s="8"/>
      <c r="H5" s="8"/>
      <c r="I5" s="8"/>
      <c r="J5" s="8"/>
      <c r="K5" s="8"/>
      <c r="L5" s="8"/>
      <c r="M5" s="8"/>
      <c r="N5" s="8"/>
      <c r="O5" s="8"/>
      <c r="P5" s="8"/>
      <c r="Q5" s="8"/>
      <c r="R5" s="8"/>
      <c r="S5" s="8"/>
      <c r="T5" s="8"/>
      <c r="U5" s="8"/>
      <c r="V5" s="8"/>
      <c r="W5" s="8"/>
      <c r="X5" s="8"/>
      <c r="Y5" s="8"/>
      <c r="Z5" s="8"/>
    </row>
    <row r="6" spans="1:26" ht="21.75" customHeight="1">
      <c r="A6" s="8" t="s">
        <v>373</v>
      </c>
      <c r="B6" s="8">
        <v>88</v>
      </c>
      <c r="C6" s="8">
        <v>135</v>
      </c>
      <c r="D6" s="8">
        <v>127</v>
      </c>
      <c r="E6" s="8">
        <v>139</v>
      </c>
      <c r="F6" s="146"/>
      <c r="G6" s="8"/>
      <c r="H6" s="8"/>
      <c r="I6" s="8"/>
      <c r="J6" s="8"/>
      <c r="K6" s="8"/>
      <c r="L6" s="8"/>
      <c r="M6" s="8"/>
      <c r="N6" s="8"/>
      <c r="O6" s="8"/>
      <c r="P6" s="8"/>
      <c r="Q6" s="8"/>
      <c r="R6" s="8"/>
      <c r="S6" s="8"/>
      <c r="T6" s="8"/>
      <c r="U6" s="8"/>
      <c r="V6" s="8"/>
      <c r="W6" s="8"/>
      <c r="X6" s="8"/>
      <c r="Y6" s="8"/>
      <c r="Z6" s="8"/>
    </row>
    <row r="7" spans="1:26" ht="21.75" customHeight="1">
      <c r="A7" s="8" t="s">
        <v>374</v>
      </c>
      <c r="B7" s="8">
        <v>113</v>
      </c>
      <c r="C7" s="8">
        <v>128</v>
      </c>
      <c r="D7" s="8">
        <v>94</v>
      </c>
      <c r="E7" s="8">
        <v>137</v>
      </c>
      <c r="F7" s="145"/>
      <c r="G7" s="8"/>
      <c r="H7" s="8"/>
      <c r="I7" s="8"/>
      <c r="J7" s="8"/>
      <c r="K7" s="8"/>
      <c r="L7" s="8"/>
      <c r="M7" s="8"/>
      <c r="N7" s="8"/>
      <c r="O7" s="8"/>
      <c r="P7" s="8"/>
      <c r="Q7" s="8"/>
      <c r="R7" s="8"/>
      <c r="S7" s="8"/>
      <c r="T7" s="8"/>
      <c r="U7" s="8"/>
      <c r="V7" s="8"/>
      <c r="W7" s="8"/>
      <c r="X7" s="8"/>
      <c r="Y7" s="8"/>
      <c r="Z7" s="8"/>
    </row>
    <row r="8" spans="1:26" ht="21.75" customHeight="1">
      <c r="A8" s="8" t="s">
        <v>375</v>
      </c>
      <c r="B8" s="8">
        <v>52</v>
      </c>
      <c r="C8" s="8">
        <v>105</v>
      </c>
      <c r="D8" s="8">
        <v>112</v>
      </c>
      <c r="E8" s="8">
        <v>110</v>
      </c>
      <c r="F8" s="146"/>
      <c r="G8" s="8"/>
      <c r="H8" s="8"/>
      <c r="I8" s="8"/>
      <c r="J8" s="8"/>
      <c r="K8" s="8"/>
      <c r="L8" s="8"/>
      <c r="M8" s="8"/>
      <c r="N8" s="8"/>
      <c r="O8" s="8"/>
      <c r="P8" s="8"/>
      <c r="Q8" s="8"/>
      <c r="R8" s="8"/>
      <c r="S8" s="8"/>
      <c r="T8" s="8"/>
      <c r="U8" s="8"/>
      <c r="V8" s="8"/>
      <c r="W8" s="8"/>
      <c r="X8" s="8"/>
      <c r="Y8" s="8"/>
      <c r="Z8" s="8"/>
    </row>
    <row r="9" spans="1:26" ht="18" customHeight="1">
      <c r="A9" s="8" t="s">
        <v>376</v>
      </c>
      <c r="B9" s="8">
        <v>71</v>
      </c>
      <c r="C9" s="8">
        <v>77</v>
      </c>
      <c r="D9" s="8">
        <v>132</v>
      </c>
      <c r="E9" s="8">
        <v>70</v>
      </c>
      <c r="F9" s="145"/>
      <c r="G9" s="8"/>
      <c r="H9" s="8"/>
      <c r="I9" s="8"/>
      <c r="J9" s="8"/>
      <c r="K9" s="8"/>
      <c r="L9" s="8"/>
      <c r="M9" s="8"/>
      <c r="N9" s="8"/>
      <c r="O9" s="8"/>
      <c r="P9" s="8"/>
      <c r="Q9" s="8"/>
      <c r="R9" s="8"/>
      <c r="S9" s="8"/>
      <c r="T9" s="8"/>
      <c r="U9" s="8"/>
      <c r="V9" s="8"/>
      <c r="W9" s="8"/>
      <c r="X9" s="8"/>
      <c r="Y9" s="8"/>
      <c r="Z9" s="8"/>
    </row>
    <row r="10" spans="1:26" ht="21.75" customHeight="1">
      <c r="A10" s="8" t="s">
        <v>377</v>
      </c>
      <c r="B10" s="8">
        <v>144</v>
      </c>
      <c r="C10" s="8">
        <v>124</v>
      </c>
      <c r="D10" s="8">
        <v>147</v>
      </c>
      <c r="E10" s="8">
        <v>59</v>
      </c>
      <c r="F10" s="146"/>
      <c r="G10" s="8"/>
      <c r="H10" s="8"/>
      <c r="I10" s="8"/>
      <c r="J10" s="8"/>
      <c r="K10" s="8"/>
      <c r="L10" s="8"/>
      <c r="M10" s="8"/>
      <c r="N10" s="8"/>
      <c r="O10" s="8"/>
      <c r="P10" s="8"/>
      <c r="Q10" s="8"/>
      <c r="R10" s="8"/>
      <c r="S10" s="8"/>
      <c r="T10" s="8"/>
      <c r="U10" s="8"/>
      <c r="V10" s="8"/>
      <c r="W10" s="8"/>
      <c r="X10" s="8"/>
      <c r="Y10" s="8"/>
      <c r="Z10" s="8"/>
    </row>
    <row r="11" spans="1:26" ht="21.75" customHeight="1">
      <c r="A11" s="8" t="s">
        <v>378</v>
      </c>
      <c r="B11" s="8">
        <v>132</v>
      </c>
      <c r="C11" s="8">
        <v>120</v>
      </c>
      <c r="D11" s="8">
        <v>99</v>
      </c>
      <c r="E11" s="8">
        <v>67</v>
      </c>
      <c r="F11" s="145"/>
      <c r="G11" s="8"/>
      <c r="H11" s="8"/>
      <c r="I11" s="8"/>
      <c r="J11" s="8"/>
      <c r="K11" s="8"/>
      <c r="L11" s="8"/>
      <c r="M11" s="8"/>
      <c r="N11" s="8"/>
      <c r="O11" s="8"/>
      <c r="P11" s="8"/>
      <c r="Q11" s="8"/>
      <c r="R11" s="8"/>
      <c r="S11" s="8"/>
      <c r="T11" s="8"/>
      <c r="U11" s="8"/>
      <c r="V11" s="8"/>
      <c r="W11" s="8"/>
      <c r="X11" s="8"/>
      <c r="Y11" s="8"/>
      <c r="Z11" s="8"/>
    </row>
    <row r="12" spans="1:26" ht="21.75" customHeight="1">
      <c r="A12" s="8" t="s">
        <v>379</v>
      </c>
      <c r="B12" s="8">
        <v>753</v>
      </c>
      <c r="C12" s="8">
        <v>615</v>
      </c>
      <c r="D12" s="8">
        <v>706</v>
      </c>
      <c r="E12" s="8">
        <v>709</v>
      </c>
      <c r="F12" s="147"/>
      <c r="G12" s="8"/>
      <c r="H12" s="8"/>
      <c r="I12" s="8"/>
      <c r="J12" s="8"/>
      <c r="K12" s="8"/>
      <c r="L12" s="8"/>
      <c r="M12" s="8"/>
      <c r="N12" s="8"/>
      <c r="O12" s="8"/>
      <c r="P12" s="8"/>
      <c r="Q12" s="8"/>
      <c r="R12" s="8"/>
      <c r="S12" s="8"/>
      <c r="T12" s="8"/>
      <c r="U12" s="8"/>
      <c r="V12" s="8"/>
      <c r="W12" s="8"/>
      <c r="X12" s="8"/>
      <c r="Y12" s="8"/>
      <c r="Z12" s="8"/>
    </row>
    <row r="13" spans="1:26" ht="16.5" customHeight="1">
      <c r="A13" s="8"/>
      <c r="B13" s="8"/>
      <c r="C13" s="8"/>
      <c r="D13" s="8"/>
      <c r="E13" s="8"/>
      <c r="F13" s="8"/>
      <c r="G13" s="8"/>
      <c r="H13" s="8"/>
      <c r="I13" s="8"/>
      <c r="J13" s="8"/>
      <c r="K13" s="8"/>
      <c r="L13" s="8"/>
      <c r="M13" s="8"/>
      <c r="N13" s="8"/>
      <c r="O13" s="8"/>
      <c r="P13" s="8"/>
      <c r="Q13" s="8"/>
      <c r="R13" s="8"/>
      <c r="S13" s="8"/>
      <c r="T13" s="8"/>
      <c r="U13" s="8"/>
      <c r="V13" s="8"/>
      <c r="W13" s="8"/>
      <c r="X13" s="8"/>
      <c r="Y13" s="8"/>
      <c r="Z13" s="8"/>
    </row>
    <row r="14" spans="1:26" ht="16.5" customHeight="1"/>
    <row r="15" spans="1:26" ht="16.5" customHeight="1"/>
    <row r="16" spans="1:26" ht="16.5" customHeight="1"/>
    <row r="17" ht="16.5" customHeight="1"/>
    <row r="18" ht="16.5" customHeight="1"/>
    <row r="19" ht="16.5" customHeight="1"/>
    <row r="20" ht="16.5" customHeight="1"/>
    <row r="21" ht="16.5" customHeight="1"/>
    <row r="22" ht="16.5" customHeight="1"/>
    <row r="23" ht="16.5" customHeight="1"/>
    <row r="24" ht="16.5" customHeight="1"/>
    <row r="25" ht="16.5" customHeight="1"/>
    <row r="26" ht="16.5" customHeight="1"/>
    <row r="27" ht="16.5" customHeight="1"/>
    <row r="28" ht="16.5" customHeight="1"/>
    <row r="29" ht="16.5" customHeight="1"/>
    <row r="30" ht="16.5" customHeight="1"/>
    <row r="31" ht="16.5" customHeight="1"/>
    <row r="32" ht="16.5" customHeight="1"/>
    <row r="33" ht="16.5" customHeight="1"/>
    <row r="34" ht="16.5" customHeight="1"/>
    <row r="35" ht="16.5" customHeight="1"/>
    <row r="36" ht="16.5" customHeight="1"/>
    <row r="37" ht="16.5" customHeight="1"/>
    <row r="38" ht="16.5" customHeight="1"/>
    <row r="39" ht="16.5" customHeight="1"/>
    <row r="40" ht="16.5" customHeight="1"/>
    <row r="41" ht="16.5" customHeight="1"/>
    <row r="42" ht="16.5" customHeight="1"/>
    <row r="43" ht="16.5" customHeight="1"/>
    <row r="44" ht="16.5" customHeight="1"/>
    <row r="45" ht="16.5" customHeight="1"/>
    <row r="46" ht="16.5" customHeight="1"/>
    <row r="47" ht="16.5" customHeight="1"/>
    <row r="48" ht="16.5" customHeight="1"/>
    <row r="49" ht="16.5" customHeight="1"/>
    <row r="50" ht="16.5" customHeight="1"/>
    <row r="51" ht="16.5" customHeight="1"/>
    <row r="52" ht="16.5" customHeight="1"/>
    <row r="53" ht="16.5" customHeight="1"/>
    <row r="54" ht="16.5" customHeight="1"/>
    <row r="55" ht="16.5" customHeight="1"/>
    <row r="56" ht="16.5" customHeight="1"/>
    <row r="57" ht="16.5" customHeight="1"/>
    <row r="58" ht="16.5" customHeight="1"/>
    <row r="59" ht="16.5" customHeight="1"/>
    <row r="60" ht="16.5" customHeight="1"/>
    <row r="61" ht="16.5" customHeight="1"/>
    <row r="62" ht="16.5" customHeight="1"/>
    <row r="63" ht="16.5" customHeight="1"/>
    <row r="64"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conditionalFormatting sqref="B3:E3">
    <cfRule type="iconSet" priority="1">
      <iconSet iconSet="3Flags">
        <cfvo type="percent" val="0"/>
        <cfvo type="percent" val="33"/>
        <cfvo type="percent" val="67"/>
      </iconSet>
    </cfRule>
  </conditionalFormatting>
  <hyperlinks>
    <hyperlink ref="A1" r:id="rId1" tooltip="Company Website" xr:uid="{EB70618A-C7A9-44DD-A374-5E4850E8F927}"/>
  </hyperlinks>
  <pageMargins left="0.7" right="0.7" top="0.75" bottom="0.75" header="0" footer="0"/>
  <pageSetup orientation="landscape" r:id="rId2"/>
  <drawing r:id="rId3"/>
  <tableParts count="1">
    <tablePart r:id="rId4"/>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6BF7A-2C44-4B98-9255-EA871BB211A6}">
  <dimension ref="A1:L1000"/>
  <sheetViews>
    <sheetView showGridLines="0" topLeftCell="H1" zoomScaleNormal="100" workbookViewId="0">
      <selection activeCell="L2" sqref="L2"/>
    </sheetView>
  </sheetViews>
  <sheetFormatPr defaultColWidth="14" defaultRowHeight="15" customHeight="1"/>
  <cols>
    <col min="1" max="3" width="18.8984375" style="2" customWidth="1"/>
    <col min="4" max="4" width="13" style="2" customWidth="1"/>
    <col min="5" max="5" width="17.3984375" style="2" customWidth="1"/>
    <col min="6" max="8" width="8.3984375" style="2" customWidth="1"/>
    <col min="9" max="9" width="13" style="2" customWidth="1"/>
    <col min="10" max="11" width="8.3984375" style="2" customWidth="1"/>
    <col min="12" max="12" width="12" style="2" bestFit="1" customWidth="1"/>
    <col min="13" max="26" width="8.3984375" style="2" customWidth="1"/>
    <col min="27" max="16384" width="14" style="2"/>
  </cols>
  <sheetData>
    <row r="1" spans="1:12" ht="14.25" customHeight="1">
      <c r="A1" s="1" t="s">
        <v>0</v>
      </c>
      <c r="B1" s="1"/>
      <c r="C1" s="1"/>
    </row>
    <row r="2" spans="1:12" ht="14.25" customHeight="1">
      <c r="A2" s="3" t="s">
        <v>1</v>
      </c>
      <c r="B2" s="3" t="s">
        <v>2</v>
      </c>
      <c r="C2" s="3" t="s">
        <v>3</v>
      </c>
      <c r="D2" s="3" t="s">
        <v>4</v>
      </c>
      <c r="E2" s="3" t="s">
        <v>5</v>
      </c>
      <c r="F2" s="4" t="s">
        <v>6</v>
      </c>
      <c r="I2" s="5"/>
      <c r="J2" s="6"/>
      <c r="L2" s="64" t="s">
        <v>510</v>
      </c>
    </row>
    <row r="3" spans="1:12" ht="14.25" customHeight="1">
      <c r="A3" s="7" t="s">
        <v>8</v>
      </c>
      <c r="B3" s="7" t="str">
        <f>UPPER(Country!$A3)</f>
        <v>MARU</v>
      </c>
      <c r="C3" s="7">
        <v>499972321</v>
      </c>
      <c r="D3" s="7" t="s">
        <v>9</v>
      </c>
      <c r="E3" s="7" t="s">
        <v>10</v>
      </c>
      <c r="F3" s="7">
        <v>1145</v>
      </c>
      <c r="I3" s="6"/>
      <c r="J3" s="6"/>
    </row>
    <row r="4" spans="1:12" ht="14.25" customHeight="1">
      <c r="A4" s="7" t="s">
        <v>11</v>
      </c>
      <c r="B4" s="7" t="str">
        <f>UPPER(Country!$A4)</f>
        <v>WASP</v>
      </c>
      <c r="C4" s="7">
        <v>727148901</v>
      </c>
      <c r="D4" s="7" t="s">
        <v>9</v>
      </c>
      <c r="E4" s="7" t="s">
        <v>10</v>
      </c>
      <c r="F4" s="7">
        <v>1723</v>
      </c>
      <c r="I4" s="6"/>
      <c r="J4" s="6"/>
    </row>
    <row r="5" spans="1:12" ht="14.25" customHeight="1">
      <c r="A5" s="7" t="s">
        <v>13</v>
      </c>
      <c r="B5" s="7" t="str">
        <f>UPPER(Country!$A5)</f>
        <v>VIKRAMADITYA</v>
      </c>
      <c r="C5" s="7">
        <v>554237999</v>
      </c>
      <c r="D5" s="7" t="s">
        <v>9</v>
      </c>
      <c r="E5" s="7" t="s">
        <v>10</v>
      </c>
      <c r="F5" s="7">
        <v>1956</v>
      </c>
      <c r="I5" s="6"/>
      <c r="J5" s="6"/>
    </row>
    <row r="6" spans="1:12" ht="14.25" customHeight="1">
      <c r="A6" s="7" t="s">
        <v>18</v>
      </c>
      <c r="B6" s="7" t="str">
        <f>UPPER(Country!$A6)</f>
        <v>ENTERPRISE</v>
      </c>
      <c r="C6" s="7">
        <v>825570758</v>
      </c>
      <c r="D6" s="7" t="s">
        <v>12</v>
      </c>
      <c r="E6" s="7" t="s">
        <v>19</v>
      </c>
      <c r="F6" s="7">
        <v>1424</v>
      </c>
      <c r="I6" s="6"/>
      <c r="J6" s="6"/>
    </row>
    <row r="7" spans="1:12" ht="14.25" customHeight="1">
      <c r="A7" s="7" t="s">
        <v>21</v>
      </c>
      <c r="B7" s="7" t="str">
        <f>UPPER(Country!$A7)</f>
        <v>HORNET</v>
      </c>
      <c r="C7" s="7">
        <v>560120016</v>
      </c>
      <c r="D7" s="7" t="s">
        <v>12</v>
      </c>
      <c r="E7" s="7" t="s">
        <v>19</v>
      </c>
      <c r="F7" s="7">
        <v>816</v>
      </c>
      <c r="I7" s="6"/>
      <c r="J7" s="6"/>
    </row>
    <row r="8" spans="1:12" ht="14.25" customHeight="1">
      <c r="A8" s="7" t="s">
        <v>23</v>
      </c>
      <c r="B8" s="7" t="str">
        <f>UPPER(Country!$A8)</f>
        <v>YAMASHIRO MARU</v>
      </c>
      <c r="C8" s="7">
        <v>142389923</v>
      </c>
      <c r="D8" s="7" t="s">
        <v>9</v>
      </c>
      <c r="E8" s="7" t="s">
        <v>24</v>
      </c>
      <c r="F8" s="7">
        <v>1196</v>
      </c>
      <c r="H8" s="7"/>
      <c r="I8" s="6"/>
      <c r="J8" s="6"/>
    </row>
    <row r="9" spans="1:12" ht="14.25" customHeight="1">
      <c r="A9" s="7" t="s">
        <v>29</v>
      </c>
      <c r="B9" s="7" t="str">
        <f>UPPER(Country!$A9)</f>
        <v>WESER</v>
      </c>
      <c r="C9" s="7">
        <v>651964022</v>
      </c>
      <c r="D9" s="7" t="s">
        <v>16</v>
      </c>
      <c r="E9" s="7" t="s">
        <v>15</v>
      </c>
      <c r="F9" s="7">
        <v>1649</v>
      </c>
      <c r="I9" s="6"/>
      <c r="J9" s="6"/>
    </row>
    <row r="10" spans="1:12" ht="14.25" customHeight="1">
      <c r="A10" s="7" t="s">
        <v>31</v>
      </c>
      <c r="B10" s="7" t="str">
        <f>UPPER(Country!$A10)</f>
        <v>UNRYU</v>
      </c>
      <c r="C10" s="7">
        <v>744060306</v>
      </c>
      <c r="D10" s="7" t="s">
        <v>9</v>
      </c>
      <c r="E10" s="7" t="s">
        <v>19</v>
      </c>
      <c r="F10" s="7">
        <v>1500</v>
      </c>
      <c r="H10" s="7"/>
      <c r="I10" s="6"/>
      <c r="J10" s="6"/>
    </row>
    <row r="11" spans="1:12" ht="14.25" customHeight="1">
      <c r="A11" s="7" t="s">
        <v>33</v>
      </c>
      <c r="B11" s="7" t="str">
        <f>UPPER(Country!$A11)</f>
        <v>IBUKI</v>
      </c>
      <c r="C11" s="7">
        <v>609680281</v>
      </c>
      <c r="D11" s="7" t="s">
        <v>9</v>
      </c>
      <c r="E11" s="7" t="s">
        <v>10</v>
      </c>
      <c r="F11" s="7">
        <v>1293</v>
      </c>
      <c r="I11" s="6"/>
      <c r="J11" s="6"/>
    </row>
    <row r="12" spans="1:12" ht="14.25" customHeight="1">
      <c r="A12" s="7" t="s">
        <v>35</v>
      </c>
      <c r="B12" s="7" t="str">
        <f>UPPER(Country!$A12)</f>
        <v>AMAGI</v>
      </c>
      <c r="C12" s="7">
        <v>300326282</v>
      </c>
      <c r="D12" s="7" t="s">
        <v>9</v>
      </c>
      <c r="E12" s="7" t="s">
        <v>36</v>
      </c>
      <c r="F12" s="7">
        <v>98</v>
      </c>
      <c r="I12" s="6"/>
      <c r="J12" s="6"/>
    </row>
    <row r="13" spans="1:12" ht="14.25" customHeight="1">
      <c r="A13" s="7" t="s">
        <v>38</v>
      </c>
      <c r="B13" s="7" t="str">
        <f>UPPER(Country!$A13)</f>
        <v>ASO</v>
      </c>
      <c r="C13" s="7">
        <v>468571889</v>
      </c>
      <c r="D13" s="7" t="s">
        <v>9</v>
      </c>
      <c r="E13" s="7" t="s">
        <v>36</v>
      </c>
      <c r="F13" s="7">
        <v>553</v>
      </c>
      <c r="I13" s="6"/>
      <c r="J13" s="6"/>
    </row>
    <row r="14" spans="1:12" ht="14.25" customHeight="1">
      <c r="A14" s="7" t="s">
        <v>40</v>
      </c>
      <c r="B14" s="7" t="str">
        <f>UPPER(Country!$A14)</f>
        <v>IKOMA</v>
      </c>
      <c r="C14" s="7">
        <v>831019588</v>
      </c>
      <c r="D14" s="7" t="s">
        <v>9</v>
      </c>
      <c r="E14" s="7" t="s">
        <v>10</v>
      </c>
      <c r="F14" s="7">
        <v>899</v>
      </c>
      <c r="I14" s="6"/>
      <c r="J14" s="6"/>
    </row>
    <row r="15" spans="1:12" ht="14.25" customHeight="1">
      <c r="A15" s="7" t="s">
        <v>42</v>
      </c>
      <c r="B15" s="7" t="str">
        <f>UPPER(Country!$A15)</f>
        <v>KAIMON</v>
      </c>
      <c r="C15" s="7">
        <v>981066554</v>
      </c>
      <c r="D15" s="7" t="s">
        <v>9</v>
      </c>
      <c r="E15" s="7" t="s">
        <v>10</v>
      </c>
      <c r="F15" s="7">
        <v>1559</v>
      </c>
      <c r="I15" s="6"/>
      <c r="J15" s="6"/>
    </row>
    <row r="16" spans="1:12" ht="14.25" customHeight="1">
      <c r="A16" s="7" t="s">
        <v>44</v>
      </c>
      <c r="B16" s="7" t="str">
        <f>UPPER(Country!$A16)</f>
        <v>KASAGI</v>
      </c>
      <c r="C16" s="7">
        <v>630289055</v>
      </c>
      <c r="D16" s="7" t="s">
        <v>9</v>
      </c>
      <c r="E16" s="7" t="s">
        <v>10</v>
      </c>
      <c r="F16" s="7">
        <v>856</v>
      </c>
      <c r="I16" s="6"/>
      <c r="J16" s="6"/>
    </row>
    <row r="17" spans="1:10" ht="14.25" customHeight="1">
      <c r="A17" s="7" t="s">
        <v>45</v>
      </c>
      <c r="B17" s="7" t="str">
        <f>UPPER(Country!$A17)</f>
        <v>KURAMA</v>
      </c>
      <c r="C17" s="7">
        <v>251100714</v>
      </c>
      <c r="D17" s="7" t="s">
        <v>9</v>
      </c>
      <c r="E17" s="7" t="s">
        <v>10</v>
      </c>
      <c r="F17" s="7">
        <v>1362</v>
      </c>
      <c r="I17" s="6"/>
      <c r="J17" s="6"/>
    </row>
    <row r="18" spans="1:10" ht="14.25" customHeight="1">
      <c r="A18" s="7" t="s">
        <v>46</v>
      </c>
      <c r="B18" s="7" t="str">
        <f>UPPER(Country!$A18)</f>
        <v>UNITED STATES</v>
      </c>
      <c r="C18" s="7">
        <v>745068958</v>
      </c>
      <c r="D18" s="7" t="s">
        <v>12</v>
      </c>
      <c r="E18" s="7" t="s">
        <v>47</v>
      </c>
      <c r="F18" s="7">
        <v>90</v>
      </c>
      <c r="I18" s="6"/>
      <c r="J18" s="6"/>
    </row>
    <row r="19" spans="1:10" ht="14.25" customHeight="1">
      <c r="A19" s="7" t="s">
        <v>48</v>
      </c>
      <c r="B19" s="7" t="str">
        <f>UPPER(Country!$A19)</f>
        <v>VISHAL</v>
      </c>
      <c r="C19" s="7">
        <v>965886763</v>
      </c>
      <c r="D19" s="7" t="s">
        <v>14</v>
      </c>
      <c r="E19" s="7" t="s">
        <v>47</v>
      </c>
      <c r="F19" s="7">
        <v>811</v>
      </c>
      <c r="I19" s="6"/>
      <c r="J19" s="6"/>
    </row>
    <row r="20" spans="1:10" ht="14.25" customHeight="1">
      <c r="A20" s="7" t="s">
        <v>49</v>
      </c>
      <c r="B20" s="7" t="str">
        <f>UPPER(Country!$A20)</f>
        <v>KREMLIN</v>
      </c>
      <c r="C20" s="7">
        <v>302465792</v>
      </c>
      <c r="D20" s="7" t="s">
        <v>17</v>
      </c>
      <c r="E20" s="7" t="s">
        <v>47</v>
      </c>
      <c r="F20" s="7">
        <v>1397</v>
      </c>
      <c r="I20" s="6"/>
      <c r="J20" s="6"/>
    </row>
    <row r="21" spans="1:10" ht="14.25" customHeight="1">
      <c r="A21" s="7" t="s">
        <v>50</v>
      </c>
      <c r="B21" s="7" t="str">
        <f>UPPER(Country!$A21)</f>
        <v>ULYANOVSK</v>
      </c>
      <c r="C21" s="7">
        <v>935099399</v>
      </c>
      <c r="D21" s="7" t="s">
        <v>17</v>
      </c>
      <c r="E21" s="7" t="s">
        <v>47</v>
      </c>
      <c r="F21" s="7">
        <v>1829</v>
      </c>
    </row>
    <row r="22" spans="1:10" ht="14.25" customHeight="1">
      <c r="A22" s="7" t="s">
        <v>51</v>
      </c>
      <c r="B22" s="7" t="str">
        <f>UPPER(Country!$A22)</f>
        <v>CHIGUSA MARU</v>
      </c>
      <c r="C22" s="7">
        <v>744986190</v>
      </c>
      <c r="D22" s="7" t="s">
        <v>9</v>
      </c>
      <c r="E22" s="7" t="s">
        <v>24</v>
      </c>
      <c r="F22" s="7">
        <v>324</v>
      </c>
    </row>
    <row r="23" spans="1:10" ht="14.25" customHeight="1">
      <c r="A23" s="7" t="s">
        <v>52</v>
      </c>
      <c r="B23" s="7" t="str">
        <f>UPPER(Country!$A23)</f>
        <v>TULAGI</v>
      </c>
      <c r="C23" s="7">
        <v>344506451</v>
      </c>
      <c r="D23" s="7" t="s">
        <v>9</v>
      </c>
      <c r="E23" s="7" t="s">
        <v>24</v>
      </c>
      <c r="F23" s="7">
        <v>1266</v>
      </c>
    </row>
    <row r="24" spans="1:10" ht="14.25" customHeight="1">
      <c r="A24" s="7" t="s">
        <v>53</v>
      </c>
      <c r="B24" s="7" t="str">
        <f>UPPER(Country!$A24)</f>
        <v>TAIHŌ</v>
      </c>
      <c r="C24" s="7">
        <v>791464666</v>
      </c>
      <c r="D24" s="7" t="s">
        <v>9</v>
      </c>
      <c r="E24" s="7" t="s">
        <v>19</v>
      </c>
      <c r="F24" s="7">
        <v>1565</v>
      </c>
    </row>
    <row r="25" spans="1:10" ht="14.25" customHeight="1">
      <c r="A25" s="7" t="s">
        <v>54</v>
      </c>
      <c r="B25" s="7" t="str">
        <f>UPPER(Country!$A25)</f>
        <v>SŌRYŪ</v>
      </c>
      <c r="C25" s="7">
        <v>358905248</v>
      </c>
      <c r="D25" s="7" t="s">
        <v>9</v>
      </c>
      <c r="E25" s="7" t="s">
        <v>19</v>
      </c>
      <c r="F25" s="7">
        <v>465</v>
      </c>
    </row>
    <row r="26" spans="1:10" ht="14.25" customHeight="1">
      <c r="A26" s="7" t="s">
        <v>55</v>
      </c>
      <c r="B26" s="7" t="str">
        <f>UPPER(Country!$A26)</f>
        <v>SHŌKAKU</v>
      </c>
      <c r="C26" s="7">
        <v>879813007</v>
      </c>
      <c r="D26" s="7" t="s">
        <v>9</v>
      </c>
      <c r="E26" s="7" t="s">
        <v>19</v>
      </c>
      <c r="F26" s="7">
        <v>865</v>
      </c>
    </row>
    <row r="27" spans="1:10" ht="14.25" customHeight="1">
      <c r="A27" s="7" t="s">
        <v>56</v>
      </c>
      <c r="B27" s="7" t="str">
        <f>UPPER(Country!$A27)</f>
        <v>ZUIKAKU</v>
      </c>
      <c r="C27" s="7">
        <v>419888629</v>
      </c>
      <c r="D27" s="7" t="s">
        <v>9</v>
      </c>
      <c r="E27" s="7" t="s">
        <v>19</v>
      </c>
      <c r="F27" s="7">
        <v>1733</v>
      </c>
    </row>
    <row r="28" spans="1:10" ht="14.25" customHeight="1">
      <c r="A28" s="7" t="s">
        <v>57</v>
      </c>
      <c r="B28" s="7" t="str">
        <f>UPPER(Country!$A28)</f>
        <v>DAIJU MARU</v>
      </c>
      <c r="C28" s="7">
        <v>959665937</v>
      </c>
      <c r="D28" s="7" t="s">
        <v>9</v>
      </c>
      <c r="E28" s="7" t="s">
        <v>24</v>
      </c>
      <c r="F28" s="7">
        <v>1790</v>
      </c>
    </row>
    <row r="29" spans="1:10" ht="14.25" customHeight="1">
      <c r="A29" s="7" t="s">
        <v>58</v>
      </c>
      <c r="B29" s="7" t="str">
        <f>UPPER(Country!$A29)</f>
        <v>OMMANEY BAY</v>
      </c>
      <c r="C29" s="7">
        <v>641229797</v>
      </c>
      <c r="D29" s="7" t="s">
        <v>9</v>
      </c>
      <c r="E29" s="7" t="s">
        <v>24</v>
      </c>
      <c r="F29" s="7">
        <v>1052</v>
      </c>
    </row>
    <row r="30" spans="1:10" ht="14.25" customHeight="1">
      <c r="A30" s="7" t="s">
        <v>59</v>
      </c>
      <c r="B30" s="7" t="str">
        <f>UPPER(Country!$A30)</f>
        <v>SUWANNEE</v>
      </c>
      <c r="C30" s="7">
        <v>522504098</v>
      </c>
      <c r="D30" s="7" t="s">
        <v>12</v>
      </c>
      <c r="E30" s="7" t="s">
        <v>24</v>
      </c>
      <c r="F30" s="7">
        <v>1308</v>
      </c>
    </row>
    <row r="31" spans="1:10" ht="14.25" customHeight="1">
      <c r="A31" s="7" t="s">
        <v>60</v>
      </c>
      <c r="B31" s="7" t="str">
        <f>UPPER(Country!$A31)</f>
        <v>SANTEE</v>
      </c>
      <c r="C31" s="7">
        <v>165900006</v>
      </c>
      <c r="D31" s="7" t="s">
        <v>12</v>
      </c>
      <c r="E31" s="7" t="s">
        <v>24</v>
      </c>
      <c r="F31" s="7">
        <v>1238</v>
      </c>
    </row>
    <row r="32" spans="1:10" ht="14.25" customHeight="1">
      <c r="A32" s="7" t="s">
        <v>61</v>
      </c>
      <c r="B32" s="7" t="str">
        <f>UPPER(Country!$A32)</f>
        <v>CHATHAM</v>
      </c>
      <c r="C32" s="7">
        <v>882115865</v>
      </c>
      <c r="D32" s="7" t="s">
        <v>12</v>
      </c>
      <c r="E32" s="7" t="s">
        <v>24</v>
      </c>
      <c r="F32" s="7">
        <v>876</v>
      </c>
    </row>
    <row r="33" spans="1:6" ht="14.25" customHeight="1">
      <c r="A33" s="7" t="s">
        <v>62</v>
      </c>
      <c r="B33" s="7" t="str">
        <f>UPPER(Country!$A33)</f>
        <v>SANGAMON</v>
      </c>
      <c r="C33" s="7">
        <v>781655606</v>
      </c>
      <c r="D33" s="7" t="s">
        <v>12</v>
      </c>
      <c r="E33" s="7" t="s">
        <v>24</v>
      </c>
      <c r="F33" s="7">
        <v>241</v>
      </c>
    </row>
    <row r="34" spans="1:6" ht="14.25" customHeight="1">
      <c r="A34" s="7" t="s">
        <v>63</v>
      </c>
      <c r="B34" s="7" t="str">
        <f>UPPER(Country!$A34)</f>
        <v>SAIPAN</v>
      </c>
      <c r="C34" s="7">
        <v>893883032</v>
      </c>
      <c r="D34" s="7" t="s">
        <v>12</v>
      </c>
      <c r="E34" s="7" t="s">
        <v>10</v>
      </c>
      <c r="F34" s="7">
        <v>1566</v>
      </c>
    </row>
    <row r="35" spans="1:6" ht="14.25" customHeight="1">
      <c r="A35" s="7" t="s">
        <v>64</v>
      </c>
      <c r="B35" s="7" t="str">
        <f>UPPER(Country!$A35)</f>
        <v>WRIGHT</v>
      </c>
      <c r="C35" s="7">
        <v>557627050</v>
      </c>
      <c r="D35" s="7" t="s">
        <v>12</v>
      </c>
      <c r="E35" s="7" t="s">
        <v>10</v>
      </c>
      <c r="F35" s="7">
        <v>673</v>
      </c>
    </row>
    <row r="36" spans="1:6" ht="14.25" customHeight="1">
      <c r="A36" s="7" t="s">
        <v>65</v>
      </c>
      <c r="B36" s="7" t="str">
        <f>UPPER(Country!$A36)</f>
        <v>AMEER</v>
      </c>
      <c r="C36" s="7">
        <v>983226898</v>
      </c>
      <c r="D36" s="7" t="s">
        <v>20</v>
      </c>
      <c r="E36" s="7" t="s">
        <v>24</v>
      </c>
      <c r="F36" s="7">
        <v>1179</v>
      </c>
    </row>
    <row r="37" spans="1:6" ht="14.25" customHeight="1">
      <c r="A37" s="7" t="s">
        <v>66</v>
      </c>
      <c r="B37" s="7" t="str">
        <f>UPPER(Country!$A37)</f>
        <v>EMPEROR</v>
      </c>
      <c r="C37" s="7">
        <v>196940756</v>
      </c>
      <c r="D37" s="7" t="s">
        <v>20</v>
      </c>
      <c r="E37" s="7" t="s">
        <v>24</v>
      </c>
      <c r="F37" s="7">
        <v>429</v>
      </c>
    </row>
    <row r="38" spans="1:6" ht="14.25" customHeight="1">
      <c r="A38" s="7" t="s">
        <v>67</v>
      </c>
      <c r="B38" s="7" t="str">
        <f>UPPER(Country!$A38)</f>
        <v>ARBITER</v>
      </c>
      <c r="C38" s="7">
        <v>197939328</v>
      </c>
      <c r="D38" s="7" t="s">
        <v>20</v>
      </c>
      <c r="E38" s="7" t="s">
        <v>24</v>
      </c>
      <c r="F38" s="7">
        <v>437</v>
      </c>
    </row>
    <row r="39" spans="1:6" ht="14.25" customHeight="1">
      <c r="A39" s="7" t="s">
        <v>68</v>
      </c>
      <c r="B39" s="7" t="str">
        <f>UPPER(Country!$A39)</f>
        <v>EMPRESS</v>
      </c>
      <c r="C39" s="7">
        <v>210783146</v>
      </c>
      <c r="D39" s="7" t="s">
        <v>20</v>
      </c>
      <c r="E39" s="7" t="s">
        <v>24</v>
      </c>
      <c r="F39" s="7">
        <v>158</v>
      </c>
    </row>
    <row r="40" spans="1:6" ht="14.25" customHeight="1">
      <c r="A40" s="7" t="s">
        <v>69</v>
      </c>
      <c r="B40" s="7" t="str">
        <f>UPPER(Country!$A40)</f>
        <v>ASTROLABE BAY</v>
      </c>
      <c r="C40" s="7">
        <v>210945987</v>
      </c>
      <c r="D40" s="7" t="s">
        <v>20</v>
      </c>
      <c r="E40" s="7" t="s">
        <v>24</v>
      </c>
      <c r="F40" s="7">
        <v>1375</v>
      </c>
    </row>
    <row r="41" spans="1:6" ht="14.25" customHeight="1">
      <c r="A41" s="7" t="s">
        <v>70</v>
      </c>
      <c r="B41" s="7" t="str">
        <f>UPPER(Country!$A41)</f>
        <v>BEGUM</v>
      </c>
      <c r="C41" s="7">
        <v>442330511</v>
      </c>
      <c r="D41" s="7" t="s">
        <v>20</v>
      </c>
      <c r="E41" s="7" t="s">
        <v>24</v>
      </c>
      <c r="F41" s="7">
        <v>23</v>
      </c>
    </row>
    <row r="42" spans="1:6" ht="14.25" customHeight="1">
      <c r="A42" s="7" t="s">
        <v>71</v>
      </c>
      <c r="B42" s="7" t="str">
        <f>UPPER(Country!$A42)</f>
        <v>ELBE</v>
      </c>
      <c r="C42" s="7">
        <v>264597929</v>
      </c>
      <c r="D42" s="7" t="s">
        <v>16</v>
      </c>
      <c r="E42" s="7" t="s">
        <v>72</v>
      </c>
      <c r="F42" s="7">
        <v>1682</v>
      </c>
    </row>
    <row r="43" spans="1:6" ht="14.25" customHeight="1">
      <c r="A43" s="7" t="s">
        <v>73</v>
      </c>
      <c r="B43" s="7" t="str">
        <f>UPPER(Country!$A43)</f>
        <v>EMPIRE MACRAE</v>
      </c>
      <c r="C43" s="7">
        <v>682858703</v>
      </c>
      <c r="D43" s="7" t="s">
        <v>20</v>
      </c>
      <c r="E43" s="7" t="s">
        <v>74</v>
      </c>
      <c r="F43" s="7">
        <v>513</v>
      </c>
    </row>
    <row r="44" spans="1:6" ht="14.25" customHeight="1">
      <c r="A44" s="7" t="s">
        <v>75</v>
      </c>
      <c r="B44" s="7" t="str">
        <f>UPPER(Country!$A44)</f>
        <v>WARRIOR</v>
      </c>
      <c r="C44" s="7">
        <v>230716057</v>
      </c>
      <c r="D44" s="7" t="s">
        <v>22</v>
      </c>
      <c r="E44" s="7" t="s">
        <v>74</v>
      </c>
      <c r="F44" s="7">
        <v>73</v>
      </c>
    </row>
    <row r="45" spans="1:6" ht="14.25" customHeight="1">
      <c r="A45" s="7" t="s">
        <v>76</v>
      </c>
      <c r="B45" s="7" t="str">
        <f>UPPER(Country!$A45)</f>
        <v>ADULA</v>
      </c>
      <c r="C45" s="7">
        <v>947484017</v>
      </c>
      <c r="D45" s="7" t="s">
        <v>22</v>
      </c>
      <c r="E45" s="7" t="s">
        <v>74</v>
      </c>
      <c r="F45" s="7">
        <v>712</v>
      </c>
    </row>
    <row r="46" spans="1:6" ht="14.25" customHeight="1">
      <c r="A46" s="7" t="s">
        <v>77</v>
      </c>
      <c r="B46" s="7" t="str">
        <f>UPPER(Country!$A46)</f>
        <v>PRINCE OF WALES</v>
      </c>
      <c r="C46" s="7">
        <v>745005431</v>
      </c>
      <c r="D46" s="7" t="s">
        <v>20</v>
      </c>
      <c r="E46" s="7" t="s">
        <v>78</v>
      </c>
      <c r="F46" s="7">
        <v>1007</v>
      </c>
    </row>
    <row r="47" spans="1:6" ht="14.25" customHeight="1">
      <c r="A47" s="7" t="s">
        <v>79</v>
      </c>
      <c r="B47" s="7" t="str">
        <f>UPPER(Country!$A47)</f>
        <v>QUEEN ELIZABETH</v>
      </c>
      <c r="C47" s="7">
        <v>819929994</v>
      </c>
      <c r="D47" s="7" t="s">
        <v>20</v>
      </c>
      <c r="E47" s="7" t="s">
        <v>78</v>
      </c>
      <c r="F47" s="7">
        <v>1348</v>
      </c>
    </row>
    <row r="48" spans="1:6" ht="14.25" customHeight="1">
      <c r="A48" s="7" t="s">
        <v>80</v>
      </c>
      <c r="B48" s="7" t="str">
        <f>UPPER(Country!$A48)</f>
        <v>GIUSEPPE GARIBALDI</v>
      </c>
      <c r="C48" s="7">
        <v>251732319</v>
      </c>
      <c r="D48" s="7" t="s">
        <v>25</v>
      </c>
      <c r="E48" s="7" t="s">
        <v>81</v>
      </c>
      <c r="F48" s="7">
        <v>907</v>
      </c>
    </row>
    <row r="49" spans="1:6" ht="14.25" customHeight="1">
      <c r="A49" s="7" t="s">
        <v>82</v>
      </c>
      <c r="B49" s="7" t="str">
        <f>UPPER(Country!$A49)</f>
        <v>PRINCIPE DE ASTURIAS</v>
      </c>
      <c r="C49" s="7">
        <v>416539772</v>
      </c>
      <c r="D49" s="7" t="s">
        <v>26</v>
      </c>
      <c r="E49" s="7" t="s">
        <v>81</v>
      </c>
      <c r="F49" s="7">
        <v>1619</v>
      </c>
    </row>
    <row r="50" spans="1:6" ht="14.25" customHeight="1">
      <c r="A50" s="7" t="s">
        <v>83</v>
      </c>
      <c r="B50" s="7" t="str">
        <f>UPPER(Country!$A50)</f>
        <v>CAVOUR</v>
      </c>
      <c r="C50" s="7">
        <v>545404056</v>
      </c>
      <c r="D50" s="7" t="s">
        <v>27</v>
      </c>
      <c r="E50" s="7" t="s">
        <v>81</v>
      </c>
      <c r="F50" s="7">
        <v>549</v>
      </c>
    </row>
    <row r="51" spans="1:6" ht="14.25" customHeight="1">
      <c r="A51" s="7" t="s">
        <v>84</v>
      </c>
      <c r="B51" s="7" t="str">
        <f>UPPER(Country!$A51)</f>
        <v>WOLVERINE</v>
      </c>
      <c r="C51" s="7">
        <v>825351372</v>
      </c>
      <c r="D51" s="7" t="s">
        <v>12</v>
      </c>
      <c r="E51" s="7" t="s">
        <v>85</v>
      </c>
      <c r="F51" s="7">
        <v>1885</v>
      </c>
    </row>
    <row r="52" spans="1:6" ht="14.25" customHeight="1">
      <c r="A52" s="7" t="s">
        <v>86</v>
      </c>
      <c r="B52" s="7" t="str">
        <f>UPPER(Country!$A52)</f>
        <v>SABLE</v>
      </c>
      <c r="C52" s="7">
        <v>789570953</v>
      </c>
      <c r="D52" s="7" t="s">
        <v>12</v>
      </c>
      <c r="E52" s="7" t="s">
        <v>85</v>
      </c>
      <c r="F52" s="7">
        <v>1368</v>
      </c>
    </row>
    <row r="53" spans="1:6" ht="14.25" customHeight="1">
      <c r="A53" s="7" t="s">
        <v>87</v>
      </c>
      <c r="B53" s="7" t="str">
        <f>UPPER(Country!$A53)</f>
        <v>NIMITZ</v>
      </c>
      <c r="C53" s="7">
        <v>316529594</v>
      </c>
      <c r="D53" s="7" t="s">
        <v>12</v>
      </c>
      <c r="E53" s="7" t="s">
        <v>47</v>
      </c>
      <c r="F53" s="7">
        <v>1818</v>
      </c>
    </row>
    <row r="54" spans="1:6" ht="14.25" customHeight="1">
      <c r="A54" s="7" t="s">
        <v>88</v>
      </c>
      <c r="B54" s="7" t="str">
        <f>UPPER(Country!$A54)</f>
        <v>DWIGHT D. EISENHOWER</v>
      </c>
      <c r="C54" s="7">
        <v>654246665</v>
      </c>
      <c r="D54" s="7" t="s">
        <v>12</v>
      </c>
      <c r="E54" s="7" t="s">
        <v>47</v>
      </c>
      <c r="F54" s="7">
        <v>493</v>
      </c>
    </row>
    <row r="55" spans="1:6" ht="14.25" customHeight="1">
      <c r="A55" s="7" t="s">
        <v>89</v>
      </c>
      <c r="B55" s="7" t="str">
        <f>UPPER(Country!$A55)</f>
        <v>CARL VINSON</v>
      </c>
      <c r="C55" s="7">
        <v>683908346</v>
      </c>
      <c r="D55" s="7" t="s">
        <v>12</v>
      </c>
      <c r="E55" s="7" t="s">
        <v>47</v>
      </c>
      <c r="F55" s="7">
        <v>854</v>
      </c>
    </row>
    <row r="56" spans="1:6" ht="14.25" customHeight="1">
      <c r="A56" s="7" t="s">
        <v>90</v>
      </c>
      <c r="B56" s="7" t="str">
        <f>UPPER(Country!$A56)</f>
        <v>THEODORE ROOSEVELT</v>
      </c>
      <c r="C56" s="7">
        <v>283539623</v>
      </c>
      <c r="D56" s="7" t="s">
        <v>12</v>
      </c>
      <c r="E56" s="7" t="s">
        <v>47</v>
      </c>
      <c r="F56" s="7">
        <v>797</v>
      </c>
    </row>
    <row r="57" spans="1:6" ht="14.25" customHeight="1">
      <c r="A57" s="7" t="s">
        <v>91</v>
      </c>
      <c r="B57" s="7" t="str">
        <f>UPPER(Country!$A57)</f>
        <v>ABRAHAM LINCOLN</v>
      </c>
      <c r="C57" s="7">
        <v>680646580</v>
      </c>
      <c r="D57" s="7" t="s">
        <v>12</v>
      </c>
      <c r="E57" s="7" t="s">
        <v>47</v>
      </c>
      <c r="F57" s="7">
        <v>1752</v>
      </c>
    </row>
    <row r="58" spans="1:6" ht="14.25" customHeight="1">
      <c r="A58" s="7" t="s">
        <v>92</v>
      </c>
      <c r="B58" s="7" t="str">
        <f>UPPER(Country!$A58)</f>
        <v>RONALD REAGAN</v>
      </c>
      <c r="C58" s="7">
        <v>184457524</v>
      </c>
      <c r="D58" s="7" t="s">
        <v>12</v>
      </c>
      <c r="E58" s="7" t="s">
        <v>47</v>
      </c>
      <c r="F58" s="7">
        <v>2</v>
      </c>
    </row>
    <row r="59" spans="1:6" ht="14.25" customHeight="1">
      <c r="A59" s="7" t="s">
        <v>93</v>
      </c>
      <c r="B59" s="7" t="str">
        <f>UPPER(Country!$A59)</f>
        <v>NABOB</v>
      </c>
      <c r="C59" s="7">
        <v>278528821</v>
      </c>
      <c r="D59" s="7" t="s">
        <v>20</v>
      </c>
      <c r="E59" s="7" t="s">
        <v>24</v>
      </c>
      <c r="F59" s="7">
        <v>173</v>
      </c>
    </row>
    <row r="60" spans="1:6" ht="14.25" customHeight="1">
      <c r="A60" s="7" t="s">
        <v>94</v>
      </c>
      <c r="B60" s="7" t="str">
        <f>UPPER(Country!$A60)</f>
        <v>VERMILLION BAY</v>
      </c>
      <c r="C60" s="7">
        <v>900156667</v>
      </c>
      <c r="D60" s="7" t="s">
        <v>20</v>
      </c>
      <c r="E60" s="7" t="s">
        <v>24</v>
      </c>
      <c r="F60" s="7">
        <v>628</v>
      </c>
    </row>
    <row r="61" spans="1:6" ht="14.25" customHeight="1">
      <c r="A61" s="7" t="s">
        <v>95</v>
      </c>
      <c r="B61" s="7" t="str">
        <f>UPPER(Country!$A61)</f>
        <v>CAMPANIA</v>
      </c>
      <c r="C61" s="7">
        <v>662747577</v>
      </c>
      <c r="D61" s="7" t="s">
        <v>20</v>
      </c>
      <c r="E61" s="7" t="s">
        <v>24</v>
      </c>
      <c r="F61" s="7">
        <v>1547</v>
      </c>
    </row>
    <row r="62" spans="1:6" ht="14.25" customHeight="1">
      <c r="A62" s="7" t="s">
        <v>96</v>
      </c>
      <c r="B62" s="7" t="str">
        <f>UPPER(Country!$A62)</f>
        <v>MIDWAY</v>
      </c>
      <c r="C62" s="7">
        <v>650894162</v>
      </c>
      <c r="D62" s="7" t="s">
        <v>12</v>
      </c>
      <c r="E62" s="7" t="s">
        <v>19</v>
      </c>
      <c r="F62" s="7">
        <v>1004</v>
      </c>
    </row>
    <row r="63" spans="1:6" ht="14.25" customHeight="1">
      <c r="A63" s="7" t="s">
        <v>97</v>
      </c>
      <c r="B63" s="7" t="str">
        <f>UPPER(Country!$A63)</f>
        <v>CORAL SEA</v>
      </c>
      <c r="C63" s="7">
        <v>297641385</v>
      </c>
      <c r="D63" s="7" t="s">
        <v>12</v>
      </c>
      <c r="E63" s="7" t="s">
        <v>19</v>
      </c>
      <c r="F63" s="7">
        <v>882</v>
      </c>
    </row>
    <row r="64" spans="1:6" ht="14.25" customHeight="1">
      <c r="A64" s="7" t="s">
        <v>98</v>
      </c>
      <c r="B64" s="7" t="str">
        <f>UPPER(Country!$A64)</f>
        <v>CROWN POINT</v>
      </c>
      <c r="C64" s="7">
        <v>962769941</v>
      </c>
      <c r="D64" s="7" t="s">
        <v>12</v>
      </c>
      <c r="E64" s="7" t="s">
        <v>19</v>
      </c>
      <c r="F64" s="7">
        <v>1436</v>
      </c>
    </row>
    <row r="65" spans="1:6" ht="14.25" customHeight="1">
      <c r="A65" s="7" t="s">
        <v>99</v>
      </c>
      <c r="B65" s="7" t="str">
        <f>UPPER(Country!$A65)</f>
        <v>GIBRALTAR</v>
      </c>
      <c r="C65" s="7">
        <v>121120646</v>
      </c>
      <c r="D65" s="7" t="s">
        <v>20</v>
      </c>
      <c r="E65" s="7" t="s">
        <v>19</v>
      </c>
      <c r="F65" s="7">
        <v>439</v>
      </c>
    </row>
    <row r="66" spans="1:6" ht="14.25" customHeight="1">
      <c r="A66" s="7" t="s">
        <v>100</v>
      </c>
      <c r="B66" s="7" t="str">
        <f>UPPER(Country!$A66)</f>
        <v>MALTA</v>
      </c>
      <c r="C66" s="7">
        <v>242049665</v>
      </c>
      <c r="D66" s="7" t="s">
        <v>20</v>
      </c>
      <c r="E66" s="7" t="s">
        <v>19</v>
      </c>
      <c r="F66" s="7">
        <v>1358</v>
      </c>
    </row>
    <row r="67" spans="1:6" ht="14.25" customHeight="1">
      <c r="A67" s="7" t="s">
        <v>101</v>
      </c>
      <c r="B67" s="7" t="str">
        <f>UPPER(Country!$A67)</f>
        <v>NEW ZEALAND</v>
      </c>
      <c r="C67" s="7">
        <v>597240887</v>
      </c>
      <c r="D67" s="7" t="s">
        <v>20</v>
      </c>
      <c r="E67" s="7" t="s">
        <v>19</v>
      </c>
      <c r="F67" s="7">
        <v>461</v>
      </c>
    </row>
    <row r="68" spans="1:6" ht="14.25" customHeight="1">
      <c r="A68" s="7" t="s">
        <v>102</v>
      </c>
      <c r="B68" s="7" t="str">
        <f>UPPER(Country!$A68)</f>
        <v>LANGLEY</v>
      </c>
      <c r="C68" s="7">
        <v>722124065</v>
      </c>
      <c r="D68" s="7" t="s">
        <v>12</v>
      </c>
      <c r="E68" s="7" t="s">
        <v>10</v>
      </c>
      <c r="F68" s="7">
        <v>765</v>
      </c>
    </row>
    <row r="69" spans="1:6" ht="14.25" customHeight="1">
      <c r="A69" s="7" t="s">
        <v>103</v>
      </c>
      <c r="B69" s="7" t="str">
        <f>UPPER(Country!$A69)</f>
        <v>LEVIATHAN</v>
      </c>
      <c r="C69" s="7">
        <v>814911707</v>
      </c>
      <c r="D69" s="7" t="s">
        <v>20</v>
      </c>
      <c r="E69" s="7" t="s">
        <v>10</v>
      </c>
      <c r="F69" s="7">
        <v>1861</v>
      </c>
    </row>
    <row r="70" spans="1:6" ht="14.25" customHeight="1">
      <c r="A70" s="7" t="s">
        <v>104</v>
      </c>
      <c r="B70" s="7" t="str">
        <f>UPPER(Country!$A70)</f>
        <v>MAGNIFICENT</v>
      </c>
      <c r="C70" s="7">
        <v>822637180</v>
      </c>
      <c r="D70" s="7" t="s">
        <v>20</v>
      </c>
      <c r="E70" s="7" t="s">
        <v>10</v>
      </c>
      <c r="F70" s="7">
        <v>693</v>
      </c>
    </row>
    <row r="71" spans="1:6" ht="14.25" customHeight="1">
      <c r="A71" s="7" t="s">
        <v>105</v>
      </c>
      <c r="B71" s="7" t="str">
        <f>UPPER(Country!$A71)</f>
        <v>SYDNEY</v>
      </c>
      <c r="C71" s="7">
        <v>405412227</v>
      </c>
      <c r="D71" s="7" t="s">
        <v>28</v>
      </c>
      <c r="E71" s="7" t="s">
        <v>10</v>
      </c>
      <c r="F71" s="7">
        <v>1521</v>
      </c>
    </row>
    <row r="72" spans="1:6" ht="14.25" customHeight="1">
      <c r="A72" s="7" t="s">
        <v>106</v>
      </c>
      <c r="B72" s="7" t="str">
        <f>UPPER(Country!$A72)</f>
        <v>TERRIBLE</v>
      </c>
      <c r="C72" s="7">
        <v>791827338</v>
      </c>
      <c r="D72" s="7" t="s">
        <v>20</v>
      </c>
      <c r="E72" s="7" t="s">
        <v>10</v>
      </c>
      <c r="F72" s="7">
        <v>951</v>
      </c>
    </row>
    <row r="73" spans="1:6" ht="14.25" customHeight="1">
      <c r="A73" s="7" t="s">
        <v>107</v>
      </c>
      <c r="B73" s="7" t="str">
        <f>UPPER(Country!$A73)</f>
        <v>HERCULES</v>
      </c>
      <c r="C73" s="7">
        <v>973878660</v>
      </c>
      <c r="D73" s="7" t="s">
        <v>20</v>
      </c>
      <c r="E73" s="7" t="s">
        <v>36</v>
      </c>
      <c r="F73" s="7">
        <v>717</v>
      </c>
    </row>
    <row r="74" spans="1:6" ht="14.25" customHeight="1">
      <c r="A74" s="7" t="s">
        <v>108</v>
      </c>
      <c r="B74" s="7" t="str">
        <f>UPPER(Country!$A74)</f>
        <v>MAJESTIC</v>
      </c>
      <c r="C74" s="7">
        <v>868115995</v>
      </c>
      <c r="D74" s="7" t="s">
        <v>20</v>
      </c>
      <c r="E74" s="7" t="s">
        <v>10</v>
      </c>
      <c r="F74" s="7">
        <v>1233</v>
      </c>
    </row>
    <row r="75" spans="1:6" ht="14.25" customHeight="1">
      <c r="A75" s="7" t="s">
        <v>109</v>
      </c>
      <c r="B75" s="7" t="str">
        <f>UPPER(Country!$A75)</f>
        <v>MELBOURNE</v>
      </c>
      <c r="C75" s="7">
        <v>993452859</v>
      </c>
      <c r="D75" s="7" t="s">
        <v>28</v>
      </c>
      <c r="E75" s="7" t="s">
        <v>10</v>
      </c>
      <c r="F75" s="7">
        <v>1551</v>
      </c>
    </row>
    <row r="76" spans="1:6" ht="14.25" customHeight="1">
      <c r="A76" s="7" t="s">
        <v>110</v>
      </c>
      <c r="B76" s="7" t="str">
        <f>UPPER(Country!$A76)</f>
        <v>POWERFUL</v>
      </c>
      <c r="C76" s="7">
        <v>262640849</v>
      </c>
      <c r="D76" s="7" t="s">
        <v>20</v>
      </c>
      <c r="E76" s="7" t="s">
        <v>10</v>
      </c>
      <c r="F76" s="7">
        <v>1078</v>
      </c>
    </row>
    <row r="77" spans="1:6" ht="14.25" customHeight="1">
      <c r="A77" s="7" t="s">
        <v>111</v>
      </c>
      <c r="B77" s="7" t="str">
        <f>UPPER(Country!$A77)</f>
        <v>BONAVENTURE</v>
      </c>
      <c r="C77" s="7">
        <v>345211322</v>
      </c>
      <c r="D77" s="7" t="s">
        <v>30</v>
      </c>
      <c r="E77" s="7" t="s">
        <v>10</v>
      </c>
      <c r="F77" s="7">
        <v>1824</v>
      </c>
    </row>
    <row r="78" spans="1:6" ht="14.25" customHeight="1">
      <c r="A78" s="7" t="s">
        <v>112</v>
      </c>
      <c r="B78" s="7" t="str">
        <f>UPPER(Country!$A78)</f>
        <v>VENGEANCE</v>
      </c>
      <c r="C78" s="7">
        <v>395237510</v>
      </c>
      <c r="D78" s="7" t="s">
        <v>14</v>
      </c>
      <c r="E78" s="7" t="s">
        <v>36</v>
      </c>
      <c r="F78" s="7">
        <v>482</v>
      </c>
    </row>
    <row r="79" spans="1:6" ht="14.25" customHeight="1">
      <c r="A79" s="7" t="s">
        <v>113</v>
      </c>
      <c r="B79" s="7" t="str">
        <f>UPPER(Country!$A79)</f>
        <v>LONG ISLAND</v>
      </c>
      <c r="C79" s="7">
        <v>390996517</v>
      </c>
      <c r="D79" s="7" t="s">
        <v>12</v>
      </c>
      <c r="E79" s="7" t="s">
        <v>24</v>
      </c>
      <c r="F79" s="7">
        <v>503</v>
      </c>
    </row>
    <row r="80" spans="1:6" ht="14.25" customHeight="1">
      <c r="A80" s="7" t="s">
        <v>114</v>
      </c>
      <c r="B80" s="7" t="str">
        <f>UPPER(Country!$A80)</f>
        <v>ARCHER</v>
      </c>
      <c r="C80" s="7">
        <v>410533353</v>
      </c>
      <c r="D80" s="7" t="s">
        <v>20</v>
      </c>
      <c r="E80" s="7" t="s">
        <v>24</v>
      </c>
      <c r="F80" s="7">
        <v>247</v>
      </c>
    </row>
    <row r="81" spans="1:6" ht="14.25" customHeight="1">
      <c r="A81" s="7" t="s">
        <v>115</v>
      </c>
      <c r="B81" s="7" t="str">
        <f>UPPER(Country!$A81)</f>
        <v>I</v>
      </c>
      <c r="C81" s="7">
        <v>524885189</v>
      </c>
      <c r="D81" s="7" t="s">
        <v>16</v>
      </c>
      <c r="E81" s="7" t="s">
        <v>72</v>
      </c>
      <c r="F81" s="7">
        <v>1713</v>
      </c>
    </row>
    <row r="82" spans="1:6" ht="14.25" customHeight="1">
      <c r="A82" s="7" t="s">
        <v>116</v>
      </c>
      <c r="B82" s="7" t="str">
        <f>UPPER(Country!$A82)</f>
        <v>JADE</v>
      </c>
      <c r="C82" s="7">
        <v>273623766</v>
      </c>
      <c r="D82" s="7" t="s">
        <v>16</v>
      </c>
      <c r="E82" s="7" t="s">
        <v>72</v>
      </c>
      <c r="F82" s="7">
        <v>491</v>
      </c>
    </row>
    <row r="83" spans="1:6" ht="14.25" customHeight="1">
      <c r="A83" s="7" t="s">
        <v>117</v>
      </c>
      <c r="B83" s="7" t="str">
        <f>UPPER(Country!$A83)</f>
        <v>LEXINGTON</v>
      </c>
      <c r="C83" s="7">
        <v>225173096</v>
      </c>
      <c r="D83" s="7" t="s">
        <v>12</v>
      </c>
      <c r="E83" s="7" t="s">
        <v>19</v>
      </c>
      <c r="F83" s="7">
        <v>153</v>
      </c>
    </row>
    <row r="84" spans="1:6" ht="14.25" customHeight="1">
      <c r="A84" s="7" t="s">
        <v>118</v>
      </c>
      <c r="B84" s="7" t="str">
        <f>UPPER(Country!$A84)</f>
        <v>SARATOGA</v>
      </c>
      <c r="C84" s="7">
        <v>448729925</v>
      </c>
      <c r="D84" s="7" t="s">
        <v>12</v>
      </c>
      <c r="E84" s="7" t="s">
        <v>19</v>
      </c>
      <c r="F84" s="7">
        <v>1100</v>
      </c>
    </row>
    <row r="85" spans="1:6" ht="14.25" customHeight="1">
      <c r="A85" s="7" t="s">
        <v>119</v>
      </c>
      <c r="B85" s="7" t="str">
        <f>UPPER(Country!$A85)</f>
        <v>FALCO</v>
      </c>
      <c r="C85" s="7">
        <v>581816901</v>
      </c>
      <c r="D85" s="7" t="s">
        <v>25</v>
      </c>
      <c r="E85" s="7" t="s">
        <v>15</v>
      </c>
      <c r="F85" s="7">
        <v>1120</v>
      </c>
    </row>
    <row r="86" spans="1:6" ht="14.25" customHeight="1">
      <c r="A86" s="7" t="s">
        <v>120</v>
      </c>
      <c r="B86" s="7" t="str">
        <f>UPPER(Country!$A86)</f>
        <v>SHIMANE MARU</v>
      </c>
      <c r="C86" s="7">
        <v>577580095</v>
      </c>
      <c r="D86" s="7" t="s">
        <v>9</v>
      </c>
      <c r="E86" s="7" t="s">
        <v>24</v>
      </c>
      <c r="F86" s="7">
        <v>719</v>
      </c>
    </row>
    <row r="87" spans="1:6" ht="14.25" customHeight="1">
      <c r="A87" s="7" t="s">
        <v>121</v>
      </c>
      <c r="B87" s="7" t="str">
        <f>UPPER(Country!$A87)</f>
        <v>LEONID BREZHNEV</v>
      </c>
      <c r="C87" s="7">
        <v>615622915</v>
      </c>
      <c r="D87" s="7" t="s">
        <v>32</v>
      </c>
      <c r="E87" s="7" t="s">
        <v>19</v>
      </c>
      <c r="F87" s="7">
        <v>1918</v>
      </c>
    </row>
    <row r="88" spans="1:6" ht="14.25" customHeight="1">
      <c r="A88" s="7" t="s">
        <v>122</v>
      </c>
      <c r="B88" s="7" t="str">
        <f>UPPER(Country!$A88)</f>
        <v>RIGA</v>
      </c>
      <c r="C88" s="7">
        <v>621045814</v>
      </c>
      <c r="D88" s="7" t="s">
        <v>32</v>
      </c>
      <c r="E88" s="7" t="s">
        <v>19</v>
      </c>
      <c r="F88" s="7">
        <v>1859</v>
      </c>
    </row>
    <row r="89" spans="1:6" ht="14.25" customHeight="1">
      <c r="A89" s="7" t="s">
        <v>123</v>
      </c>
      <c r="B89" s="7" t="str">
        <f>UPPER(Country!$A89)</f>
        <v>LIAONING</v>
      </c>
      <c r="C89" s="7">
        <v>348081253</v>
      </c>
      <c r="D89" s="7" t="s">
        <v>34</v>
      </c>
      <c r="E89" s="7" t="s">
        <v>15</v>
      </c>
      <c r="F89" s="7">
        <v>932</v>
      </c>
    </row>
    <row r="90" spans="1:6" ht="14.25" customHeight="1">
      <c r="A90" s="7" t="s">
        <v>124</v>
      </c>
      <c r="B90" s="7" t="str">
        <f>UPPER(Country!$A90)</f>
        <v>CONSTELLATION</v>
      </c>
      <c r="C90" s="7">
        <v>851830297</v>
      </c>
      <c r="D90" s="7" t="s">
        <v>12</v>
      </c>
      <c r="E90" s="7" t="s">
        <v>47</v>
      </c>
      <c r="F90" s="7">
        <v>1903</v>
      </c>
    </row>
    <row r="91" spans="1:6" ht="14.25" customHeight="1">
      <c r="A91" s="7" t="s">
        <v>125</v>
      </c>
      <c r="B91" s="7" t="str">
        <f>UPPER(Country!$A91)</f>
        <v>KITTY HAWK</v>
      </c>
      <c r="C91" s="7">
        <v>585212467</v>
      </c>
      <c r="D91" s="7" t="s">
        <v>12</v>
      </c>
      <c r="E91" s="7" t="s">
        <v>47</v>
      </c>
      <c r="F91" s="7">
        <v>347</v>
      </c>
    </row>
    <row r="92" spans="1:6" ht="14.25" customHeight="1">
      <c r="A92" s="7" t="s">
        <v>126</v>
      </c>
      <c r="B92" s="7" t="str">
        <f>UPPER(Country!$A92)</f>
        <v>AMERICA</v>
      </c>
      <c r="C92" s="7">
        <v>203766108</v>
      </c>
      <c r="D92" s="7" t="s">
        <v>12</v>
      </c>
      <c r="E92" s="7" t="s">
        <v>47</v>
      </c>
      <c r="F92" s="7">
        <v>67</v>
      </c>
    </row>
    <row r="93" spans="1:6" ht="14.25" customHeight="1">
      <c r="A93" s="7" t="s">
        <v>127</v>
      </c>
      <c r="B93" s="7" t="str">
        <f>UPPER(Country!$A93)</f>
        <v>KIEV</v>
      </c>
      <c r="C93" s="7">
        <v>662831977</v>
      </c>
      <c r="D93" s="7" t="s">
        <v>32</v>
      </c>
      <c r="E93" s="7" t="s">
        <v>81</v>
      </c>
      <c r="F93" s="7">
        <v>69</v>
      </c>
    </row>
    <row r="94" spans="1:6" ht="14.25" customHeight="1">
      <c r="A94" s="7" t="s">
        <v>128</v>
      </c>
      <c r="B94" s="7" t="str">
        <f>UPPER(Country!$A94)</f>
        <v>LUIGI EINAUDI</v>
      </c>
      <c r="C94" s="7">
        <v>234463197</v>
      </c>
      <c r="D94" s="7" t="s">
        <v>25</v>
      </c>
      <c r="E94" s="7" t="s">
        <v>81</v>
      </c>
      <c r="F94" s="7">
        <v>1604</v>
      </c>
    </row>
    <row r="95" spans="1:6" ht="14.25" customHeight="1">
      <c r="A95" s="7" t="s">
        <v>129</v>
      </c>
      <c r="B95" s="7" t="str">
        <f>UPPER(Country!$A95)</f>
        <v>MINSK</v>
      </c>
      <c r="C95" s="7">
        <v>391996145</v>
      </c>
      <c r="D95" s="7" t="s">
        <v>32</v>
      </c>
      <c r="E95" s="7" t="s">
        <v>81</v>
      </c>
      <c r="F95" s="7">
        <v>1545</v>
      </c>
    </row>
    <row r="96" spans="1:6" ht="14.25" customHeight="1">
      <c r="A96" s="7" t="s">
        <v>130</v>
      </c>
      <c r="B96" s="7" t="str">
        <f>UPPER(Country!$A96)</f>
        <v>NOVOROSSIYSK</v>
      </c>
      <c r="C96" s="7">
        <v>129441209</v>
      </c>
      <c r="D96" s="7" t="s">
        <v>32</v>
      </c>
      <c r="E96" s="7" t="s">
        <v>81</v>
      </c>
      <c r="F96" s="7">
        <v>1693</v>
      </c>
    </row>
    <row r="97" spans="1:6" ht="14.25" customHeight="1">
      <c r="A97" s="7" t="s">
        <v>131</v>
      </c>
      <c r="B97" s="7" t="str">
        <f>UPPER(Country!$A97)</f>
        <v>BAKU</v>
      </c>
      <c r="C97" s="7">
        <v>926756435</v>
      </c>
      <c r="D97" s="7" t="s">
        <v>17</v>
      </c>
      <c r="E97" s="7" t="s">
        <v>132</v>
      </c>
      <c r="F97" s="7">
        <v>211</v>
      </c>
    </row>
    <row r="98" spans="1:6" ht="14.25" customHeight="1">
      <c r="A98" s="7" t="s">
        <v>133</v>
      </c>
      <c r="B98" s="7" t="str">
        <f>UPPER(Country!$A98)</f>
        <v>INDEPENDENCE</v>
      </c>
      <c r="C98" s="7">
        <v>991920603</v>
      </c>
      <c r="D98" s="7" t="s">
        <v>12</v>
      </c>
      <c r="E98" s="7" t="s">
        <v>47</v>
      </c>
      <c r="F98" s="7">
        <v>354</v>
      </c>
    </row>
    <row r="99" spans="1:6" ht="14.25" customHeight="1">
      <c r="A99" s="7" t="s">
        <v>134</v>
      </c>
      <c r="B99" s="7" t="str">
        <f>UPPER(Country!$A99)</f>
        <v>JUAN CARLOS I</v>
      </c>
      <c r="C99" s="7">
        <v>505161825</v>
      </c>
      <c r="D99" s="7" t="s">
        <v>26</v>
      </c>
      <c r="E99" s="7" t="s">
        <v>81</v>
      </c>
      <c r="F99" s="7">
        <v>791</v>
      </c>
    </row>
    <row r="100" spans="1:6" ht="14.25" customHeight="1">
      <c r="A100" s="7" t="s">
        <v>135</v>
      </c>
      <c r="B100" s="7" t="str">
        <f>UPPER(Country!$A100)</f>
        <v>PAINLEVÉ</v>
      </c>
      <c r="C100" s="7">
        <v>375913992</v>
      </c>
      <c r="D100" s="7" t="s">
        <v>37</v>
      </c>
      <c r="E100" s="7" t="s">
        <v>19</v>
      </c>
      <c r="F100" s="7">
        <v>1164</v>
      </c>
    </row>
    <row r="101" spans="1:6" ht="14.25" customHeight="1">
      <c r="A101" s="7" t="s">
        <v>136</v>
      </c>
      <c r="B101" s="7" t="str">
        <f>UPPER(Country!$A101)</f>
        <v>INVINCIBLE</v>
      </c>
      <c r="C101" s="7">
        <v>392085523</v>
      </c>
      <c r="D101" s="7" t="s">
        <v>20</v>
      </c>
      <c r="E101" s="7" t="s">
        <v>81</v>
      </c>
      <c r="F101" s="7">
        <v>717</v>
      </c>
    </row>
    <row r="102" spans="1:6" ht="14.25" customHeight="1">
      <c r="A102" s="7" t="s">
        <v>137</v>
      </c>
      <c r="B102" s="7" t="str">
        <f>UPPER(Country!$A102)</f>
        <v>ILLUSTRIOUS</v>
      </c>
      <c r="C102" s="7">
        <v>458996248</v>
      </c>
      <c r="D102" s="7" t="s">
        <v>20</v>
      </c>
      <c r="E102" s="7" t="s">
        <v>81</v>
      </c>
      <c r="F102" s="7">
        <v>783</v>
      </c>
    </row>
    <row r="103" spans="1:6" ht="14.25" customHeight="1">
      <c r="A103" s="7" t="s">
        <v>138</v>
      </c>
      <c r="B103" s="7" t="str">
        <f>UPPER(Country!$A103)</f>
        <v>INDOMITABLE</v>
      </c>
      <c r="C103" s="7">
        <v>880742035</v>
      </c>
      <c r="D103" s="7" t="s">
        <v>20</v>
      </c>
      <c r="E103" s="7" t="s">
        <v>81</v>
      </c>
      <c r="F103" s="7">
        <v>521</v>
      </c>
    </row>
    <row r="104" spans="1:6" ht="14.25" customHeight="1">
      <c r="A104" s="7" t="s">
        <v>139</v>
      </c>
      <c r="B104" s="7" t="str">
        <f>UPPER(Country!$A104)</f>
        <v>ARK ROYAL</v>
      </c>
      <c r="C104" s="7">
        <v>864121817</v>
      </c>
      <c r="D104" s="7" t="s">
        <v>20</v>
      </c>
      <c r="E104" s="7" t="s">
        <v>81</v>
      </c>
      <c r="F104" s="7">
        <v>973</v>
      </c>
    </row>
    <row r="105" spans="1:6" ht="14.25" customHeight="1">
      <c r="A105" s="7" t="s">
        <v>140</v>
      </c>
      <c r="B105" s="7" t="str">
        <f>UPPER(Country!$A105)</f>
        <v>BELLEAU WOOD</v>
      </c>
      <c r="C105" s="7">
        <v>799667027</v>
      </c>
      <c r="D105" s="7" t="s">
        <v>12</v>
      </c>
      <c r="E105" s="7" t="s">
        <v>10</v>
      </c>
      <c r="F105" s="7">
        <v>1810</v>
      </c>
    </row>
    <row r="106" spans="1:6" ht="14.25" customHeight="1">
      <c r="A106" s="7" t="s">
        <v>141</v>
      </c>
      <c r="B106" s="7" t="str">
        <f>UPPER(Country!$A106)</f>
        <v>MONTEREY</v>
      </c>
      <c r="C106" s="7">
        <v>379349580</v>
      </c>
      <c r="D106" s="7" t="s">
        <v>12</v>
      </c>
      <c r="E106" s="7" t="s">
        <v>10</v>
      </c>
      <c r="F106" s="7">
        <v>1541</v>
      </c>
    </row>
    <row r="107" spans="1:6" ht="14.25" customHeight="1">
      <c r="A107" s="7" t="s">
        <v>142</v>
      </c>
      <c r="B107" s="7" t="str">
        <f>UPPER(Country!$A107)</f>
        <v>CABOT</v>
      </c>
      <c r="C107" s="7">
        <v>639562131</v>
      </c>
      <c r="D107" s="7" t="s">
        <v>12</v>
      </c>
      <c r="E107" s="7" t="s">
        <v>10</v>
      </c>
      <c r="F107" s="7">
        <v>1609</v>
      </c>
    </row>
    <row r="108" spans="1:6" ht="14.25" customHeight="1">
      <c r="A108" s="7" t="s">
        <v>143</v>
      </c>
      <c r="B108" s="7" t="str">
        <f>UPPER(Country!$A108)</f>
        <v>PRINCETON</v>
      </c>
      <c r="C108" s="7">
        <v>716379301</v>
      </c>
      <c r="D108" s="7" t="s">
        <v>12</v>
      </c>
      <c r="E108" s="7" t="s">
        <v>10</v>
      </c>
      <c r="F108" s="7">
        <v>1562</v>
      </c>
    </row>
    <row r="109" spans="1:6" ht="14.25" customHeight="1">
      <c r="A109" s="7" t="s">
        <v>144</v>
      </c>
      <c r="B109" s="7" t="str">
        <f>UPPER(Country!$A109)</f>
        <v>REPRISAL</v>
      </c>
      <c r="C109" s="7">
        <v>788842924</v>
      </c>
      <c r="D109" s="7" t="s">
        <v>12</v>
      </c>
      <c r="E109" s="7" t="s">
        <v>10</v>
      </c>
      <c r="F109" s="7">
        <v>929</v>
      </c>
    </row>
    <row r="110" spans="1:6" ht="14.25" customHeight="1">
      <c r="A110" s="7" t="s">
        <v>145</v>
      </c>
      <c r="B110" s="7" t="str">
        <f>UPPER(Country!$A110)</f>
        <v>BATAAN</v>
      </c>
      <c r="C110" s="7">
        <v>547532031</v>
      </c>
      <c r="D110" s="7" t="s">
        <v>12</v>
      </c>
      <c r="E110" s="7" t="s">
        <v>10</v>
      </c>
      <c r="F110" s="7">
        <v>1163</v>
      </c>
    </row>
    <row r="111" spans="1:6" ht="14.25" customHeight="1">
      <c r="A111" s="7" t="s">
        <v>146</v>
      </c>
      <c r="B111" s="7" t="str">
        <f>UPPER(Country!$A111)</f>
        <v>LA FAYETTE</v>
      </c>
      <c r="C111" s="7">
        <v>211737973</v>
      </c>
      <c r="D111" s="7" t="s">
        <v>37</v>
      </c>
      <c r="E111" s="7" t="s">
        <v>10</v>
      </c>
      <c r="F111" s="7">
        <v>683</v>
      </c>
    </row>
    <row r="112" spans="1:6" ht="14.25" customHeight="1">
      <c r="A112" s="7" t="s">
        <v>147</v>
      </c>
      <c r="B112" s="7" t="str">
        <f>UPPER(Country!$A112)</f>
        <v>BOIS BELLEAU</v>
      </c>
      <c r="C112" s="7">
        <v>245378665</v>
      </c>
      <c r="D112" s="7" t="s">
        <v>37</v>
      </c>
      <c r="E112" s="7" t="s">
        <v>10</v>
      </c>
      <c r="F112" s="7">
        <v>1414</v>
      </c>
    </row>
    <row r="113" spans="1:6" ht="14.25" customHeight="1">
      <c r="A113" s="7" t="s">
        <v>148</v>
      </c>
      <c r="B113" s="7" t="str">
        <f>UPPER(Country!$A113)</f>
        <v>CHIYODA</v>
      </c>
      <c r="C113" s="7">
        <v>327630347</v>
      </c>
      <c r="D113" s="7" t="s">
        <v>26</v>
      </c>
      <c r="E113" s="7" t="s">
        <v>10</v>
      </c>
      <c r="F113" s="7">
        <v>114</v>
      </c>
    </row>
    <row r="114" spans="1:6" ht="14.25" customHeight="1">
      <c r="A114" s="7" t="s">
        <v>149</v>
      </c>
      <c r="B114" s="7" t="str">
        <f>UPPER(Country!$A114)</f>
        <v>INDEFATIGABLE</v>
      </c>
      <c r="C114" s="7">
        <v>834570376</v>
      </c>
      <c r="D114" s="7" t="s">
        <v>20</v>
      </c>
      <c r="E114" s="7" t="s">
        <v>19</v>
      </c>
      <c r="F114" s="7">
        <v>1149</v>
      </c>
    </row>
    <row r="115" spans="1:6" ht="14.25" customHeight="1">
      <c r="A115" s="7" t="s">
        <v>150</v>
      </c>
      <c r="B115" s="7" t="str">
        <f>UPPER(Country!$A115)</f>
        <v>IMPLACABLE</v>
      </c>
      <c r="C115" s="7">
        <v>969453323</v>
      </c>
      <c r="D115" s="7" t="s">
        <v>20</v>
      </c>
      <c r="E115" s="7" t="s">
        <v>19</v>
      </c>
      <c r="F115" s="7">
        <v>1508</v>
      </c>
    </row>
    <row r="116" spans="1:6" ht="14.25" customHeight="1">
      <c r="A116" s="7" t="s">
        <v>151</v>
      </c>
      <c r="B116" s="7" t="str">
        <f>UPPER(Country!$A116)</f>
        <v>FORMIDABLE</v>
      </c>
      <c r="C116" s="7">
        <v>654592092</v>
      </c>
      <c r="D116" s="7" t="s">
        <v>20</v>
      </c>
      <c r="E116" s="7" t="s">
        <v>19</v>
      </c>
      <c r="F116" s="7">
        <v>732</v>
      </c>
    </row>
    <row r="117" spans="1:6" ht="14.25" customHeight="1">
      <c r="A117" s="7" t="s">
        <v>152</v>
      </c>
      <c r="B117" s="7" t="str">
        <f>UPPER(Country!$A117)</f>
        <v>VICTORIOUS</v>
      </c>
      <c r="C117" s="7">
        <v>161482984</v>
      </c>
      <c r="D117" s="7" t="s">
        <v>20</v>
      </c>
      <c r="E117" s="7" t="s">
        <v>19</v>
      </c>
      <c r="F117" s="7">
        <v>77</v>
      </c>
    </row>
    <row r="118" spans="1:6" ht="14.25" customHeight="1">
      <c r="A118" s="7" t="s">
        <v>153</v>
      </c>
      <c r="B118" s="7" t="str">
        <f>UPPER(Country!$A118)</f>
        <v>CHARLES DE GAULLE</v>
      </c>
      <c r="C118" s="7">
        <v>798700186</v>
      </c>
      <c r="D118" s="7" t="s">
        <v>37</v>
      </c>
      <c r="E118" s="7" t="s">
        <v>19</v>
      </c>
      <c r="F118" s="7">
        <v>583</v>
      </c>
    </row>
    <row r="119" spans="1:6" ht="14.25" customHeight="1">
      <c r="A119" s="7" t="s">
        <v>154</v>
      </c>
      <c r="B119" s="7" t="str">
        <f>UPPER(Country!$A119)</f>
        <v>KAGA</v>
      </c>
      <c r="C119" s="7">
        <v>207500928</v>
      </c>
      <c r="D119" s="7" t="s">
        <v>9</v>
      </c>
      <c r="E119" s="7" t="s">
        <v>19</v>
      </c>
      <c r="F119" s="7">
        <v>167</v>
      </c>
    </row>
    <row r="120" spans="1:6" ht="14.25" customHeight="1">
      <c r="A120" s="7" t="s">
        <v>155</v>
      </c>
      <c r="B120" s="7" t="str">
        <f>UPPER(Country!$A120)</f>
        <v>HIRYŪ</v>
      </c>
      <c r="C120" s="7">
        <v>746161816</v>
      </c>
      <c r="D120" s="7" t="s">
        <v>9</v>
      </c>
      <c r="E120" s="7" t="s">
        <v>19</v>
      </c>
      <c r="F120" s="7">
        <v>1813</v>
      </c>
    </row>
    <row r="121" spans="1:6" ht="14.25" customHeight="1">
      <c r="A121" s="7" t="s">
        <v>156</v>
      </c>
      <c r="B121" s="7" t="str">
        <f>UPPER(Country!$A121)</f>
        <v>IWO JIMA</v>
      </c>
      <c r="C121" s="7">
        <v>699746104</v>
      </c>
      <c r="D121" s="7" t="s">
        <v>9</v>
      </c>
      <c r="E121" s="7" t="s">
        <v>19</v>
      </c>
      <c r="F121" s="7">
        <v>1044</v>
      </c>
    </row>
    <row r="122" spans="1:6" ht="14.25" customHeight="1">
      <c r="A122" s="7" t="s">
        <v>157</v>
      </c>
      <c r="B122" s="7" t="str">
        <f>UPPER(Country!$A122)</f>
        <v>ESSEX</v>
      </c>
      <c r="C122" s="7">
        <v>412757728</v>
      </c>
      <c r="D122" s="7" t="s">
        <v>16</v>
      </c>
      <c r="E122" s="7" t="s">
        <v>19</v>
      </c>
      <c r="F122" s="7">
        <v>807</v>
      </c>
    </row>
    <row r="123" spans="1:6" ht="14.25" customHeight="1">
      <c r="A123" s="7" t="s">
        <v>158</v>
      </c>
      <c r="B123" s="7" t="str">
        <f>UPPER(Country!$A123)</f>
        <v>GRAF ZEPPELIN</v>
      </c>
      <c r="C123" s="7">
        <v>436639529</v>
      </c>
      <c r="D123" s="7" t="s">
        <v>16</v>
      </c>
      <c r="E123" s="7" t="s">
        <v>19</v>
      </c>
      <c r="F123" s="7">
        <v>1943</v>
      </c>
    </row>
    <row r="124" spans="1:6" ht="14.25" customHeight="1">
      <c r="A124" s="7" t="s">
        <v>159</v>
      </c>
      <c r="B124" s="7" t="str">
        <f>UPPER(Country!$A124)</f>
        <v>PETER STRASSER</v>
      </c>
      <c r="C124" s="7">
        <v>784490990</v>
      </c>
      <c r="D124" s="7" t="s">
        <v>16</v>
      </c>
      <c r="E124" s="7" t="s">
        <v>19</v>
      </c>
      <c r="F124" s="7">
        <v>1277</v>
      </c>
    </row>
    <row r="125" spans="1:6" ht="14.25" customHeight="1">
      <c r="A125" s="7" t="s">
        <v>160</v>
      </c>
      <c r="B125" s="7" t="str">
        <f>UPPER(Country!$A125)</f>
        <v>GEORGE WASHINGTON</v>
      </c>
      <c r="C125" s="7">
        <v>706594269</v>
      </c>
      <c r="D125" s="7" t="s">
        <v>12</v>
      </c>
      <c r="E125" s="7" t="s">
        <v>47</v>
      </c>
      <c r="F125" s="7">
        <v>1201</v>
      </c>
    </row>
    <row r="126" spans="1:6" ht="14.25" customHeight="1">
      <c r="A126" s="7" t="s">
        <v>161</v>
      </c>
      <c r="B126" s="7" t="str">
        <f>UPPER(Country!$A126)</f>
        <v>FORRESTAL</v>
      </c>
      <c r="C126" s="7">
        <v>744352495</v>
      </c>
      <c r="D126" s="7" t="s">
        <v>12</v>
      </c>
      <c r="E126" s="7" t="s">
        <v>47</v>
      </c>
      <c r="F126" s="7">
        <v>446</v>
      </c>
    </row>
    <row r="127" spans="1:6" ht="14.25" customHeight="1">
      <c r="A127" s="7" t="s">
        <v>162</v>
      </c>
      <c r="B127" s="7" t="str">
        <f>UPPER(Country!$A127)</f>
        <v>RANGER</v>
      </c>
      <c r="C127" s="7">
        <v>693704995</v>
      </c>
      <c r="D127" s="7" t="s">
        <v>12</v>
      </c>
      <c r="E127" s="7" t="s">
        <v>47</v>
      </c>
      <c r="F127" s="7">
        <v>246</v>
      </c>
    </row>
    <row r="128" spans="1:6" ht="14.25" customHeight="1">
      <c r="A128" s="7" t="s">
        <v>163</v>
      </c>
      <c r="B128" s="7" t="str">
        <f>UPPER(Country!$A128)</f>
        <v>ARGUS</v>
      </c>
      <c r="C128" s="7">
        <v>701970444</v>
      </c>
      <c r="D128" s="7" t="s">
        <v>20</v>
      </c>
      <c r="E128" s="7" t="s">
        <v>19</v>
      </c>
      <c r="F128" s="7">
        <v>916</v>
      </c>
    </row>
    <row r="129" spans="1:6" ht="14.25" customHeight="1">
      <c r="A129" s="7" t="s">
        <v>164</v>
      </c>
      <c r="B129" s="7" t="str">
        <f>UPPER(Country!$A129)</f>
        <v>HŌSHŌ</v>
      </c>
      <c r="C129" s="7">
        <v>891776361</v>
      </c>
      <c r="D129" s="7" t="s">
        <v>9</v>
      </c>
      <c r="E129" s="7" t="s">
        <v>19</v>
      </c>
      <c r="F129" s="7">
        <v>289</v>
      </c>
    </row>
    <row r="130" spans="1:6" ht="14.25" customHeight="1">
      <c r="A130" s="7" t="s">
        <v>165</v>
      </c>
      <c r="B130" s="7" t="str">
        <f>UPPER(Country!$A130)</f>
        <v>KEARSARGE</v>
      </c>
      <c r="C130" s="7">
        <v>751865842</v>
      </c>
      <c r="D130" s="7" t="s">
        <v>12</v>
      </c>
      <c r="E130" s="7" t="s">
        <v>19</v>
      </c>
      <c r="F130" s="7">
        <v>314</v>
      </c>
    </row>
    <row r="131" spans="1:6" ht="14.25" customHeight="1">
      <c r="A131" s="7" t="s">
        <v>166</v>
      </c>
      <c r="B131" s="7" t="str">
        <f>UPPER(Country!$A131)</f>
        <v>HERMES</v>
      </c>
      <c r="C131" s="7">
        <v>239067871</v>
      </c>
      <c r="D131" s="7" t="s">
        <v>20</v>
      </c>
      <c r="E131" s="7" t="s">
        <v>19</v>
      </c>
      <c r="F131" s="7">
        <v>1295</v>
      </c>
    </row>
    <row r="132" spans="1:6" ht="14.25" customHeight="1">
      <c r="A132" s="7" t="s">
        <v>167</v>
      </c>
      <c r="B132" s="7" t="str">
        <f>UPPER(Country!$A132)</f>
        <v>BUNKER HILL</v>
      </c>
      <c r="C132" s="7">
        <v>262282036</v>
      </c>
      <c r="D132" s="7" t="s">
        <v>12</v>
      </c>
      <c r="E132" s="7" t="s">
        <v>19</v>
      </c>
      <c r="F132" s="7">
        <v>352</v>
      </c>
    </row>
    <row r="133" spans="1:6" ht="14.25" customHeight="1">
      <c r="A133" s="7" t="s">
        <v>168</v>
      </c>
      <c r="B133" s="7" t="str">
        <f>UPPER(Country!$A133)</f>
        <v>SHANGRI-LA</v>
      </c>
      <c r="C133" s="7">
        <v>269396642</v>
      </c>
      <c r="D133" s="7" t="s">
        <v>12</v>
      </c>
      <c r="E133" s="7" t="s">
        <v>19</v>
      </c>
      <c r="F133" s="7">
        <v>1153</v>
      </c>
    </row>
    <row r="134" spans="1:6" ht="14.25" customHeight="1">
      <c r="A134" s="7" t="s">
        <v>169</v>
      </c>
      <c r="B134" s="7" t="str">
        <f>UPPER(Country!$A134)</f>
        <v>SHINANO</v>
      </c>
      <c r="C134" s="7">
        <v>655592589</v>
      </c>
      <c r="D134" s="7" t="s">
        <v>9</v>
      </c>
      <c r="E134" s="7" t="s">
        <v>19</v>
      </c>
      <c r="F134" s="7">
        <v>992</v>
      </c>
    </row>
    <row r="135" spans="1:6" ht="14.25" customHeight="1">
      <c r="A135" s="7" t="s">
        <v>170</v>
      </c>
      <c r="B135" s="7" t="str">
        <f>UPPER(Country!$A135)</f>
        <v>RANDOLPH</v>
      </c>
      <c r="C135" s="7">
        <v>972572471</v>
      </c>
      <c r="D135" s="7" t="s">
        <v>12</v>
      </c>
      <c r="E135" s="7" t="s">
        <v>19</v>
      </c>
      <c r="F135" s="7">
        <v>1370</v>
      </c>
    </row>
    <row r="136" spans="1:6" ht="14.25" customHeight="1">
      <c r="A136" s="7" t="s">
        <v>171</v>
      </c>
      <c r="B136" s="7" t="str">
        <f>UPPER(Country!$A136)</f>
        <v>BENNINGTON</v>
      </c>
      <c r="C136" s="7">
        <v>170714548</v>
      </c>
      <c r="D136" s="7" t="s">
        <v>12</v>
      </c>
      <c r="E136" s="7" t="s">
        <v>19</v>
      </c>
      <c r="F136" s="7">
        <v>1856</v>
      </c>
    </row>
    <row r="137" spans="1:6" ht="14.25" customHeight="1">
      <c r="A137" s="7" t="s">
        <v>172</v>
      </c>
      <c r="B137" s="7" t="str">
        <f>UPPER(Country!$A137)</f>
        <v>BON HOMME RICHARD</v>
      </c>
      <c r="C137" s="7">
        <v>752347644</v>
      </c>
      <c r="D137" s="7" t="s">
        <v>12</v>
      </c>
      <c r="E137" s="7" t="s">
        <v>19</v>
      </c>
      <c r="F137" s="7">
        <v>967</v>
      </c>
    </row>
    <row r="138" spans="1:6" ht="14.25" customHeight="1">
      <c r="A138" s="7" t="s">
        <v>173</v>
      </c>
      <c r="B138" s="7" t="str">
        <f>UPPER(Country!$A138)</f>
        <v>HANCOCK</v>
      </c>
      <c r="C138" s="7">
        <v>368577378</v>
      </c>
      <c r="D138" s="7" t="s">
        <v>12</v>
      </c>
      <c r="E138" s="7" t="s">
        <v>19</v>
      </c>
      <c r="F138" s="7">
        <v>1827</v>
      </c>
    </row>
    <row r="139" spans="1:6" ht="14.25" customHeight="1">
      <c r="A139" s="7" t="s">
        <v>174</v>
      </c>
      <c r="B139" s="7" t="str">
        <f>UPPER(Country!$A139)</f>
        <v>FRANKLIN</v>
      </c>
      <c r="C139" s="7">
        <v>455851488</v>
      </c>
      <c r="D139" s="7" t="s">
        <v>12</v>
      </c>
      <c r="E139" s="7" t="s">
        <v>19</v>
      </c>
      <c r="F139" s="7">
        <v>1248</v>
      </c>
    </row>
    <row r="140" spans="1:6" ht="14.25" customHeight="1">
      <c r="A140" s="7" t="s">
        <v>175</v>
      </c>
      <c r="B140" s="7" t="str">
        <f>UPPER(Country!$A140)</f>
        <v>TICONDEROGA</v>
      </c>
      <c r="C140" s="7">
        <v>323001467</v>
      </c>
      <c r="D140" s="7" t="s">
        <v>12</v>
      </c>
      <c r="E140" s="7" t="s">
        <v>19</v>
      </c>
      <c r="F140" s="7">
        <v>52</v>
      </c>
    </row>
    <row r="141" spans="1:6" ht="14.25" customHeight="1">
      <c r="A141" s="7" t="s">
        <v>176</v>
      </c>
      <c r="B141" s="7" t="str">
        <f>UPPER(Country!$A141)</f>
        <v>TARAWA</v>
      </c>
      <c r="C141" s="7">
        <v>600741447</v>
      </c>
      <c r="D141" s="7" t="s">
        <v>12</v>
      </c>
      <c r="E141" s="7" t="s">
        <v>19</v>
      </c>
      <c r="F141" s="7">
        <v>708</v>
      </c>
    </row>
    <row r="142" spans="1:6" ht="14.25" customHeight="1">
      <c r="A142" s="7" t="s">
        <v>177</v>
      </c>
      <c r="B142" s="7" t="str">
        <f>UPPER(Country!$A142)</f>
        <v>TINHOCCONG</v>
      </c>
      <c r="C142" s="7">
        <v>608481438</v>
      </c>
      <c r="D142" s="7" t="s">
        <v>12</v>
      </c>
      <c r="E142" s="7" t="s">
        <v>19</v>
      </c>
      <c r="F142" s="7">
        <v>592</v>
      </c>
    </row>
    <row r="143" spans="1:6" ht="14.25" customHeight="1">
      <c r="A143" s="7" t="s">
        <v>178</v>
      </c>
      <c r="B143" s="7" t="str">
        <f>UPPER(Country!$A143)</f>
        <v>LAKE CHAMPLAIN</v>
      </c>
      <c r="C143" s="7">
        <v>396998387</v>
      </c>
      <c r="D143" s="7" t="s">
        <v>12</v>
      </c>
      <c r="E143" s="7" t="s">
        <v>19</v>
      </c>
      <c r="F143" s="7">
        <v>149</v>
      </c>
    </row>
    <row r="144" spans="1:6" ht="14.25" customHeight="1">
      <c r="A144" s="7" t="s">
        <v>179</v>
      </c>
      <c r="B144" s="7" t="str">
        <f>UPPER(Country!$A144)</f>
        <v>ANTIETAM</v>
      </c>
      <c r="C144" s="7">
        <v>402008292</v>
      </c>
      <c r="D144" s="7" t="s">
        <v>12</v>
      </c>
      <c r="E144" s="7" t="s">
        <v>19</v>
      </c>
      <c r="F144" s="7">
        <v>1435</v>
      </c>
    </row>
    <row r="145" spans="1:6" ht="14.25" customHeight="1">
      <c r="A145" s="7" t="s">
        <v>180</v>
      </c>
      <c r="B145" s="7" t="str">
        <f>UPPER(Country!$A145)</f>
        <v>AQUILA</v>
      </c>
      <c r="C145" s="7">
        <v>507253384</v>
      </c>
      <c r="D145" s="7" t="s">
        <v>25</v>
      </c>
      <c r="E145" s="7" t="s">
        <v>19</v>
      </c>
      <c r="F145" s="7">
        <v>1027</v>
      </c>
    </row>
    <row r="146" spans="1:6" ht="14.25" customHeight="1">
      <c r="A146" s="7" t="s">
        <v>181</v>
      </c>
      <c r="B146" s="7" t="str">
        <f>UPPER(Country!$A146)</f>
        <v>BOXER</v>
      </c>
      <c r="C146" s="7">
        <v>642518109</v>
      </c>
      <c r="D146" s="7" t="s">
        <v>12</v>
      </c>
      <c r="E146" s="7" t="s">
        <v>19</v>
      </c>
      <c r="F146" s="7">
        <v>1012</v>
      </c>
    </row>
    <row r="147" spans="1:6" ht="14.25" customHeight="1">
      <c r="A147" s="7" t="s">
        <v>182</v>
      </c>
      <c r="B147" s="7" t="str">
        <f>UPPER(Country!$A147)</f>
        <v>PHILIPPINE SEA</v>
      </c>
      <c r="C147" s="7">
        <v>762609951</v>
      </c>
      <c r="D147" s="7" t="s">
        <v>12</v>
      </c>
      <c r="E147" s="7" t="s">
        <v>19</v>
      </c>
      <c r="F147" s="7">
        <v>208</v>
      </c>
    </row>
    <row r="148" spans="1:6" ht="14.25" customHeight="1">
      <c r="A148" s="7" t="s">
        <v>183</v>
      </c>
      <c r="B148" s="7" t="str">
        <f>UPPER(Country!$A148)</f>
        <v>LEYTE</v>
      </c>
      <c r="C148" s="7">
        <v>314748804</v>
      </c>
      <c r="D148" s="7" t="s">
        <v>12</v>
      </c>
      <c r="E148" s="7" t="s">
        <v>19</v>
      </c>
      <c r="F148" s="7">
        <v>605</v>
      </c>
    </row>
    <row r="149" spans="1:6" ht="14.25" customHeight="1">
      <c r="A149" s="7" t="s">
        <v>184</v>
      </c>
      <c r="B149" s="7" t="str">
        <f>UPPER(Country!$A149)</f>
        <v>ORISKANY</v>
      </c>
      <c r="C149" s="7">
        <v>928775546</v>
      </c>
      <c r="D149" s="7" t="s">
        <v>12</v>
      </c>
      <c r="E149" s="7" t="s">
        <v>19</v>
      </c>
      <c r="F149" s="7">
        <v>160</v>
      </c>
    </row>
    <row r="150" spans="1:6" ht="14.25" customHeight="1">
      <c r="A150" s="7" t="s">
        <v>185</v>
      </c>
      <c r="B150" s="7" t="str">
        <f>UPPER(Country!$A150)</f>
        <v>VALLEY FORGE</v>
      </c>
      <c r="C150" s="7">
        <v>374895407</v>
      </c>
      <c r="D150" s="7" t="s">
        <v>12</v>
      </c>
      <c r="E150" s="7" t="s">
        <v>19</v>
      </c>
      <c r="F150" s="7">
        <v>238</v>
      </c>
    </row>
    <row r="151" spans="1:6" ht="14.25" customHeight="1">
      <c r="A151" s="7" t="s">
        <v>186</v>
      </c>
      <c r="B151" s="7" t="str">
        <f>UPPER(Country!$A151)</f>
        <v>EMPIRE MACMAHON</v>
      </c>
      <c r="C151" s="7">
        <v>782439814</v>
      </c>
      <c r="D151" s="7" t="s">
        <v>22</v>
      </c>
      <c r="E151" s="7" t="s">
        <v>74</v>
      </c>
      <c r="F151" s="7">
        <v>32</v>
      </c>
    </row>
    <row r="152" spans="1:6" ht="14.25" customHeight="1">
      <c r="A152" s="7" t="s">
        <v>187</v>
      </c>
      <c r="B152" s="7" t="str">
        <f>UPPER(Country!$A152)</f>
        <v>ANDREA DORIA</v>
      </c>
      <c r="C152" s="7">
        <v>417489794</v>
      </c>
      <c r="D152" s="7" t="s">
        <v>25</v>
      </c>
      <c r="E152" s="7" t="s">
        <v>81</v>
      </c>
      <c r="F152" s="7">
        <v>1927</v>
      </c>
    </row>
    <row r="153" spans="1:6" ht="14.25" customHeight="1">
      <c r="A153" s="7" t="s">
        <v>188</v>
      </c>
      <c r="B153" s="7" t="str">
        <f>UPPER(Country!$A153)</f>
        <v>EMPIRE MACKAY</v>
      </c>
      <c r="C153" s="7">
        <v>168875460</v>
      </c>
      <c r="D153" s="7" t="s">
        <v>22</v>
      </c>
      <c r="E153" s="7" t="s">
        <v>74</v>
      </c>
      <c r="F153" s="7">
        <v>735</v>
      </c>
    </row>
    <row r="154" spans="1:6" ht="14.25" customHeight="1">
      <c r="A154" s="7" t="s">
        <v>189</v>
      </c>
      <c r="B154" s="7" t="str">
        <f>UPPER(Country!$A154)</f>
        <v>ALEXIA</v>
      </c>
      <c r="C154" s="7">
        <v>426000165</v>
      </c>
      <c r="D154" s="7" t="s">
        <v>22</v>
      </c>
      <c r="E154" s="7" t="s">
        <v>74</v>
      </c>
      <c r="F154" s="7">
        <v>1410</v>
      </c>
    </row>
    <row r="155" spans="1:6" ht="14.25" customHeight="1">
      <c r="A155" s="7" t="s">
        <v>190</v>
      </c>
      <c r="B155" s="7" t="str">
        <f>UPPER(Country!$A155)</f>
        <v>EMPIRE MACCALLUM</v>
      </c>
      <c r="C155" s="7">
        <v>518320298</v>
      </c>
      <c r="D155" s="7" t="s">
        <v>22</v>
      </c>
      <c r="E155" s="7" t="s">
        <v>74</v>
      </c>
      <c r="F155" s="7">
        <v>1291</v>
      </c>
    </row>
    <row r="156" spans="1:6" ht="14.25" customHeight="1">
      <c r="A156" s="7" t="s">
        <v>191</v>
      </c>
      <c r="B156" s="7" t="str">
        <f>UPPER(Country!$A156)</f>
        <v>EMPIRE MACCOLL</v>
      </c>
      <c r="C156" s="7">
        <v>582452431</v>
      </c>
      <c r="D156" s="7" t="s">
        <v>22</v>
      </c>
      <c r="E156" s="7" t="s">
        <v>74</v>
      </c>
      <c r="F156" s="7">
        <v>1228</v>
      </c>
    </row>
    <row r="157" spans="1:6" ht="14.25" customHeight="1">
      <c r="A157" s="7" t="s">
        <v>192</v>
      </c>
      <c r="B157" s="7" t="str">
        <f>UPPER(Country!$A157)</f>
        <v>RICHELIEU</v>
      </c>
      <c r="C157" s="7">
        <v>707273264</v>
      </c>
      <c r="D157" s="7" t="s">
        <v>37</v>
      </c>
      <c r="E157" s="7" t="s">
        <v>47</v>
      </c>
      <c r="F157" s="7">
        <v>1657</v>
      </c>
    </row>
    <row r="158" spans="1:6" ht="14.25" customHeight="1">
      <c r="A158" s="7" t="s">
        <v>193</v>
      </c>
      <c r="B158" s="7" t="str">
        <f>UPPER(Country!$A158)</f>
        <v>EAGLE</v>
      </c>
      <c r="C158" s="7">
        <v>500282573</v>
      </c>
      <c r="D158" s="7" t="s">
        <v>20</v>
      </c>
      <c r="E158" s="7" t="s">
        <v>19</v>
      </c>
      <c r="F158" s="7">
        <v>1956</v>
      </c>
    </row>
    <row r="159" spans="1:6" ht="14.25" customHeight="1">
      <c r="A159" s="7" t="s">
        <v>194</v>
      </c>
      <c r="B159" s="7" t="str">
        <f>UPPER(Country!$A159)</f>
        <v>DUKE OF EDINBURGH</v>
      </c>
      <c r="C159" s="7">
        <v>378881046</v>
      </c>
      <c r="D159" s="7" t="s">
        <v>20</v>
      </c>
      <c r="E159" s="7" t="s">
        <v>19</v>
      </c>
      <c r="F159" s="7">
        <v>73</v>
      </c>
    </row>
    <row r="160" spans="1:6" ht="14.25" customHeight="1">
      <c r="A160" s="7" t="s">
        <v>195</v>
      </c>
      <c r="B160" s="7" t="str">
        <f>UPPER(Country!$A160)</f>
        <v>FURIOUS</v>
      </c>
      <c r="C160" s="7">
        <v>828273158</v>
      </c>
      <c r="D160" s="7" t="s">
        <v>20</v>
      </c>
      <c r="E160" s="7" t="s">
        <v>19</v>
      </c>
      <c r="F160" s="7">
        <v>1592</v>
      </c>
    </row>
    <row r="161" spans="1:6" ht="14.25" customHeight="1">
      <c r="A161" s="7" t="s">
        <v>196</v>
      </c>
      <c r="B161" s="7" t="str">
        <f>UPPER(Country!$A161)</f>
        <v>COURAGEOUS</v>
      </c>
      <c r="C161" s="7">
        <v>182523172</v>
      </c>
      <c r="D161" s="7" t="s">
        <v>20</v>
      </c>
      <c r="E161" s="7" t="s">
        <v>19</v>
      </c>
      <c r="F161" s="7">
        <v>633</v>
      </c>
    </row>
    <row r="162" spans="1:6" ht="14.25" customHeight="1">
      <c r="A162" s="7" t="s">
        <v>197</v>
      </c>
      <c r="B162" s="7" t="str">
        <f>UPPER(Country!$A162)</f>
        <v>GLORIOUS</v>
      </c>
      <c r="C162" s="7">
        <v>830163601</v>
      </c>
      <c r="D162" s="7" t="s">
        <v>20</v>
      </c>
      <c r="E162" s="7" t="s">
        <v>19</v>
      </c>
      <c r="F162" s="7">
        <v>1683</v>
      </c>
    </row>
    <row r="163" spans="1:6" ht="14.25" customHeight="1">
      <c r="A163" s="7" t="s">
        <v>198</v>
      </c>
      <c r="B163" s="7" t="str">
        <f>UPPER(Country!$A163)</f>
        <v>BASTOGNE</v>
      </c>
      <c r="C163" s="7">
        <v>575538056</v>
      </c>
      <c r="D163" s="7" t="s">
        <v>12</v>
      </c>
      <c r="E163" s="7" t="s">
        <v>24</v>
      </c>
      <c r="F163" s="7">
        <v>524</v>
      </c>
    </row>
    <row r="164" spans="1:6" ht="14.25" customHeight="1">
      <c r="A164" s="7" t="s">
        <v>199</v>
      </c>
      <c r="B164" s="7" t="str">
        <f>UPPER(Country!$A164)</f>
        <v>PRETORIA CASTLE</v>
      </c>
      <c r="C164" s="7">
        <v>267547873</v>
      </c>
      <c r="D164" s="7" t="s">
        <v>20</v>
      </c>
      <c r="E164" s="7" t="s">
        <v>24</v>
      </c>
      <c r="F164" s="7">
        <v>1169</v>
      </c>
    </row>
    <row r="165" spans="1:6" ht="14.25" customHeight="1">
      <c r="A165" s="7" t="s">
        <v>200</v>
      </c>
      <c r="B165" s="7" t="str">
        <f>UPPER(Country!$A165)</f>
        <v>BLOCK ISLAND</v>
      </c>
      <c r="C165" s="7">
        <v>313373594</v>
      </c>
      <c r="D165" s="7" t="s">
        <v>12</v>
      </c>
      <c r="E165" s="7" t="s">
        <v>24</v>
      </c>
      <c r="F165" s="7">
        <v>1848</v>
      </c>
    </row>
    <row r="166" spans="1:6" ht="14.25" customHeight="1">
      <c r="A166" s="7" t="s">
        <v>201</v>
      </c>
      <c r="B166" s="7" t="str">
        <f>UPPER(Country!$A166)</f>
        <v>SIBONEY</v>
      </c>
      <c r="C166" s="7">
        <v>518313660</v>
      </c>
      <c r="D166" s="7" t="s">
        <v>12</v>
      </c>
      <c r="E166" s="7" t="s">
        <v>24</v>
      </c>
      <c r="F166" s="7">
        <v>1576</v>
      </c>
    </row>
    <row r="167" spans="1:6" ht="14.25" customHeight="1">
      <c r="A167" s="7" t="s">
        <v>202</v>
      </c>
      <c r="B167" s="7" t="str">
        <f>UPPER(Country!$A167)</f>
        <v>ST. ANDREWS BAY</v>
      </c>
      <c r="C167" s="7">
        <v>888099317</v>
      </c>
      <c r="D167" s="7" t="s">
        <v>12</v>
      </c>
      <c r="E167" s="7" t="s">
        <v>24</v>
      </c>
      <c r="F167" s="7">
        <v>696</v>
      </c>
    </row>
    <row r="168" spans="1:6" ht="14.25" customHeight="1">
      <c r="A168" s="7" t="s">
        <v>203</v>
      </c>
      <c r="B168" s="7" t="str">
        <f>UPPER(Country!$A168)</f>
        <v>ST. JOSEPH BAY</v>
      </c>
      <c r="C168" s="7">
        <v>987710673</v>
      </c>
      <c r="D168" s="7" t="s">
        <v>12</v>
      </c>
      <c r="E168" s="7" t="s">
        <v>24</v>
      </c>
      <c r="F168" s="7">
        <v>1885</v>
      </c>
    </row>
    <row r="169" spans="1:6" ht="14.25" customHeight="1">
      <c r="A169" s="7" t="s">
        <v>204</v>
      </c>
      <c r="B169" s="7" t="str">
        <f>UPPER(Country!$A169)</f>
        <v>SUNSET BAY</v>
      </c>
      <c r="C169" s="7">
        <v>246115706</v>
      </c>
      <c r="D169" s="7" t="s">
        <v>12</v>
      </c>
      <c r="E169" s="7" t="s">
        <v>24</v>
      </c>
      <c r="F169" s="7">
        <v>279</v>
      </c>
    </row>
    <row r="170" spans="1:6" ht="14.25" customHeight="1">
      <c r="A170" s="7" t="s">
        <v>205</v>
      </c>
      <c r="B170" s="7" t="str">
        <f>UPPER(Country!$A170)</f>
        <v>TOTEM BAY</v>
      </c>
      <c r="C170" s="7">
        <v>657507349</v>
      </c>
      <c r="D170" s="7" t="s">
        <v>12</v>
      </c>
      <c r="E170" s="7" t="s">
        <v>24</v>
      </c>
      <c r="F170" s="7">
        <v>1341</v>
      </c>
    </row>
    <row r="171" spans="1:6" ht="14.25" customHeight="1">
      <c r="A171" s="7" t="s">
        <v>206</v>
      </c>
      <c r="B171" s="7" t="str">
        <f>UPPER(Country!$A171)</f>
        <v>VELLA GULF</v>
      </c>
      <c r="C171" s="7">
        <v>234482484</v>
      </c>
      <c r="D171" s="7" t="s">
        <v>12</v>
      </c>
      <c r="E171" s="7" t="s">
        <v>24</v>
      </c>
      <c r="F171" s="7">
        <v>780</v>
      </c>
    </row>
    <row r="172" spans="1:6" ht="14.25" customHeight="1">
      <c r="A172" s="7" t="s">
        <v>207</v>
      </c>
      <c r="B172" s="7" t="str">
        <f>UPPER(Country!$A172)</f>
        <v>WILLAMETTE</v>
      </c>
      <c r="C172" s="7">
        <v>995532392</v>
      </c>
      <c r="D172" s="7" t="s">
        <v>12</v>
      </c>
      <c r="E172" s="7" t="s">
        <v>24</v>
      </c>
      <c r="F172" s="7">
        <v>163</v>
      </c>
    </row>
    <row r="173" spans="1:6" ht="14.25" customHeight="1">
      <c r="A173" s="7" t="s">
        <v>208</v>
      </c>
      <c r="B173" s="7" t="str">
        <f>UPPER(Country!$A173)</f>
        <v>WINDHAM BAY</v>
      </c>
      <c r="C173" s="7">
        <v>800228192</v>
      </c>
      <c r="D173" s="7" t="s">
        <v>12</v>
      </c>
      <c r="E173" s="7" t="s">
        <v>24</v>
      </c>
      <c r="F173" s="7">
        <v>1929</v>
      </c>
    </row>
    <row r="174" spans="1:6" ht="14.25" customHeight="1">
      <c r="A174" s="7" t="s">
        <v>209</v>
      </c>
      <c r="B174" s="7" t="str">
        <f>UPPER(Country!$A174)</f>
        <v>REAPER</v>
      </c>
      <c r="C174" s="7">
        <v>478422414</v>
      </c>
      <c r="D174" s="7" t="s">
        <v>12</v>
      </c>
      <c r="E174" s="7" t="s">
        <v>24</v>
      </c>
      <c r="F174" s="7">
        <v>1603</v>
      </c>
    </row>
    <row r="175" spans="1:6" ht="14.25" customHeight="1">
      <c r="A175" s="7" t="s">
        <v>210</v>
      </c>
      <c r="B175" s="7" t="str">
        <f>UPPER(Country!$A175)</f>
        <v>SAGINAW BAY</v>
      </c>
      <c r="C175" s="7">
        <v>171438161</v>
      </c>
      <c r="D175" s="7" t="s">
        <v>12</v>
      </c>
      <c r="E175" s="7" t="s">
        <v>24</v>
      </c>
      <c r="F175" s="7">
        <v>114</v>
      </c>
    </row>
    <row r="176" spans="1:6" ht="14.25" customHeight="1">
      <c r="A176" s="7" t="s">
        <v>211</v>
      </c>
      <c r="B176" s="7" t="str">
        <f>UPPER(Country!$A176)</f>
        <v>SALERNO BAY</v>
      </c>
      <c r="C176" s="7">
        <v>532156938</v>
      </c>
      <c r="D176" s="7" t="s">
        <v>12</v>
      </c>
      <c r="E176" s="7" t="s">
        <v>24</v>
      </c>
      <c r="F176" s="7">
        <v>278</v>
      </c>
    </row>
    <row r="177" spans="1:6" ht="14.25" customHeight="1">
      <c r="A177" s="7" t="s">
        <v>212</v>
      </c>
      <c r="B177" s="7" t="str">
        <f>UPPER(Country!$A177)</f>
        <v>SAN ALBERTO BAY</v>
      </c>
      <c r="C177" s="7">
        <v>224551902</v>
      </c>
      <c r="D177" s="7" t="s">
        <v>12</v>
      </c>
      <c r="E177" s="7" t="s">
        <v>24</v>
      </c>
      <c r="F177" s="7">
        <v>359</v>
      </c>
    </row>
    <row r="178" spans="1:6" ht="14.25" customHeight="1">
      <c r="A178" s="7" t="s">
        <v>213</v>
      </c>
      <c r="B178" s="7" t="str">
        <f>UPPER(Country!$A178)</f>
        <v>SANDY BAY</v>
      </c>
      <c r="C178" s="7">
        <v>482122228</v>
      </c>
      <c r="D178" s="7" t="s">
        <v>12</v>
      </c>
      <c r="E178" s="7" t="s">
        <v>24</v>
      </c>
      <c r="F178" s="7">
        <v>539</v>
      </c>
    </row>
    <row r="179" spans="1:6" ht="14.25" customHeight="1">
      <c r="A179" s="7" t="s">
        <v>214</v>
      </c>
      <c r="B179" s="7" t="str">
        <f>UPPER(Country!$A179)</f>
        <v>GILBERT ISLANDS</v>
      </c>
      <c r="C179" s="7">
        <v>205105296</v>
      </c>
      <c r="D179" s="7" t="s">
        <v>12</v>
      </c>
      <c r="E179" s="7" t="s">
        <v>24</v>
      </c>
      <c r="F179" s="7">
        <v>841</v>
      </c>
    </row>
    <row r="180" spans="1:6" ht="14.25" customHeight="1">
      <c r="A180" s="7" t="s">
        <v>215</v>
      </c>
      <c r="B180" s="7" t="str">
        <f>UPPER(Country!$A180)</f>
        <v>CAPE GLOUCESTER</v>
      </c>
      <c r="C180" s="7">
        <v>427196913</v>
      </c>
      <c r="D180" s="7" t="s">
        <v>12</v>
      </c>
      <c r="E180" s="7" t="s">
        <v>24</v>
      </c>
      <c r="F180" s="7">
        <v>334</v>
      </c>
    </row>
    <row r="181" spans="1:6" ht="14.25" customHeight="1">
      <c r="A181" s="7" t="s">
        <v>216</v>
      </c>
      <c r="B181" s="7" t="str">
        <f>UPPER(Country!$A181)</f>
        <v>CROATAN</v>
      </c>
      <c r="C181" s="7">
        <v>342239139</v>
      </c>
      <c r="D181" s="7" t="s">
        <v>12</v>
      </c>
      <c r="E181" s="7" t="s">
        <v>24</v>
      </c>
      <c r="F181" s="7">
        <v>1768</v>
      </c>
    </row>
    <row r="182" spans="1:6" ht="14.25" customHeight="1">
      <c r="A182" s="7" t="s">
        <v>217</v>
      </c>
      <c r="B182" s="7" t="str">
        <f>UPPER(Country!$A182)</f>
        <v>ENIWETOK</v>
      </c>
      <c r="C182" s="7">
        <v>783703283</v>
      </c>
      <c r="D182" s="7" t="s">
        <v>12</v>
      </c>
      <c r="E182" s="7" t="s">
        <v>24</v>
      </c>
      <c r="F182" s="7">
        <v>1039</v>
      </c>
    </row>
    <row r="183" spans="1:6" ht="14.25" customHeight="1">
      <c r="A183" s="7" t="s">
        <v>218</v>
      </c>
      <c r="B183" s="7" t="str">
        <f>UPPER(Country!$A183)</f>
        <v>FROSTY BAY</v>
      </c>
      <c r="C183" s="7">
        <v>538148208</v>
      </c>
      <c r="D183" s="7" t="s">
        <v>12</v>
      </c>
      <c r="E183" s="7" t="s">
        <v>24</v>
      </c>
      <c r="F183" s="7">
        <v>1458</v>
      </c>
    </row>
    <row r="184" spans="1:6" ht="14.25" customHeight="1">
      <c r="A184" s="7" t="s">
        <v>219</v>
      </c>
      <c r="B184" s="7" t="str">
        <f>UPPER(Country!$A184)</f>
        <v>KULA GULF</v>
      </c>
      <c r="C184" s="7">
        <v>507781787</v>
      </c>
      <c r="D184" s="7" t="s">
        <v>12</v>
      </c>
      <c r="E184" s="7" t="s">
        <v>24</v>
      </c>
      <c r="F184" s="7">
        <v>1251</v>
      </c>
    </row>
    <row r="185" spans="1:6" ht="14.25" customHeight="1">
      <c r="A185" s="7" t="s">
        <v>220</v>
      </c>
      <c r="B185" s="7" t="str">
        <f>UPPER(Country!$A185)</f>
        <v>PUGET SOUND</v>
      </c>
      <c r="C185" s="7">
        <v>636951836</v>
      </c>
      <c r="D185" s="7" t="s">
        <v>12</v>
      </c>
      <c r="E185" s="7" t="s">
        <v>24</v>
      </c>
      <c r="F185" s="7">
        <v>1468</v>
      </c>
    </row>
    <row r="186" spans="1:6" ht="14.25" customHeight="1">
      <c r="A186" s="7" t="s">
        <v>221</v>
      </c>
      <c r="B186" s="7" t="str">
        <f>UPPER(Country!$A186)</f>
        <v>RABAUL</v>
      </c>
      <c r="C186" s="7">
        <v>450800887</v>
      </c>
      <c r="D186" s="7" t="s">
        <v>12</v>
      </c>
      <c r="E186" s="7" t="s">
        <v>24</v>
      </c>
      <c r="F186" s="7">
        <v>878</v>
      </c>
    </row>
    <row r="187" spans="1:6" ht="14.25" customHeight="1">
      <c r="A187" s="7" t="s">
        <v>222</v>
      </c>
      <c r="B187" s="7" t="str">
        <f>UPPER(Country!$A187)</f>
        <v>MINDORO</v>
      </c>
      <c r="C187" s="7">
        <v>354098107</v>
      </c>
      <c r="D187" s="7" t="s">
        <v>12</v>
      </c>
      <c r="E187" s="7" t="s">
        <v>24</v>
      </c>
      <c r="F187" s="7">
        <v>813</v>
      </c>
    </row>
    <row r="188" spans="1:6" ht="14.25" customHeight="1">
      <c r="A188" s="7" t="s">
        <v>223</v>
      </c>
      <c r="B188" s="7" t="str">
        <f>UPPER(Country!$A188)</f>
        <v>MOSSER BAY</v>
      </c>
      <c r="C188" s="7">
        <v>575585474</v>
      </c>
      <c r="D188" s="7" t="s">
        <v>12</v>
      </c>
      <c r="E188" s="7" t="s">
        <v>24</v>
      </c>
      <c r="F188" s="7">
        <v>1134</v>
      </c>
    </row>
    <row r="189" spans="1:6" ht="14.25" customHeight="1">
      <c r="A189" s="7" t="s">
        <v>224</v>
      </c>
      <c r="B189" s="7" t="str">
        <f>UPPER(Country!$A189)</f>
        <v>OKINAWA</v>
      </c>
      <c r="C189" s="7">
        <v>142367917</v>
      </c>
      <c r="D189" s="7" t="s">
        <v>12</v>
      </c>
      <c r="E189" s="7" t="s">
        <v>24</v>
      </c>
      <c r="F189" s="7">
        <v>170</v>
      </c>
    </row>
    <row r="190" spans="1:6" ht="14.25" customHeight="1">
      <c r="A190" s="7" t="s">
        <v>225</v>
      </c>
      <c r="B190" s="7" t="str">
        <f>UPPER(Country!$A190)</f>
        <v>POINT CRUZ</v>
      </c>
      <c r="C190" s="7">
        <v>534337980</v>
      </c>
      <c r="D190" s="7" t="s">
        <v>12</v>
      </c>
      <c r="E190" s="7" t="s">
        <v>24</v>
      </c>
      <c r="F190" s="7">
        <v>543</v>
      </c>
    </row>
    <row r="191" spans="1:6" ht="14.25" customHeight="1">
      <c r="A191" s="7" t="s">
        <v>226</v>
      </c>
      <c r="B191" s="7" t="str">
        <f>UPPER(Country!$A191)</f>
        <v>PORTAGE BAY</v>
      </c>
      <c r="C191" s="7">
        <v>321765725</v>
      </c>
      <c r="D191" s="7" t="s">
        <v>12</v>
      </c>
      <c r="E191" s="7" t="s">
        <v>24</v>
      </c>
      <c r="F191" s="7">
        <v>1679</v>
      </c>
    </row>
    <row r="192" spans="1:6" ht="14.25" customHeight="1">
      <c r="A192" s="7" t="s">
        <v>227</v>
      </c>
      <c r="B192" s="7" t="str">
        <f>UPPER(Country!$A192)</f>
        <v>PALAU</v>
      </c>
      <c r="C192" s="7">
        <v>345806800</v>
      </c>
      <c r="D192" s="7" t="s">
        <v>12</v>
      </c>
      <c r="E192" s="7" t="s">
        <v>24</v>
      </c>
      <c r="F192" s="7">
        <v>1790</v>
      </c>
    </row>
    <row r="193" spans="1:6" ht="14.25" customHeight="1">
      <c r="A193" s="7" t="s">
        <v>228</v>
      </c>
      <c r="B193" s="7" t="str">
        <f>UPPER(Country!$A193)</f>
        <v>GLORY</v>
      </c>
      <c r="C193" s="7">
        <v>403918619</v>
      </c>
      <c r="D193" s="7" t="s">
        <v>20</v>
      </c>
      <c r="E193" s="7" t="s">
        <v>36</v>
      </c>
      <c r="F193" s="7">
        <v>1899</v>
      </c>
    </row>
    <row r="194" spans="1:6" ht="14.25" customHeight="1">
      <c r="A194" s="7" t="s">
        <v>229</v>
      </c>
      <c r="B194" s="7" t="str">
        <f>UPPER(Country!$A194)</f>
        <v>COLOSSUS</v>
      </c>
      <c r="C194" s="7">
        <v>455063549</v>
      </c>
      <c r="D194" s="7" t="s">
        <v>20</v>
      </c>
      <c r="E194" s="7" t="s">
        <v>36</v>
      </c>
      <c r="F194" s="7">
        <v>568</v>
      </c>
    </row>
    <row r="195" spans="1:6" ht="14.25" customHeight="1">
      <c r="A195" s="7" t="s">
        <v>230</v>
      </c>
      <c r="B195" s="7" t="str">
        <f>UPPER(Country!$A195)</f>
        <v>OCEAN</v>
      </c>
      <c r="C195" s="7">
        <v>339450365</v>
      </c>
      <c r="D195" s="7" t="s">
        <v>20</v>
      </c>
      <c r="E195" s="7" t="s">
        <v>36</v>
      </c>
      <c r="F195" s="7">
        <v>469</v>
      </c>
    </row>
    <row r="196" spans="1:6" ht="14.25" customHeight="1">
      <c r="A196" s="7" t="s">
        <v>231</v>
      </c>
      <c r="B196" s="7" t="str">
        <f>UPPER(Country!$A196)</f>
        <v>VENERABLE</v>
      </c>
      <c r="C196" s="7">
        <v>274291858</v>
      </c>
      <c r="D196" s="7" t="s">
        <v>20</v>
      </c>
      <c r="E196" s="7" t="s">
        <v>36</v>
      </c>
      <c r="F196" s="7">
        <v>780</v>
      </c>
    </row>
    <row r="197" spans="1:6" ht="14.25" customHeight="1">
      <c r="A197" s="7" t="s">
        <v>232</v>
      </c>
      <c r="B197" s="7" t="str">
        <f>UPPER(Country!$A197)</f>
        <v>ARROMANCHES</v>
      </c>
      <c r="C197" s="7">
        <v>832186083</v>
      </c>
      <c r="D197" s="7" t="s">
        <v>37</v>
      </c>
      <c r="E197" s="7" t="s">
        <v>36</v>
      </c>
      <c r="F197" s="7">
        <v>374</v>
      </c>
    </row>
    <row r="198" spans="1:6" ht="14.25" customHeight="1">
      <c r="A198" s="7" t="s">
        <v>233</v>
      </c>
      <c r="B198" s="7" t="str">
        <f>UPPER(Country!$A198)</f>
        <v>THESEUS</v>
      </c>
      <c r="C198" s="7">
        <v>999114450</v>
      </c>
      <c r="D198" s="7" t="s">
        <v>20</v>
      </c>
      <c r="E198" s="7" t="s">
        <v>36</v>
      </c>
      <c r="F198" s="7">
        <v>580</v>
      </c>
    </row>
    <row r="199" spans="1:6" ht="14.25" customHeight="1">
      <c r="A199" s="7" t="s">
        <v>234</v>
      </c>
      <c r="B199" s="7" t="str">
        <f>UPPER(Country!$A199)</f>
        <v>KAREL DOORMAN</v>
      </c>
      <c r="C199" s="7">
        <v>191773756</v>
      </c>
      <c r="D199" s="7" t="s">
        <v>39</v>
      </c>
      <c r="E199" s="7" t="s">
        <v>36</v>
      </c>
      <c r="F199" s="7">
        <v>1795</v>
      </c>
    </row>
    <row r="200" spans="1:6" ht="14.25" customHeight="1">
      <c r="A200" s="7" t="s">
        <v>235</v>
      </c>
      <c r="B200" s="7" t="str">
        <f>UPPER(Country!$A200)</f>
        <v>INDEPENDENCIA</v>
      </c>
      <c r="C200" s="7">
        <v>685413826</v>
      </c>
      <c r="D200" s="7" t="s">
        <v>41</v>
      </c>
      <c r="E200" s="7" t="s">
        <v>36</v>
      </c>
      <c r="F200" s="7">
        <v>462</v>
      </c>
    </row>
    <row r="201" spans="1:6" ht="14.25" customHeight="1">
      <c r="A201" s="7" t="s">
        <v>236</v>
      </c>
      <c r="B201" s="7" t="str">
        <f>UPPER(Country!$A201)</f>
        <v>MINAS GERAIS</v>
      </c>
      <c r="C201" s="7">
        <v>923961024</v>
      </c>
      <c r="D201" s="7" t="s">
        <v>43</v>
      </c>
      <c r="E201" s="7" t="s">
        <v>36</v>
      </c>
      <c r="F201" s="7">
        <v>1734</v>
      </c>
    </row>
    <row r="202" spans="1:6" ht="14.25" customHeight="1">
      <c r="A202" s="7" t="s">
        <v>237</v>
      </c>
      <c r="B202" s="7" t="str">
        <f>UPPER(Country!$A202)</f>
        <v>TRIUMPH</v>
      </c>
      <c r="C202" s="7">
        <v>329648369</v>
      </c>
      <c r="D202" s="7" t="s">
        <v>41</v>
      </c>
      <c r="E202" s="7" t="s">
        <v>36</v>
      </c>
      <c r="F202" s="7">
        <v>1455</v>
      </c>
    </row>
    <row r="203" spans="1:6" ht="14.25" customHeight="1">
      <c r="A203" s="7" t="s">
        <v>238</v>
      </c>
      <c r="B203" s="7" t="str">
        <f>UPPER(Country!$A203)</f>
        <v>CLEMENCEAU</v>
      </c>
      <c r="C203" s="7">
        <v>511514807</v>
      </c>
      <c r="D203" s="7" t="s">
        <v>37</v>
      </c>
      <c r="E203" s="7" t="s">
        <v>19</v>
      </c>
      <c r="F203" s="7">
        <v>611</v>
      </c>
    </row>
    <row r="204" spans="1:6" ht="14.25" customHeight="1">
      <c r="A204" s="7" t="s">
        <v>239</v>
      </c>
      <c r="B204" s="7" t="str">
        <f>UPPER(Country!$A204)</f>
        <v>FOCH</v>
      </c>
      <c r="C204" s="7">
        <v>240551496</v>
      </c>
      <c r="D204" s="7" t="s">
        <v>37</v>
      </c>
      <c r="E204" s="7" t="s">
        <v>19</v>
      </c>
      <c r="F204" s="7">
        <v>446</v>
      </c>
    </row>
    <row r="205" spans="1:6" ht="14.25" customHeight="1">
      <c r="A205" s="7" t="s">
        <v>240</v>
      </c>
      <c r="B205" s="7" t="str">
        <f>UPPER(Country!$A205)</f>
        <v>SÃO PAULO</v>
      </c>
      <c r="C205" s="7">
        <v>396605701</v>
      </c>
      <c r="D205" s="7" t="s">
        <v>43</v>
      </c>
      <c r="E205" s="7" t="s">
        <v>19</v>
      </c>
      <c r="F205" s="7">
        <v>106</v>
      </c>
    </row>
    <row r="206" spans="1:6" ht="14.25" customHeight="1">
      <c r="A206" s="7" t="s">
        <v>241</v>
      </c>
      <c r="B206" s="7" t="str">
        <f>UPPER(Country!$A206)</f>
        <v>CHITOSE</v>
      </c>
      <c r="C206" s="7">
        <v>399482105</v>
      </c>
      <c r="D206" s="7" t="s">
        <v>9</v>
      </c>
      <c r="E206" s="7" t="s">
        <v>10</v>
      </c>
      <c r="F206" s="7">
        <v>794</v>
      </c>
    </row>
    <row r="207" spans="1:6" ht="14.25" customHeight="1">
      <c r="A207" s="7" t="s">
        <v>242</v>
      </c>
      <c r="B207" s="7" t="str">
        <f>UPPER(Country!$A207)</f>
        <v>CHARGER</v>
      </c>
      <c r="C207" s="7">
        <v>674638633</v>
      </c>
      <c r="D207" s="7" t="s">
        <v>12</v>
      </c>
      <c r="E207" s="7" t="s">
        <v>24</v>
      </c>
      <c r="F207" s="7">
        <v>1476</v>
      </c>
    </row>
    <row r="208" spans="1:6" ht="14.25" customHeight="1">
      <c r="A208" s="7" t="s">
        <v>243</v>
      </c>
      <c r="B208" s="7" t="str">
        <f>UPPER(Country!$A208)</f>
        <v>BATTLER</v>
      </c>
      <c r="C208" s="7">
        <v>884789248</v>
      </c>
      <c r="D208" s="7" t="s">
        <v>12</v>
      </c>
      <c r="E208" s="7" t="s">
        <v>24</v>
      </c>
      <c r="F208" s="7">
        <v>94</v>
      </c>
    </row>
    <row r="209" spans="1:6" ht="14.25" customHeight="1">
      <c r="A209" s="7" t="s">
        <v>244</v>
      </c>
      <c r="B209" s="7" t="str">
        <f>UPPER(Country!$A209)</f>
        <v>RYŪHŌ</v>
      </c>
      <c r="C209" s="7">
        <v>491366140</v>
      </c>
      <c r="D209" s="7" t="s">
        <v>9</v>
      </c>
      <c r="E209" s="7" t="s">
        <v>10</v>
      </c>
      <c r="F209" s="7">
        <v>100</v>
      </c>
    </row>
    <row r="210" spans="1:6" ht="14.25" customHeight="1">
      <c r="A210" s="7" t="s">
        <v>245</v>
      </c>
      <c r="B210" s="7" t="str">
        <f>UPPER(Country!$A210)</f>
        <v>UNICORN</v>
      </c>
      <c r="C210" s="7">
        <v>941512821</v>
      </c>
      <c r="D210" s="7" t="s">
        <v>20</v>
      </c>
      <c r="E210" s="7" t="s">
        <v>10</v>
      </c>
      <c r="F210" s="7">
        <v>1012</v>
      </c>
    </row>
    <row r="211" spans="1:6" ht="14.25" customHeight="1">
      <c r="A211" s="7" t="s">
        <v>246</v>
      </c>
      <c r="B211" s="7" t="str">
        <f>UPPER(Country!$A211)</f>
        <v>ARROGANT</v>
      </c>
      <c r="C211" s="7">
        <v>999286282</v>
      </c>
      <c r="D211" s="7" t="s">
        <v>20</v>
      </c>
      <c r="E211" s="7" t="s">
        <v>10</v>
      </c>
      <c r="F211" s="7">
        <v>1643</v>
      </c>
    </row>
    <row r="212" spans="1:6" ht="14.25" customHeight="1">
      <c r="A212" s="7" t="s">
        <v>247</v>
      </c>
      <c r="B212" s="7" t="str">
        <f>UPPER(Country!$A212)</f>
        <v>ELEPHANT</v>
      </c>
      <c r="C212" s="7">
        <v>431272581</v>
      </c>
      <c r="D212" s="7" t="s">
        <v>20</v>
      </c>
      <c r="E212" s="7" t="s">
        <v>10</v>
      </c>
      <c r="F212" s="7">
        <v>70</v>
      </c>
    </row>
    <row r="213" spans="1:6" ht="14.25" customHeight="1">
      <c r="A213" s="7" t="s">
        <v>248</v>
      </c>
      <c r="B213" s="7" t="str">
        <f>UPPER(Country!$A213)</f>
        <v>MONMOUTH</v>
      </c>
      <c r="C213" s="7">
        <v>932523009</v>
      </c>
      <c r="D213" s="7" t="s">
        <v>20</v>
      </c>
      <c r="E213" s="7" t="s">
        <v>10</v>
      </c>
      <c r="F213" s="7">
        <v>1350</v>
      </c>
    </row>
    <row r="214" spans="1:6" ht="14.25" customHeight="1">
      <c r="A214" s="7" t="s">
        <v>249</v>
      </c>
      <c r="B214" s="7" t="str">
        <f>UPPER(Country!$A214)</f>
        <v>POLYPHEMUS</v>
      </c>
      <c r="C214" s="7">
        <v>422276543</v>
      </c>
      <c r="D214" s="7" t="s">
        <v>20</v>
      </c>
      <c r="E214" s="7" t="s">
        <v>10</v>
      </c>
      <c r="F214" s="7">
        <v>1137</v>
      </c>
    </row>
    <row r="215" spans="1:6" ht="14.25" customHeight="1">
      <c r="A215" s="7" t="s">
        <v>250</v>
      </c>
      <c r="B215" s="7" t="str">
        <f>UPPER(Country!$A215)</f>
        <v>CENTAUR</v>
      </c>
      <c r="C215" s="7">
        <v>858227560</v>
      </c>
      <c r="D215" s="7" t="s">
        <v>20</v>
      </c>
      <c r="E215" s="7" t="s">
        <v>19</v>
      </c>
      <c r="F215" s="7">
        <v>1356</v>
      </c>
    </row>
    <row r="216" spans="1:6" ht="14.25" customHeight="1">
      <c r="A216" s="7" t="s">
        <v>251</v>
      </c>
      <c r="B216" s="7" t="str">
        <f>UPPER(Country!$A216)</f>
        <v>BULWARK</v>
      </c>
      <c r="C216" s="7">
        <v>294811808</v>
      </c>
      <c r="D216" s="7" t="s">
        <v>20</v>
      </c>
      <c r="E216" s="7" t="s">
        <v>19</v>
      </c>
      <c r="F216" s="7">
        <v>696</v>
      </c>
    </row>
    <row r="217" spans="1:6" ht="14.25" customHeight="1">
      <c r="A217" s="7" t="s">
        <v>252</v>
      </c>
      <c r="B217" s="7" t="str">
        <f>UPPER(Country!$A217)</f>
        <v>ALBION</v>
      </c>
      <c r="C217" s="7">
        <v>908241279</v>
      </c>
      <c r="D217" s="7" t="s">
        <v>20</v>
      </c>
      <c r="E217" s="7" t="s">
        <v>19</v>
      </c>
      <c r="F217" s="7">
        <v>865</v>
      </c>
    </row>
    <row r="218" spans="1:6" ht="14.25" customHeight="1">
      <c r="A218" s="7" t="s">
        <v>253</v>
      </c>
      <c r="B218" s="7" t="str">
        <f>UPPER(Country!$A218)</f>
        <v>TBILISI</v>
      </c>
      <c r="C218" s="7">
        <v>527181678</v>
      </c>
      <c r="D218" s="7" t="s">
        <v>17</v>
      </c>
      <c r="E218" s="7" t="s">
        <v>254</v>
      </c>
      <c r="F218" s="7">
        <v>1495</v>
      </c>
    </row>
    <row r="219" spans="1:6" ht="14.25" customHeight="1">
      <c r="A219" s="7" t="s">
        <v>255</v>
      </c>
      <c r="B219" s="7" t="str">
        <f>UPPER(Country!$A219)</f>
        <v>VERDUN</v>
      </c>
      <c r="C219" s="7">
        <v>381974187</v>
      </c>
      <c r="D219" s="7" t="s">
        <v>37</v>
      </c>
      <c r="E219" s="7" t="s">
        <v>256</v>
      </c>
      <c r="F219" s="7">
        <v>104</v>
      </c>
    </row>
    <row r="220" spans="1:6" ht="14.25" customHeight="1">
      <c r="A220" s="7" t="s">
        <v>257</v>
      </c>
      <c r="B220" s="7" t="str">
        <f>UPPER(Country!$A220)</f>
        <v>ACTIVITY</v>
      </c>
      <c r="C220" s="7">
        <v>200098136</v>
      </c>
      <c r="D220" s="7" t="s">
        <v>20</v>
      </c>
      <c r="E220" s="7" t="s">
        <v>24</v>
      </c>
      <c r="F220" s="7">
        <v>1484</v>
      </c>
    </row>
    <row r="221" spans="1:6" ht="14.25" customHeight="1">
      <c r="A221" s="7" t="s">
        <v>258</v>
      </c>
      <c r="B221" s="7" t="str">
        <f>UPPER(Country!$A221)</f>
        <v>GAMBIER BAY</v>
      </c>
      <c r="C221" s="7">
        <v>587800295</v>
      </c>
      <c r="D221" s="7" t="s">
        <v>12</v>
      </c>
      <c r="E221" s="7" t="s">
        <v>24</v>
      </c>
      <c r="F221" s="7">
        <v>244</v>
      </c>
    </row>
    <row r="222" spans="1:6" ht="14.25" customHeight="1">
      <c r="A222" s="7" t="s">
        <v>259</v>
      </c>
      <c r="B222" s="7" t="str">
        <f>UPPER(Country!$A222)</f>
        <v>TRIPOLI</v>
      </c>
      <c r="C222" s="7">
        <v>184719009</v>
      </c>
      <c r="D222" s="7" t="s">
        <v>12</v>
      </c>
      <c r="E222" s="7" t="s">
        <v>24</v>
      </c>
      <c r="F222" s="7">
        <v>790</v>
      </c>
    </row>
    <row r="223" spans="1:6" ht="14.25" customHeight="1">
      <c r="A223" s="7" t="s">
        <v>260</v>
      </c>
      <c r="B223" s="7" t="str">
        <f>UPPER(Country!$A223)</f>
        <v>SOLOMONS</v>
      </c>
      <c r="C223" s="7">
        <v>396809651</v>
      </c>
      <c r="D223" s="7" t="s">
        <v>12</v>
      </c>
      <c r="E223" s="7" t="s">
        <v>24</v>
      </c>
      <c r="F223" s="7">
        <v>1084</v>
      </c>
    </row>
    <row r="224" spans="1:6" ht="14.25" customHeight="1">
      <c r="A224" s="7" t="s">
        <v>261</v>
      </c>
      <c r="B224" s="7" t="str">
        <f>UPPER(Country!$A224)</f>
        <v>WHITE PLAINS</v>
      </c>
      <c r="C224" s="7">
        <v>186540693</v>
      </c>
      <c r="D224" s="7" t="s">
        <v>12</v>
      </c>
      <c r="E224" s="7" t="s">
        <v>24</v>
      </c>
      <c r="F224" s="7">
        <v>1539</v>
      </c>
    </row>
    <row r="225" spans="1:6" ht="14.25" customHeight="1">
      <c r="A225" s="7" t="s">
        <v>262</v>
      </c>
      <c r="B225" s="7" t="str">
        <f>UPPER(Country!$A225)</f>
        <v>WOODCLIFF BAY</v>
      </c>
      <c r="C225" s="7">
        <v>240756728</v>
      </c>
      <c r="D225" s="7" t="s">
        <v>12</v>
      </c>
      <c r="E225" s="7" t="s">
        <v>24</v>
      </c>
      <c r="F225" s="7">
        <v>1214</v>
      </c>
    </row>
    <row r="226" spans="1:6" ht="14.25" customHeight="1">
      <c r="A226" s="7" t="s">
        <v>263</v>
      </c>
      <c r="B226" s="7" t="str">
        <f>UPPER(Country!$A226)</f>
        <v>GUADALCANAL</v>
      </c>
      <c r="C226" s="7">
        <v>947463819</v>
      </c>
      <c r="D226" s="7" t="s">
        <v>12</v>
      </c>
      <c r="E226" s="7" t="s">
        <v>24</v>
      </c>
      <c r="F226" s="7">
        <v>1756</v>
      </c>
    </row>
    <row r="227" spans="1:6" ht="14.25" customHeight="1">
      <c r="A227" s="7" t="s">
        <v>264</v>
      </c>
      <c r="B227" s="7" t="str">
        <f>UPPER(Country!$A227)</f>
        <v>MISSION BAY</v>
      </c>
      <c r="C227" s="7">
        <v>649374135</v>
      </c>
      <c r="D227" s="7" t="s">
        <v>12</v>
      </c>
      <c r="E227" s="7" t="s">
        <v>24</v>
      </c>
      <c r="F227" s="7">
        <v>1252</v>
      </c>
    </row>
    <row r="228" spans="1:6" ht="14.25" customHeight="1">
      <c r="A228" s="7" t="s">
        <v>265</v>
      </c>
      <c r="B228" s="7" t="str">
        <f>UPPER(Country!$A228)</f>
        <v>MANILA BAY</v>
      </c>
      <c r="C228" s="7">
        <v>660183454</v>
      </c>
      <c r="D228" s="7" t="s">
        <v>12</v>
      </c>
      <c r="E228" s="7" t="s">
        <v>24</v>
      </c>
      <c r="F228" s="7">
        <v>706</v>
      </c>
    </row>
    <row r="229" spans="1:6" ht="14.25" customHeight="1">
      <c r="A229" s="7" t="s">
        <v>266</v>
      </c>
      <c r="B229" s="7" t="str">
        <f>UPPER(Country!$A229)</f>
        <v>ESTERO</v>
      </c>
      <c r="C229" s="7">
        <v>644083030</v>
      </c>
      <c r="D229" s="7" t="s">
        <v>12</v>
      </c>
      <c r="E229" s="7" t="s">
        <v>24</v>
      </c>
      <c r="F229" s="7">
        <v>1602</v>
      </c>
    </row>
    <row r="230" spans="1:6" ht="14.25" customHeight="1">
      <c r="A230" s="7" t="s">
        <v>267</v>
      </c>
      <c r="B230" s="7" t="str">
        <f>UPPER(Country!$A230)</f>
        <v>FORTALEZA BAY</v>
      </c>
      <c r="C230" s="7">
        <v>498093901</v>
      </c>
      <c r="D230" s="7" t="s">
        <v>12</v>
      </c>
      <c r="E230" s="7" t="s">
        <v>24</v>
      </c>
      <c r="F230" s="7">
        <v>1114</v>
      </c>
    </row>
    <row r="231" spans="1:6" ht="14.25" customHeight="1">
      <c r="A231" s="7" t="s">
        <v>268</v>
      </c>
      <c r="B231" s="7" t="str">
        <f>UPPER(Country!$A231)</f>
        <v>CORREGIDOR</v>
      </c>
      <c r="C231" s="7">
        <v>191618007</v>
      </c>
      <c r="D231" s="7" t="s">
        <v>12</v>
      </c>
      <c r="E231" s="7" t="s">
        <v>24</v>
      </c>
      <c r="F231" s="7">
        <v>8</v>
      </c>
    </row>
    <row r="232" spans="1:6" ht="14.25" customHeight="1">
      <c r="A232" s="7" t="s">
        <v>269</v>
      </c>
      <c r="B232" s="7" t="str">
        <f>UPPER(Country!$A232)</f>
        <v>DELGADA</v>
      </c>
      <c r="C232" s="7">
        <v>132807014</v>
      </c>
      <c r="D232" s="7" t="s">
        <v>12</v>
      </c>
      <c r="E232" s="7" t="s">
        <v>24</v>
      </c>
      <c r="F232" s="7">
        <v>692</v>
      </c>
    </row>
    <row r="233" spans="1:6" ht="14.25" customHeight="1">
      <c r="A233" s="7" t="s">
        <v>270</v>
      </c>
      <c r="B233" s="7" t="str">
        <f>UPPER(Country!$A233)</f>
        <v>EDISTO</v>
      </c>
      <c r="C233" s="7">
        <v>712353378</v>
      </c>
      <c r="D233" s="7" t="s">
        <v>12</v>
      </c>
      <c r="E233" s="7" t="s">
        <v>24</v>
      </c>
      <c r="F233" s="7">
        <v>1900</v>
      </c>
    </row>
    <row r="234" spans="1:6" ht="14.25" customHeight="1">
      <c r="A234" s="7" t="s">
        <v>271</v>
      </c>
      <c r="B234" s="7" t="str">
        <f>UPPER(Country!$A234)</f>
        <v>LINGAYEN</v>
      </c>
      <c r="C234" s="7">
        <v>130479430</v>
      </c>
      <c r="D234" s="7" t="s">
        <v>12</v>
      </c>
      <c r="E234" s="7" t="s">
        <v>24</v>
      </c>
      <c r="F234" s="7">
        <v>461</v>
      </c>
    </row>
    <row r="235" spans="1:6" ht="14.25" customHeight="1">
      <c r="A235" s="7" t="s">
        <v>272</v>
      </c>
      <c r="B235" s="7" t="str">
        <f>UPPER(Country!$A235)</f>
        <v>WAKE ISLAND</v>
      </c>
      <c r="C235" s="7">
        <v>543439228</v>
      </c>
      <c r="D235" s="7" t="s">
        <v>12</v>
      </c>
      <c r="E235" s="7" t="s">
        <v>24</v>
      </c>
      <c r="F235" s="7">
        <v>1971</v>
      </c>
    </row>
    <row r="236" spans="1:6" ht="14.25" customHeight="1">
      <c r="A236" s="7" t="s">
        <v>273</v>
      </c>
      <c r="B236" s="7" t="str">
        <f>UPPER(Country!$A236)</f>
        <v>KEWEENAW</v>
      </c>
      <c r="C236" s="7">
        <v>382727619</v>
      </c>
      <c r="D236" s="7" t="s">
        <v>12</v>
      </c>
      <c r="E236" s="7" t="s">
        <v>24</v>
      </c>
      <c r="F236" s="7">
        <v>1423</v>
      </c>
    </row>
    <row r="237" spans="1:6" ht="14.25" customHeight="1">
      <c r="A237" s="7" t="s">
        <v>274</v>
      </c>
      <c r="B237" s="7" t="str">
        <f>UPPER(Country!$A237)</f>
        <v>CASABLANCA</v>
      </c>
      <c r="C237" s="7">
        <v>225492465</v>
      </c>
      <c r="D237" s="7" t="s">
        <v>12</v>
      </c>
      <c r="E237" s="7" t="s">
        <v>24</v>
      </c>
      <c r="F237" s="7">
        <v>1568</v>
      </c>
    </row>
    <row r="238" spans="1:6" ht="14.25" customHeight="1">
      <c r="A238" s="7" t="s">
        <v>275</v>
      </c>
      <c r="B238" s="7" t="str">
        <f>UPPER(Country!$A238)</f>
        <v>CHAPIN BAY</v>
      </c>
      <c r="C238" s="7">
        <v>791305597</v>
      </c>
      <c r="D238" s="7" t="s">
        <v>12</v>
      </c>
      <c r="E238" s="7" t="s">
        <v>24</v>
      </c>
      <c r="F238" s="7">
        <v>1987</v>
      </c>
    </row>
    <row r="239" spans="1:6" ht="14.25" customHeight="1">
      <c r="A239" s="7" t="s">
        <v>276</v>
      </c>
      <c r="B239" s="7" t="str">
        <f>UPPER(Country!$A239)</f>
        <v>BOUGAINVILLE</v>
      </c>
      <c r="C239" s="7">
        <v>861436881</v>
      </c>
      <c r="D239" s="7" t="s">
        <v>12</v>
      </c>
      <c r="E239" s="7" t="s">
        <v>24</v>
      </c>
      <c r="F239" s="7">
        <v>435</v>
      </c>
    </row>
    <row r="240" spans="1:6" ht="14.25" customHeight="1">
      <c r="A240" s="7" t="s">
        <v>277</v>
      </c>
      <c r="B240" s="7" t="str">
        <f>UPPER(Country!$A240)</f>
        <v>BRETON</v>
      </c>
      <c r="C240" s="7">
        <v>737393987</v>
      </c>
      <c r="D240" s="7" t="s">
        <v>12</v>
      </c>
      <c r="E240" s="7" t="s">
        <v>24</v>
      </c>
      <c r="F240" s="7">
        <v>1519</v>
      </c>
    </row>
    <row r="241" spans="1:6" ht="14.25" customHeight="1">
      <c r="A241" s="7" t="s">
        <v>278</v>
      </c>
      <c r="B241" s="7" t="str">
        <f>UPPER(Country!$A241)</f>
        <v>SAVO ISLAND</v>
      </c>
      <c r="C241" s="7">
        <v>162317886</v>
      </c>
      <c r="D241" s="7" t="s">
        <v>12</v>
      </c>
      <c r="E241" s="7" t="s">
        <v>24</v>
      </c>
      <c r="F241" s="7">
        <v>798</v>
      </c>
    </row>
    <row r="242" spans="1:6" ht="14.25" customHeight="1">
      <c r="A242" s="7" t="s">
        <v>279</v>
      </c>
      <c r="B242" s="7" t="str">
        <f>UPPER(Country!$A242)</f>
        <v>SALAMAUA</v>
      </c>
      <c r="C242" s="7">
        <v>888656218</v>
      </c>
      <c r="D242" s="7" t="s">
        <v>12</v>
      </c>
      <c r="E242" s="7" t="s">
        <v>24</v>
      </c>
      <c r="F242" s="7">
        <v>949</v>
      </c>
    </row>
    <row r="243" spans="1:6" ht="14.25" customHeight="1">
      <c r="A243" s="7" t="s">
        <v>280</v>
      </c>
      <c r="B243" s="7" t="str">
        <f>UPPER(Country!$A243)</f>
        <v>MAKIN ISLAND</v>
      </c>
      <c r="C243" s="7">
        <v>536584178</v>
      </c>
      <c r="D243" s="7" t="s">
        <v>12</v>
      </c>
      <c r="E243" s="7" t="s">
        <v>24</v>
      </c>
      <c r="F243" s="7">
        <v>1479</v>
      </c>
    </row>
    <row r="244" spans="1:6" ht="14.25" customHeight="1">
      <c r="A244" s="7" t="s">
        <v>281</v>
      </c>
      <c r="B244" s="7" t="str">
        <f>UPPER(Country!$A244)</f>
        <v>KWAJALEIN</v>
      </c>
      <c r="C244" s="7">
        <v>366295462</v>
      </c>
      <c r="D244" s="7" t="s">
        <v>12</v>
      </c>
      <c r="E244" s="7" t="s">
        <v>24</v>
      </c>
      <c r="F244" s="7">
        <v>1540</v>
      </c>
    </row>
    <row r="245" spans="1:6" ht="14.25" customHeight="1">
      <c r="A245" s="7" t="s">
        <v>282</v>
      </c>
      <c r="B245" s="7" t="str">
        <f>UPPER(Country!$A245)</f>
        <v>THETIS BAY</v>
      </c>
      <c r="C245" s="7">
        <v>887011019</v>
      </c>
      <c r="D245" s="7" t="s">
        <v>12</v>
      </c>
      <c r="E245" s="7" t="s">
        <v>24</v>
      </c>
      <c r="F245" s="7">
        <v>1414</v>
      </c>
    </row>
    <row r="246" spans="1:6" ht="14.25" customHeight="1">
      <c r="A246" s="7" t="s">
        <v>283</v>
      </c>
      <c r="B246" s="7" t="str">
        <f>UPPER(Country!$A246)</f>
        <v>TINIAN</v>
      </c>
      <c r="C246" s="7">
        <v>593262795</v>
      </c>
      <c r="D246" s="7" t="s">
        <v>12</v>
      </c>
      <c r="E246" s="7" t="s">
        <v>24</v>
      </c>
      <c r="F246" s="7">
        <v>695</v>
      </c>
    </row>
    <row r="247" spans="1:6" ht="14.25" customHeight="1">
      <c r="A247" s="7" t="s">
        <v>284</v>
      </c>
      <c r="B247" s="7" t="str">
        <f>UPPER(Country!$A247)</f>
        <v>MARCUS ISLAND</v>
      </c>
      <c r="C247" s="7">
        <v>697199814</v>
      </c>
      <c r="D247" s="7" t="s">
        <v>12</v>
      </c>
      <c r="E247" s="7" t="s">
        <v>24</v>
      </c>
      <c r="F247" s="7">
        <v>1349</v>
      </c>
    </row>
    <row r="248" spans="1:6" ht="14.25" customHeight="1">
      <c r="A248" s="7" t="s">
        <v>285</v>
      </c>
      <c r="B248" s="7" t="str">
        <f>UPPER(Country!$A248)</f>
        <v>MAKASSAR STRAIT</v>
      </c>
      <c r="C248" s="7">
        <v>138357391</v>
      </c>
      <c r="D248" s="7" t="s">
        <v>12</v>
      </c>
      <c r="E248" s="7" t="s">
        <v>24</v>
      </c>
      <c r="F248" s="7">
        <v>550</v>
      </c>
    </row>
    <row r="249" spans="1:6" ht="14.25" customHeight="1">
      <c r="A249" s="7" t="s">
        <v>286</v>
      </c>
      <c r="B249" s="7" t="str">
        <f>UPPER(Country!$A249)</f>
        <v>ATTU</v>
      </c>
      <c r="C249" s="7">
        <v>479154756</v>
      </c>
      <c r="D249" s="7" t="s">
        <v>12</v>
      </c>
      <c r="E249" s="7" t="s">
        <v>24</v>
      </c>
      <c r="F249" s="7">
        <v>1668</v>
      </c>
    </row>
    <row r="250" spans="1:6" ht="14.25" customHeight="1">
      <c r="A250" s="7" t="s">
        <v>287</v>
      </c>
      <c r="B250" s="7" t="str">
        <f>UPPER(Country!$A250)</f>
        <v>AUDACITY</v>
      </c>
      <c r="C250" s="7">
        <v>915183914</v>
      </c>
      <c r="D250" s="7" t="s">
        <v>12</v>
      </c>
      <c r="E250" s="7" t="s">
        <v>24</v>
      </c>
      <c r="F250" s="7">
        <v>1672</v>
      </c>
    </row>
    <row r="251" spans="1:6" ht="14.25" customHeight="1">
      <c r="A251" s="7" t="s">
        <v>288</v>
      </c>
      <c r="B251" s="7" t="str">
        <f>UPPER(Country!$A251)</f>
        <v>MUNDA</v>
      </c>
      <c r="C251" s="7">
        <v>967577657</v>
      </c>
      <c r="D251" s="7" t="s">
        <v>12</v>
      </c>
      <c r="E251" s="7" t="s">
        <v>24</v>
      </c>
      <c r="F251" s="7">
        <v>1757</v>
      </c>
    </row>
    <row r="252" spans="1:6" ht="14.25" customHeight="1">
      <c r="A252" s="7" t="s">
        <v>289</v>
      </c>
      <c r="B252" s="7" t="str">
        <f>UPPER(Country!$A252)</f>
        <v>NASSAU</v>
      </c>
      <c r="C252" s="7">
        <v>720280291</v>
      </c>
      <c r="D252" s="7" t="s">
        <v>12</v>
      </c>
      <c r="E252" s="7" t="s">
        <v>24</v>
      </c>
      <c r="F252" s="7">
        <v>1771</v>
      </c>
    </row>
    <row r="253" spans="1:6" ht="14.25" customHeight="1">
      <c r="A253" s="7" t="s">
        <v>290</v>
      </c>
      <c r="B253" s="7" t="str">
        <f>UPPER(Country!$A253)</f>
        <v>STEAMER BAY</v>
      </c>
      <c r="C253" s="7">
        <v>441229410</v>
      </c>
      <c r="D253" s="7" t="s">
        <v>12</v>
      </c>
      <c r="E253" s="7" t="s">
        <v>24</v>
      </c>
      <c r="F253" s="7">
        <v>294</v>
      </c>
    </row>
    <row r="254" spans="1:6" ht="14.25" customHeight="1">
      <c r="A254" s="7" t="s">
        <v>291</v>
      </c>
      <c r="B254" s="7" t="str">
        <f>UPPER(Country!$A254)</f>
        <v>TAISHA MARU</v>
      </c>
      <c r="C254" s="7">
        <v>143472456</v>
      </c>
      <c r="D254" s="7" t="s">
        <v>12</v>
      </c>
      <c r="E254" s="7" t="s">
        <v>24</v>
      </c>
      <c r="F254" s="7">
        <v>631</v>
      </c>
    </row>
    <row r="255" spans="1:6" ht="14.25" customHeight="1">
      <c r="A255" s="7" t="s">
        <v>292</v>
      </c>
      <c r="B255" s="7" t="str">
        <f>UPPER(Country!$A255)</f>
        <v>ROI</v>
      </c>
      <c r="C255" s="7">
        <v>269504124</v>
      </c>
      <c r="D255" s="7" t="s">
        <v>12</v>
      </c>
      <c r="E255" s="7" t="s">
        <v>24</v>
      </c>
      <c r="F255" s="7">
        <v>1254</v>
      </c>
    </row>
    <row r="256" spans="1:6" ht="14.25" customHeight="1">
      <c r="A256" s="7" t="s">
        <v>293</v>
      </c>
      <c r="B256" s="7" t="str">
        <f>UPPER(Country!$A256)</f>
        <v>SHIPLEY BAY</v>
      </c>
      <c r="C256" s="7">
        <v>934535577</v>
      </c>
      <c r="D256" s="7" t="s">
        <v>12</v>
      </c>
      <c r="E256" s="7" t="s">
        <v>24</v>
      </c>
      <c r="F256" s="7">
        <v>402</v>
      </c>
    </row>
    <row r="257" spans="1:6" ht="14.25" customHeight="1">
      <c r="A257" s="7" t="s">
        <v>294</v>
      </c>
      <c r="B257" s="7" t="str">
        <f>UPPER(Country!$A257)</f>
        <v>ANZIO</v>
      </c>
      <c r="C257" s="7">
        <v>674137633</v>
      </c>
      <c r="D257" s="7" t="s">
        <v>12</v>
      </c>
      <c r="E257" s="7" t="s">
        <v>24</v>
      </c>
      <c r="F257" s="7">
        <v>640</v>
      </c>
    </row>
    <row r="258" spans="1:6" ht="14.25" customHeight="1">
      <c r="A258" s="7" t="s">
        <v>295</v>
      </c>
      <c r="B258" s="7" t="str">
        <f>UPPER(Country!$A258)</f>
        <v>PERDIDO</v>
      </c>
      <c r="C258" s="7">
        <v>604041970</v>
      </c>
      <c r="D258" s="7" t="s">
        <v>12</v>
      </c>
      <c r="E258" s="7" t="s">
        <v>24</v>
      </c>
      <c r="F258" s="7">
        <v>733</v>
      </c>
    </row>
    <row r="259" spans="1:6" ht="14.25" customHeight="1">
      <c r="A259" s="7" t="s">
        <v>296</v>
      </c>
      <c r="B259" s="7" t="str">
        <f>UPPER(Country!$A259)</f>
        <v>NATOMA BAY</v>
      </c>
      <c r="C259" s="7">
        <v>424892659</v>
      </c>
      <c r="D259" s="7" t="s">
        <v>12</v>
      </c>
      <c r="E259" s="7" t="s">
        <v>24</v>
      </c>
      <c r="F259" s="7">
        <v>1050</v>
      </c>
    </row>
    <row r="260" spans="1:6" ht="14.25" customHeight="1">
      <c r="A260" s="7" t="s">
        <v>297</v>
      </c>
      <c r="B260" s="7" t="str">
        <f>UPPER(Country!$A260)</f>
        <v>LUNGA POINT</v>
      </c>
      <c r="C260" s="7">
        <v>205438504</v>
      </c>
      <c r="D260" s="7" t="s">
        <v>12</v>
      </c>
      <c r="E260" s="7" t="s">
        <v>24</v>
      </c>
      <c r="F260" s="7">
        <v>818</v>
      </c>
    </row>
    <row r="261" spans="1:6" ht="14.25" customHeight="1">
      <c r="A261" s="7" t="s">
        <v>298</v>
      </c>
      <c r="B261" s="7" t="str">
        <f>UPPER(Country!$A261)</f>
        <v>SARGENT BAY</v>
      </c>
      <c r="C261" s="7">
        <v>113416275</v>
      </c>
      <c r="D261" s="7" t="s">
        <v>12</v>
      </c>
      <c r="E261" s="7" t="s">
        <v>24</v>
      </c>
      <c r="F261" s="7">
        <v>90</v>
      </c>
    </row>
    <row r="262" spans="1:6" ht="14.25" customHeight="1">
      <c r="A262" s="7" t="s">
        <v>299</v>
      </c>
      <c r="B262" s="7" t="str">
        <f>UPPER(Country!$A262)</f>
        <v>SICILY</v>
      </c>
      <c r="C262" s="7">
        <v>855384842</v>
      </c>
      <c r="D262" s="7" t="s">
        <v>12</v>
      </c>
      <c r="E262" s="7" t="s">
        <v>24</v>
      </c>
      <c r="F262" s="7">
        <v>1269</v>
      </c>
    </row>
    <row r="263" spans="1:6" ht="14.25" customHeight="1">
      <c r="A263" s="7" t="s">
        <v>300</v>
      </c>
      <c r="B263" s="7" t="str">
        <f>UPPER(Country!$A263)</f>
        <v>SHAMROCK BAY</v>
      </c>
      <c r="C263" s="7">
        <v>418076354</v>
      </c>
      <c r="D263" s="7" t="s">
        <v>12</v>
      </c>
      <c r="E263" s="7" t="s">
        <v>24</v>
      </c>
      <c r="F263" s="7">
        <v>1939</v>
      </c>
    </row>
    <row r="264" spans="1:6" ht="14.25" customHeight="1">
      <c r="A264" s="7" t="s">
        <v>301</v>
      </c>
      <c r="B264" s="7" t="str">
        <f>UPPER(Country!$A264)</f>
        <v>ADMIRALTY ISLANDS</v>
      </c>
      <c r="C264" s="7">
        <v>761860900</v>
      </c>
      <c r="D264" s="7" t="s">
        <v>12</v>
      </c>
      <c r="E264" s="7" t="s">
        <v>24</v>
      </c>
      <c r="F264" s="7">
        <v>943</v>
      </c>
    </row>
    <row r="265" spans="1:6" ht="14.25" customHeight="1">
      <c r="A265" s="7" t="s">
        <v>302</v>
      </c>
      <c r="B265" s="7" t="str">
        <f>UPPER(Country!$A265)</f>
        <v>ANGUILLA BAY</v>
      </c>
      <c r="C265" s="7">
        <v>558013888</v>
      </c>
      <c r="D265" s="7" t="s">
        <v>12</v>
      </c>
      <c r="E265" s="7" t="s">
        <v>24</v>
      </c>
      <c r="F265" s="7">
        <v>1542</v>
      </c>
    </row>
    <row r="266" spans="1:6" ht="14.25" customHeight="1">
      <c r="A266" s="7" t="s">
        <v>303</v>
      </c>
      <c r="B266" s="7" t="str">
        <f>UPPER(Country!$A266)</f>
        <v>JAMAICA</v>
      </c>
      <c r="C266" s="7">
        <v>134228490</v>
      </c>
      <c r="D266" s="7" t="s">
        <v>12</v>
      </c>
      <c r="E266" s="7" t="s">
        <v>24</v>
      </c>
      <c r="F266" s="7">
        <v>998</v>
      </c>
    </row>
    <row r="267" spans="1:6" ht="14.25" customHeight="1">
      <c r="A267" s="7" t="s">
        <v>304</v>
      </c>
      <c r="B267" s="7" t="str">
        <f>UPPER(Country!$A267)</f>
        <v>KAITA BAY</v>
      </c>
      <c r="C267" s="7">
        <v>859146003</v>
      </c>
      <c r="D267" s="7" t="s">
        <v>12</v>
      </c>
      <c r="E267" s="7" t="s">
        <v>24</v>
      </c>
      <c r="F267" s="7">
        <v>931</v>
      </c>
    </row>
    <row r="268" spans="1:6" ht="14.25" customHeight="1">
      <c r="A268" s="7" t="s">
        <v>305</v>
      </c>
      <c r="B268" s="7" t="str">
        <f>UPPER(Country!$A268)</f>
        <v>KALININ BAY</v>
      </c>
      <c r="C268" s="7">
        <v>480116828</v>
      </c>
      <c r="D268" s="7" t="s">
        <v>12</v>
      </c>
      <c r="E268" s="7" t="s">
        <v>24</v>
      </c>
      <c r="F268" s="7">
        <v>1076</v>
      </c>
    </row>
    <row r="269" spans="1:6" ht="14.25" customHeight="1">
      <c r="A269" s="7" t="s">
        <v>306</v>
      </c>
      <c r="B269" s="7" t="str">
        <f>UPPER(Country!$A269)</f>
        <v>HOBART BAY</v>
      </c>
      <c r="C269" s="7">
        <v>738251312</v>
      </c>
      <c r="D269" s="7" t="s">
        <v>12</v>
      </c>
      <c r="E269" s="7" t="s">
        <v>24</v>
      </c>
      <c r="F269" s="7">
        <v>446</v>
      </c>
    </row>
    <row r="270" spans="1:6" ht="14.25" customHeight="1">
      <c r="A270" s="7" t="s">
        <v>307</v>
      </c>
      <c r="B270" s="7" t="str">
        <f>UPPER(Country!$A270)</f>
        <v>ST. LO</v>
      </c>
      <c r="C270" s="7">
        <v>154376511</v>
      </c>
      <c r="D270" s="7" t="s">
        <v>12</v>
      </c>
      <c r="E270" s="7" t="s">
        <v>24</v>
      </c>
      <c r="F270" s="7">
        <v>1125</v>
      </c>
    </row>
    <row r="271" spans="1:6" ht="14.25" customHeight="1">
      <c r="A271" s="7" t="s">
        <v>308</v>
      </c>
      <c r="B271" s="7" t="str">
        <f>UPPER(Country!$A271)</f>
        <v>CAPE ESPERANCE</v>
      </c>
      <c r="C271" s="7">
        <v>841341892</v>
      </c>
      <c r="D271" s="7" t="s">
        <v>12</v>
      </c>
      <c r="E271" s="7" t="s">
        <v>24</v>
      </c>
      <c r="F271" s="7">
        <v>403</v>
      </c>
    </row>
    <row r="272" spans="1:6" ht="14.25" customHeight="1">
      <c r="A272" s="7" t="s">
        <v>309</v>
      </c>
      <c r="B272" s="7" t="str">
        <f>UPPER(Country!$A272)</f>
        <v>BARNES</v>
      </c>
      <c r="C272" s="7">
        <v>456375030</v>
      </c>
      <c r="D272" s="7" t="s">
        <v>12</v>
      </c>
      <c r="E272" s="7" t="s">
        <v>24</v>
      </c>
      <c r="F272" s="7">
        <v>423</v>
      </c>
    </row>
    <row r="273" spans="1:6" ht="14.25" customHeight="1">
      <c r="A273" s="7" t="s">
        <v>310</v>
      </c>
      <c r="B273" s="7" t="str">
        <f>UPPER(Country!$A273)</f>
        <v>CARD</v>
      </c>
      <c r="C273" s="7">
        <v>194191715</v>
      </c>
      <c r="D273" s="7" t="s">
        <v>12</v>
      </c>
      <c r="E273" s="7" t="s">
        <v>24</v>
      </c>
      <c r="F273" s="7">
        <v>539</v>
      </c>
    </row>
    <row r="274" spans="1:6" ht="14.25" customHeight="1">
      <c r="A274" s="7" t="s">
        <v>311</v>
      </c>
      <c r="B274" s="7" t="str">
        <f>UPPER(Country!$A274)</f>
        <v>BOGUE</v>
      </c>
      <c r="C274" s="7">
        <v>305928470</v>
      </c>
      <c r="D274" s="7" t="s">
        <v>12</v>
      </c>
      <c r="E274" s="7" t="s">
        <v>24</v>
      </c>
      <c r="F274" s="7">
        <v>340</v>
      </c>
    </row>
    <row r="275" spans="1:6" ht="14.25" customHeight="1">
      <c r="A275" s="7" t="s">
        <v>312</v>
      </c>
      <c r="B275" s="7" t="str">
        <f>UPPER(Country!$A275)</f>
        <v>CORE</v>
      </c>
      <c r="C275" s="7">
        <v>352584168</v>
      </c>
      <c r="D275" s="7" t="s">
        <v>12</v>
      </c>
      <c r="E275" s="7" t="s">
        <v>24</v>
      </c>
      <c r="F275" s="7">
        <v>1273</v>
      </c>
    </row>
    <row r="276" spans="1:6" ht="14.25" customHeight="1">
      <c r="A276" s="7" t="s">
        <v>313</v>
      </c>
      <c r="B276" s="7" t="str">
        <f>UPPER(Country!$A276)</f>
        <v>COMMENCEMENT BAY</v>
      </c>
      <c r="C276" s="7">
        <v>208617965</v>
      </c>
      <c r="D276" s="7" t="s">
        <v>12</v>
      </c>
      <c r="E276" s="7" t="s">
        <v>24</v>
      </c>
      <c r="F276" s="7">
        <v>520</v>
      </c>
    </row>
    <row r="277" spans="1:6" ht="14.25" customHeight="1">
      <c r="A277" s="7" t="s">
        <v>314</v>
      </c>
      <c r="B277" s="7" t="str">
        <f>UPPER(Country!$A277)</f>
        <v>ALAVA BAY</v>
      </c>
      <c r="C277" s="7">
        <v>456380609</v>
      </c>
      <c r="D277" s="7" t="s">
        <v>12</v>
      </c>
      <c r="E277" s="7" t="s">
        <v>24</v>
      </c>
      <c r="F277" s="7">
        <v>1964</v>
      </c>
    </row>
    <row r="278" spans="1:6" ht="14.25" customHeight="1">
      <c r="A278" s="7" t="s">
        <v>315</v>
      </c>
      <c r="B278" s="7" t="str">
        <f>UPPER(Country!$A278)</f>
        <v>AVENGER</v>
      </c>
      <c r="C278" s="7">
        <v>542727961</v>
      </c>
      <c r="D278" s="7" t="s">
        <v>12</v>
      </c>
      <c r="E278" s="7" t="s">
        <v>24</v>
      </c>
      <c r="F278" s="7">
        <v>1386</v>
      </c>
    </row>
    <row r="279" spans="1:6" ht="14.25" customHeight="1">
      <c r="A279" s="7" t="s">
        <v>316</v>
      </c>
      <c r="B279" s="7" t="str">
        <f>UPPER(Country!$A279)</f>
        <v>HAMLIN</v>
      </c>
      <c r="C279" s="7">
        <v>478369788</v>
      </c>
      <c r="D279" s="7" t="s">
        <v>12</v>
      </c>
      <c r="E279" s="7" t="s">
        <v>24</v>
      </c>
      <c r="F279" s="7">
        <v>850</v>
      </c>
    </row>
    <row r="280" spans="1:6" ht="14.25" customHeight="1">
      <c r="A280" s="7" t="s">
        <v>317</v>
      </c>
      <c r="B280" s="7" t="str">
        <f>UPPER(Country!$A280)</f>
        <v>BASTIAN</v>
      </c>
      <c r="C280" s="7">
        <v>661546630</v>
      </c>
      <c r="D280" s="7" t="s">
        <v>12</v>
      </c>
      <c r="E280" s="7" t="s">
        <v>24</v>
      </c>
      <c r="F280" s="7">
        <v>1250</v>
      </c>
    </row>
    <row r="281" spans="1:6" ht="14.25" customHeight="1">
      <c r="A281" s="7" t="s">
        <v>318</v>
      </c>
      <c r="B281" s="7" t="str">
        <f>UPPER(Country!$A281)</f>
        <v>STALKER</v>
      </c>
      <c r="C281" s="7">
        <v>966063111</v>
      </c>
      <c r="D281" s="7" t="s">
        <v>20</v>
      </c>
      <c r="E281" s="7" t="s">
        <v>24</v>
      </c>
      <c r="F281" s="7">
        <v>658</v>
      </c>
    </row>
    <row r="282" spans="1:6" ht="14.25" customHeight="1">
      <c r="A282" s="7" t="s">
        <v>319</v>
      </c>
      <c r="B282" s="7" t="str">
        <f>UPPER(Country!$A282)</f>
        <v>BOLINAS</v>
      </c>
      <c r="C282" s="7">
        <v>524231726</v>
      </c>
      <c r="D282" s="7" t="s">
        <v>12</v>
      </c>
      <c r="E282" s="7" t="s">
        <v>24</v>
      </c>
      <c r="F282" s="7">
        <v>1702</v>
      </c>
    </row>
    <row r="283" spans="1:6" ht="14.25" customHeight="1">
      <c r="A283" s="7" t="s">
        <v>320</v>
      </c>
      <c r="B283" s="7" t="str">
        <f>UPPER(Country!$A283)</f>
        <v>NIANTIC</v>
      </c>
      <c r="C283" s="7">
        <v>111632257</v>
      </c>
      <c r="D283" s="7" t="s">
        <v>12</v>
      </c>
      <c r="E283" s="7" t="s">
        <v>24</v>
      </c>
      <c r="F283" s="7">
        <v>1682</v>
      </c>
    </row>
    <row r="284" spans="1:6" ht="14.25" customHeight="1">
      <c r="A284" s="7" t="s">
        <v>321</v>
      </c>
      <c r="B284" s="7" t="str">
        <f>UPPER(Country!$A284)</f>
        <v>TRUMPETER</v>
      </c>
      <c r="C284" s="7">
        <v>794633519</v>
      </c>
      <c r="D284" s="7" t="s">
        <v>20</v>
      </c>
      <c r="E284" s="7" t="s">
        <v>24</v>
      </c>
      <c r="F284" s="7">
        <v>575</v>
      </c>
    </row>
    <row r="285" spans="1:6" ht="14.25" customHeight="1">
      <c r="A285" s="7" t="s">
        <v>322</v>
      </c>
      <c r="B285" s="7" t="str">
        <f>UPPER(Country!$A285)</f>
        <v>VERMILLION</v>
      </c>
      <c r="C285" s="7">
        <v>139809103</v>
      </c>
      <c r="D285" s="7" t="s">
        <v>12</v>
      </c>
      <c r="E285" s="7" t="s">
        <v>24</v>
      </c>
      <c r="F285" s="7">
        <v>68</v>
      </c>
    </row>
    <row r="286" spans="1:6" ht="14.25" customHeight="1">
      <c r="A286" s="7" t="s">
        <v>323</v>
      </c>
      <c r="B286" s="7" t="str">
        <f>UPPER(Country!$A286)</f>
        <v>RAVAGER</v>
      </c>
      <c r="C286" s="7">
        <v>388223547</v>
      </c>
      <c r="D286" s="7" t="s">
        <v>20</v>
      </c>
      <c r="E286" s="7" t="s">
        <v>24</v>
      </c>
      <c r="F286" s="7">
        <v>58</v>
      </c>
    </row>
    <row r="287" spans="1:6" ht="14.25" customHeight="1">
      <c r="A287" s="7" t="s">
        <v>324</v>
      </c>
      <c r="B287" s="7" t="str">
        <f>UPPER(Country!$A287)</f>
        <v>SPEAKER</v>
      </c>
      <c r="C287" s="7">
        <v>933398409</v>
      </c>
      <c r="D287" s="7" t="s">
        <v>20</v>
      </c>
      <c r="E287" s="7" t="s">
        <v>24</v>
      </c>
      <c r="F287" s="7">
        <v>882</v>
      </c>
    </row>
    <row r="288" spans="1:6" ht="14.25" customHeight="1">
      <c r="A288" s="7" t="s">
        <v>325</v>
      </c>
      <c r="B288" s="7" t="str">
        <f>UPPER(Country!$A288)</f>
        <v>ST. ANDREWS</v>
      </c>
      <c r="C288" s="7">
        <v>306437261</v>
      </c>
      <c r="D288" s="7" t="s">
        <v>12</v>
      </c>
      <c r="E288" s="7" t="s">
        <v>24</v>
      </c>
      <c r="F288" s="7">
        <v>1825</v>
      </c>
    </row>
    <row r="289" spans="1:6" ht="14.25" customHeight="1">
      <c r="A289" s="7" t="s">
        <v>326</v>
      </c>
      <c r="B289" s="7" t="str">
        <f>UPPER(Country!$A289)</f>
        <v>ST. GEORGE</v>
      </c>
      <c r="C289" s="7">
        <v>535174889</v>
      </c>
      <c r="D289" s="7" t="s">
        <v>12</v>
      </c>
      <c r="E289" s="7" t="s">
        <v>24</v>
      </c>
      <c r="F289" s="7">
        <v>746</v>
      </c>
    </row>
    <row r="290" spans="1:6" ht="14.25" customHeight="1">
      <c r="A290" s="7" t="s">
        <v>327</v>
      </c>
      <c r="B290" s="7" t="str">
        <f>UPPER(Country!$A290)</f>
        <v>ST. JOSEPH</v>
      </c>
      <c r="C290" s="7">
        <v>676933029</v>
      </c>
      <c r="D290" s="7" t="s">
        <v>12</v>
      </c>
      <c r="E290" s="7" t="s">
        <v>24</v>
      </c>
      <c r="F290" s="7">
        <v>1004</v>
      </c>
    </row>
    <row r="291" spans="1:6" ht="14.25" customHeight="1">
      <c r="A291" s="7" t="s">
        <v>328</v>
      </c>
      <c r="B291" s="7" t="str">
        <f>UPPER(Country!$A291)</f>
        <v>ST. SIMON</v>
      </c>
      <c r="C291" s="7">
        <v>303980446</v>
      </c>
      <c r="D291" s="7" t="s">
        <v>12</v>
      </c>
      <c r="E291" s="7" t="s">
        <v>24</v>
      </c>
      <c r="F291" s="7">
        <v>390</v>
      </c>
    </row>
    <row r="292" spans="1:6" ht="14.25" customHeight="1">
      <c r="A292" s="7" t="s">
        <v>329</v>
      </c>
      <c r="B292" s="7" t="str">
        <f>UPPER(Country!$A292)</f>
        <v>QUEEN</v>
      </c>
      <c r="C292" s="7">
        <v>293400375</v>
      </c>
      <c r="D292" s="7" t="s">
        <v>20</v>
      </c>
      <c r="E292" s="7" t="s">
        <v>24</v>
      </c>
      <c r="F292" s="7">
        <v>6</v>
      </c>
    </row>
    <row r="293" spans="1:6" ht="14.25" customHeight="1">
      <c r="A293" s="7" t="s">
        <v>330</v>
      </c>
      <c r="B293" s="7" t="str">
        <f>UPPER(Country!$A293)</f>
        <v>SEARCHER</v>
      </c>
      <c r="C293" s="7">
        <v>626029016</v>
      </c>
      <c r="D293" s="7" t="s">
        <v>20</v>
      </c>
      <c r="E293" s="7" t="s">
        <v>24</v>
      </c>
      <c r="F293" s="7">
        <v>1229</v>
      </c>
    </row>
    <row r="294" spans="1:6" ht="14.25" customHeight="1">
      <c r="A294" s="7" t="s">
        <v>331</v>
      </c>
      <c r="B294" s="7" t="str">
        <f>UPPER(Country!$A294)</f>
        <v>PRINCE WILLIAM</v>
      </c>
      <c r="C294" s="7">
        <v>470110458</v>
      </c>
      <c r="D294" s="7" t="s">
        <v>12</v>
      </c>
      <c r="E294" s="7" t="s">
        <v>24</v>
      </c>
      <c r="F294" s="7">
        <v>293</v>
      </c>
    </row>
    <row r="295" spans="1:6" ht="14.25" customHeight="1">
      <c r="A295" s="7" t="s">
        <v>332</v>
      </c>
      <c r="B295" s="7" t="str">
        <f>UPPER(Country!$A295)</f>
        <v>STRIKER</v>
      </c>
      <c r="C295" s="7">
        <v>683211224</v>
      </c>
      <c r="D295" s="7" t="s">
        <v>20</v>
      </c>
      <c r="E295" s="7" t="s">
        <v>24</v>
      </c>
      <c r="F295" s="7">
        <v>451</v>
      </c>
    </row>
    <row r="296" spans="1:6" ht="14.25" customHeight="1">
      <c r="A296" s="7" t="s">
        <v>333</v>
      </c>
      <c r="B296" s="7" t="str">
        <f>UPPER(Country!$A296)</f>
        <v>SUNSET</v>
      </c>
      <c r="C296" s="7">
        <v>172248527</v>
      </c>
      <c r="D296" s="7" t="s">
        <v>12</v>
      </c>
      <c r="E296" s="7" t="s">
        <v>24</v>
      </c>
      <c r="F296" s="7">
        <v>78</v>
      </c>
    </row>
    <row r="297" spans="1:6" ht="14.25" customHeight="1">
      <c r="A297" s="7" t="s">
        <v>334</v>
      </c>
      <c r="B297" s="7" t="str">
        <f>UPPER(Country!$A297)</f>
        <v>GLACIER</v>
      </c>
      <c r="C297" s="7">
        <v>723577040</v>
      </c>
      <c r="D297" s="7" t="s">
        <v>12</v>
      </c>
      <c r="E297" s="7" t="s">
        <v>24</v>
      </c>
      <c r="F297" s="7">
        <v>962</v>
      </c>
    </row>
    <row r="298" spans="1:6" ht="14.25" customHeight="1">
      <c r="A298" s="7" t="s">
        <v>335</v>
      </c>
      <c r="B298" s="7" t="str">
        <f>UPPER(Country!$A298)</f>
        <v>SHAH</v>
      </c>
      <c r="C298" s="7">
        <v>618451669</v>
      </c>
      <c r="D298" s="7" t="s">
        <v>20</v>
      </c>
      <c r="E298" s="7" t="s">
        <v>24</v>
      </c>
      <c r="F298" s="7">
        <v>127</v>
      </c>
    </row>
    <row r="299" spans="1:6" ht="14.25" customHeight="1">
      <c r="A299" s="7" t="s">
        <v>336</v>
      </c>
      <c r="B299" s="7" t="str">
        <f>UPPER(Country!$A299)</f>
        <v>PATROLLER</v>
      </c>
      <c r="C299" s="7">
        <v>532973430</v>
      </c>
      <c r="D299" s="7" t="s">
        <v>20</v>
      </c>
      <c r="E299" s="7" t="s">
        <v>24</v>
      </c>
      <c r="F299" s="7">
        <v>662</v>
      </c>
    </row>
    <row r="300" spans="1:6" ht="14.25" customHeight="1">
      <c r="A300" s="7" t="s">
        <v>337</v>
      </c>
      <c r="B300" s="7" t="str">
        <f>UPPER(Country!$A300)</f>
        <v>PREMIER</v>
      </c>
      <c r="C300" s="7">
        <v>338777557</v>
      </c>
      <c r="D300" s="7" t="s">
        <v>20</v>
      </c>
      <c r="E300" s="7" t="s">
        <v>24</v>
      </c>
      <c r="F300" s="7">
        <v>657</v>
      </c>
    </row>
    <row r="301" spans="1:6" ht="14.25" customHeight="1">
      <c r="A301" s="7" t="s">
        <v>338</v>
      </c>
      <c r="B301" s="7" t="str">
        <f>UPPER(Country!$A301)</f>
        <v>PRINCE</v>
      </c>
      <c r="C301" s="7">
        <v>769055486</v>
      </c>
      <c r="D301" s="7" t="s">
        <v>12</v>
      </c>
      <c r="E301" s="7" t="s">
        <v>24</v>
      </c>
      <c r="F301" s="7">
        <v>408</v>
      </c>
    </row>
    <row r="302" spans="1:6" ht="14.25" customHeight="1">
      <c r="A302" s="7" t="s">
        <v>339</v>
      </c>
      <c r="B302" s="7" t="str">
        <f>UPPER(Country!$A302)</f>
        <v>KAIYO</v>
      </c>
      <c r="C302" s="7">
        <v>853466088</v>
      </c>
      <c r="D302" s="7" t="s">
        <v>9</v>
      </c>
      <c r="E302" s="7" t="s">
        <v>24</v>
      </c>
      <c r="F302" s="7">
        <v>932</v>
      </c>
    </row>
    <row r="303" spans="1:6" ht="14.25" customHeight="1">
      <c r="A303" s="7" t="s">
        <v>340</v>
      </c>
      <c r="B303" s="7" t="str">
        <f>UPPER(Country!$A303)</f>
        <v>MCCLURE</v>
      </c>
      <c r="C303" s="7">
        <v>549629857</v>
      </c>
      <c r="D303" s="7" t="s">
        <v>12</v>
      </c>
      <c r="E303" s="7" t="s">
        <v>24</v>
      </c>
      <c r="F303" s="7">
        <v>1749</v>
      </c>
    </row>
    <row r="304" spans="1:6" ht="14.25" customHeight="1">
      <c r="A304" s="7" t="s">
        <v>341</v>
      </c>
      <c r="B304" s="7" t="str">
        <f>UPPER(Country!$A304)</f>
        <v>TRACKER</v>
      </c>
      <c r="C304" s="7">
        <v>567617469</v>
      </c>
      <c r="D304" s="7" t="s">
        <v>20</v>
      </c>
      <c r="E304" s="7" t="s">
        <v>24</v>
      </c>
      <c r="F304" s="7">
        <v>1841</v>
      </c>
    </row>
    <row r="305" spans="1:6" ht="14.25" customHeight="1">
      <c r="A305" s="7" t="s">
        <v>342</v>
      </c>
      <c r="B305" s="7" t="str">
        <f>UPPER(Country!$A305)</f>
        <v>RAJAH</v>
      </c>
      <c r="C305" s="7">
        <v>580742094</v>
      </c>
      <c r="D305" s="7" t="s">
        <v>20</v>
      </c>
      <c r="E305" s="7" t="s">
        <v>24</v>
      </c>
      <c r="F305" s="7">
        <v>1043</v>
      </c>
    </row>
    <row r="306" spans="1:6" ht="14.25" customHeight="1">
      <c r="A306" s="7" t="s">
        <v>343</v>
      </c>
      <c r="B306" s="7" t="str">
        <f>UPPER(Country!$A306)</f>
        <v>RULER</v>
      </c>
      <c r="C306" s="7">
        <v>624647195</v>
      </c>
      <c r="D306" s="7" t="s">
        <v>20</v>
      </c>
      <c r="E306" s="7" t="s">
        <v>24</v>
      </c>
      <c r="F306" s="7">
        <v>791</v>
      </c>
    </row>
    <row r="307" spans="1:6" ht="14.25" customHeight="1">
      <c r="A307" s="7" t="s">
        <v>344</v>
      </c>
      <c r="B307" s="7" t="str">
        <f>UPPER(Country!$A307)</f>
        <v>PURSUER</v>
      </c>
      <c r="C307" s="7">
        <v>118986050</v>
      </c>
      <c r="D307" s="7" t="s">
        <v>12</v>
      </c>
      <c r="E307" s="7" t="s">
        <v>24</v>
      </c>
      <c r="F307" s="7">
        <v>1591</v>
      </c>
    </row>
    <row r="308" spans="1:6" ht="14.25" customHeight="1">
      <c r="A308" s="7" t="s">
        <v>345</v>
      </c>
      <c r="B308" s="7" t="str">
        <f>UPPER(Country!$A308)</f>
        <v>CORDOVA</v>
      </c>
      <c r="C308" s="7">
        <v>876331656</v>
      </c>
      <c r="D308" s="7" t="s">
        <v>12</v>
      </c>
      <c r="E308" s="7" t="s">
        <v>24</v>
      </c>
      <c r="F308" s="7">
        <v>1337</v>
      </c>
    </row>
    <row r="309" spans="1:6" ht="14.25" customHeight="1">
      <c r="A309" s="7" t="s">
        <v>346</v>
      </c>
      <c r="B309" s="7" t="str">
        <f>UPPER(Country!$A309)</f>
        <v>THANE</v>
      </c>
      <c r="C309" s="7">
        <v>905074791</v>
      </c>
      <c r="D309" s="7" t="s">
        <v>20</v>
      </c>
      <c r="E309" s="7" t="s">
        <v>24</v>
      </c>
      <c r="F309" s="7">
        <v>1453</v>
      </c>
    </row>
    <row r="310" spans="1:6" ht="14.25" customHeight="1">
      <c r="A310" s="7" t="s">
        <v>347</v>
      </c>
      <c r="B310" s="7" t="str">
        <f>UPPER(Country!$A310)</f>
        <v>CARNEGIE</v>
      </c>
      <c r="C310" s="7">
        <v>257298377</v>
      </c>
      <c r="D310" s="7" t="s">
        <v>12</v>
      </c>
      <c r="E310" s="7" t="s">
        <v>24</v>
      </c>
      <c r="F310" s="7">
        <v>21</v>
      </c>
    </row>
    <row r="311" spans="1:6" ht="14.25" customHeight="1">
      <c r="A311" s="7" t="s">
        <v>348</v>
      </c>
      <c r="B311" s="7" t="str">
        <f>UPPER(Country!$A311)</f>
        <v>PUNCHER</v>
      </c>
      <c r="C311" s="7">
        <v>979608632</v>
      </c>
      <c r="D311" s="7" t="s">
        <v>20</v>
      </c>
      <c r="E311" s="7" t="s">
        <v>24</v>
      </c>
      <c r="F311" s="7">
        <v>1863</v>
      </c>
    </row>
    <row r="312" spans="1:6" ht="14.25" customHeight="1">
      <c r="A312" s="7" t="s">
        <v>349</v>
      </c>
      <c r="B312" s="7" t="str">
        <f>UPPER(Country!$A312)</f>
        <v>TROCADERO BAY</v>
      </c>
      <c r="C312" s="7">
        <v>716717443</v>
      </c>
      <c r="D312" s="7" t="s">
        <v>20</v>
      </c>
      <c r="E312" s="7" t="s">
        <v>24</v>
      </c>
      <c r="F312" s="7">
        <v>1893</v>
      </c>
    </row>
    <row r="313" spans="1:6" ht="14.25" customHeight="1">
      <c r="A313" s="7" t="s">
        <v>350</v>
      </c>
      <c r="B313" s="7" t="str">
        <f>UPPER(Country!$A313)</f>
        <v>SLINGER</v>
      </c>
      <c r="C313" s="7">
        <v>230152711</v>
      </c>
      <c r="D313" s="7" t="s">
        <v>20</v>
      </c>
      <c r="E313" s="7" t="s">
        <v>24</v>
      </c>
      <c r="F313" s="7">
        <v>342</v>
      </c>
    </row>
    <row r="314" spans="1:6" ht="14.25" customHeight="1">
      <c r="A314" s="7" t="s">
        <v>351</v>
      </c>
      <c r="B314" s="7" t="str">
        <f>UPPER(Country!$A314)</f>
        <v>BISMARCK SEA</v>
      </c>
      <c r="C314" s="7">
        <v>361958206</v>
      </c>
      <c r="D314" s="7" t="s">
        <v>20</v>
      </c>
      <c r="E314" s="7" t="s">
        <v>24</v>
      </c>
      <c r="F314" s="7">
        <v>348</v>
      </c>
    </row>
    <row r="315" spans="1:6" ht="14.25" customHeight="1">
      <c r="A315" s="7" t="s">
        <v>352</v>
      </c>
      <c r="B315" s="7" t="str">
        <f>UPPER(Country!$A315)</f>
        <v>DASHER</v>
      </c>
      <c r="C315" s="7">
        <v>678914962</v>
      </c>
      <c r="D315" s="7" t="s">
        <v>20</v>
      </c>
      <c r="E315" s="7" t="s">
        <v>24</v>
      </c>
      <c r="F315" s="7">
        <v>1127</v>
      </c>
    </row>
    <row r="316" spans="1:6" ht="14.25" customHeight="1">
      <c r="A316" s="7" t="s">
        <v>353</v>
      </c>
      <c r="B316" s="7" t="str">
        <f>UPPER(Country!$A316)</f>
        <v>BÉARN</v>
      </c>
      <c r="C316" s="7">
        <v>563355046</v>
      </c>
      <c r="D316" s="7" t="s">
        <v>37</v>
      </c>
      <c r="E316" s="7" t="s">
        <v>19</v>
      </c>
      <c r="F316" s="7">
        <v>1055</v>
      </c>
    </row>
    <row r="317" spans="1:6" ht="14.25" customHeight="1">
      <c r="A317" s="7" t="s">
        <v>354</v>
      </c>
      <c r="B317" s="7" t="str">
        <f>UPPER(Country!$A317)</f>
        <v>AFRICA</v>
      </c>
      <c r="C317" s="7">
        <v>114884675</v>
      </c>
      <c r="D317" s="7" t="s">
        <v>20</v>
      </c>
      <c r="E317" s="7" t="s">
        <v>19</v>
      </c>
      <c r="F317" s="7">
        <v>1822</v>
      </c>
    </row>
    <row r="318" spans="1:6" ht="14.25" customHeight="1">
      <c r="A318" s="7" t="s">
        <v>355</v>
      </c>
      <c r="B318" s="7" t="str">
        <f>UPPER(Country!$A318)</f>
        <v>AUDACIOUS</v>
      </c>
      <c r="C318" s="7">
        <v>244957523</v>
      </c>
      <c r="D318" s="7" t="s">
        <v>20</v>
      </c>
      <c r="E318" s="7" t="s">
        <v>19</v>
      </c>
      <c r="F318" s="7">
        <v>1196</v>
      </c>
    </row>
    <row r="319" spans="1:6" ht="14.25" customHeight="1">
      <c r="A319" s="7" t="s">
        <v>356</v>
      </c>
      <c r="B319" s="7" t="str">
        <f>UPPER(Country!$A319)</f>
        <v>INTREPID</v>
      </c>
      <c r="C319" s="7">
        <v>569657743</v>
      </c>
      <c r="D319" s="7" t="s">
        <v>20</v>
      </c>
      <c r="E319" s="7" t="s">
        <v>19</v>
      </c>
      <c r="F319" s="7">
        <v>1805</v>
      </c>
    </row>
    <row r="320" spans="1:6" ht="14.25" customHeight="1">
      <c r="A320" s="7" t="s">
        <v>357</v>
      </c>
      <c r="B320" s="7" t="str">
        <f>UPPER(Country!$A320)</f>
        <v>ATTACKER</v>
      </c>
      <c r="C320" s="7">
        <v>827467208</v>
      </c>
      <c r="D320" s="7" t="s">
        <v>20</v>
      </c>
      <c r="E320" s="7" t="s">
        <v>24</v>
      </c>
      <c r="F320" s="7">
        <v>42</v>
      </c>
    </row>
    <row r="321" spans="1:6" ht="14.25" customHeight="1">
      <c r="A321" s="7" t="s">
        <v>358</v>
      </c>
      <c r="B321" s="7" t="str">
        <f>UPPER(Country!$A321)</f>
        <v>TRAILER</v>
      </c>
      <c r="C321" s="7">
        <v>292652134</v>
      </c>
      <c r="D321" s="7" t="s">
        <v>20</v>
      </c>
      <c r="E321" s="7" t="s">
        <v>24</v>
      </c>
      <c r="F321" s="7">
        <v>1131</v>
      </c>
    </row>
    <row r="322" spans="1:6" ht="14.25" customHeight="1">
      <c r="A322" s="7" t="s">
        <v>359</v>
      </c>
      <c r="B322" s="7" t="str">
        <f>UPPER(Country!$A322)</f>
        <v>CHASER</v>
      </c>
      <c r="C322" s="7">
        <v>461901084</v>
      </c>
      <c r="D322" s="7" t="s">
        <v>20</v>
      </c>
      <c r="E322" s="7" t="s">
        <v>24</v>
      </c>
      <c r="F322" s="7">
        <v>734</v>
      </c>
    </row>
    <row r="323" spans="1:6" ht="14.25" customHeight="1">
      <c r="A323" s="7" t="s">
        <v>360</v>
      </c>
      <c r="B323" s="7" t="str">
        <f>UPPER(Country!$A323)</f>
        <v>FENCER</v>
      </c>
      <c r="C323" s="7">
        <v>203655198</v>
      </c>
      <c r="D323" s="7" t="s">
        <v>20</v>
      </c>
      <c r="E323" s="7" t="s">
        <v>24</v>
      </c>
      <c r="F323" s="7">
        <v>448</v>
      </c>
    </row>
    <row r="324" spans="1:6" ht="14.25" customHeight="1">
      <c r="A324" s="7" t="s">
        <v>361</v>
      </c>
      <c r="B324" s="7" t="str">
        <f>UPPER(Country!$A324)</f>
        <v>HUNTER</v>
      </c>
      <c r="C324" s="7">
        <v>805574527</v>
      </c>
      <c r="D324" s="7" t="s">
        <v>20</v>
      </c>
      <c r="E324" s="7" t="s">
        <v>24</v>
      </c>
      <c r="F324" s="7">
        <v>339</v>
      </c>
    </row>
    <row r="325" spans="1:6" ht="14.25" customHeight="1">
      <c r="A325" s="7" t="s">
        <v>362</v>
      </c>
      <c r="B325" s="7" t="str">
        <f>UPPER(Country!$A325)</f>
        <v>AKAGI</v>
      </c>
      <c r="C325" s="7">
        <v>872542503</v>
      </c>
      <c r="D325" s="7" t="s">
        <v>9</v>
      </c>
      <c r="E325" s="7" t="s">
        <v>19</v>
      </c>
      <c r="F325" s="7">
        <v>1815</v>
      </c>
    </row>
    <row r="326" spans="1:6" ht="14.25" customHeight="1">
      <c r="A326"/>
      <c r="B326"/>
      <c r="C326"/>
      <c r="D326"/>
      <c r="E326"/>
      <c r="F326"/>
    </row>
    <row r="327" spans="1:6" ht="14.25" customHeight="1">
      <c r="A327"/>
      <c r="B327"/>
      <c r="C327"/>
      <c r="D327"/>
      <c r="E327"/>
      <c r="F327"/>
    </row>
    <row r="328" spans="1:6" ht="14.25" customHeight="1">
      <c r="A328"/>
      <c r="B328"/>
      <c r="C328"/>
      <c r="D328"/>
      <c r="E328"/>
      <c r="F328"/>
    </row>
    <row r="329" spans="1:6" ht="14.25" customHeight="1">
      <c r="A329"/>
      <c r="B329"/>
      <c r="C329"/>
      <c r="D329"/>
      <c r="E329"/>
      <c r="F329"/>
    </row>
    <row r="330" spans="1:6" ht="14.25" customHeight="1">
      <c r="A330"/>
      <c r="B330"/>
      <c r="C330"/>
      <c r="D330"/>
      <c r="E330"/>
      <c r="F330"/>
    </row>
    <row r="331" spans="1:6" ht="14.25" customHeight="1">
      <c r="A331"/>
      <c r="B331"/>
      <c r="C331"/>
      <c r="D331"/>
      <c r="E331"/>
      <c r="F331"/>
    </row>
    <row r="332" spans="1:6" ht="14.25" customHeight="1">
      <c r="A332"/>
      <c r="B332"/>
      <c r="C332"/>
      <c r="D332"/>
      <c r="E332"/>
      <c r="F332"/>
    </row>
    <row r="333" spans="1:6" ht="14.25" customHeight="1">
      <c r="A333"/>
      <c r="B333"/>
      <c r="C333"/>
      <c r="D333"/>
      <c r="E333"/>
      <c r="F333"/>
    </row>
    <row r="334" spans="1:6" ht="14.25" customHeight="1">
      <c r="A334"/>
      <c r="B334"/>
      <c r="C334"/>
      <c r="D334"/>
      <c r="E334"/>
      <c r="F334"/>
    </row>
    <row r="335" spans="1:6" ht="14.25" customHeight="1">
      <c r="A335"/>
      <c r="B335"/>
      <c r="C335"/>
      <c r="D335"/>
      <c r="E335"/>
      <c r="F335"/>
    </row>
    <row r="336" spans="1:6" ht="14.25" customHeight="1">
      <c r="A336"/>
      <c r="B336"/>
      <c r="C336"/>
      <c r="D336"/>
      <c r="E336"/>
      <c r="F336"/>
    </row>
    <row r="337" spans="1:6" ht="14.25" customHeight="1">
      <c r="A337"/>
      <c r="B337"/>
      <c r="C337"/>
      <c r="D337"/>
      <c r="E337"/>
      <c r="F337"/>
    </row>
    <row r="338" spans="1:6" ht="14.25" customHeight="1">
      <c r="A338"/>
      <c r="B338"/>
      <c r="C338"/>
      <c r="D338"/>
      <c r="E338"/>
      <c r="F338"/>
    </row>
    <row r="339" spans="1:6" ht="14.25" customHeight="1">
      <c r="A339"/>
      <c r="B339"/>
      <c r="C339"/>
      <c r="D339"/>
      <c r="E339"/>
      <c r="F339"/>
    </row>
    <row r="340" spans="1:6" ht="14.25" customHeight="1">
      <c r="A340"/>
      <c r="B340"/>
      <c r="C340"/>
      <c r="D340"/>
      <c r="E340"/>
      <c r="F340"/>
    </row>
    <row r="341" spans="1:6" ht="14.25" customHeight="1">
      <c r="A341"/>
      <c r="B341"/>
      <c r="C341"/>
      <c r="D341"/>
      <c r="E341"/>
      <c r="F341"/>
    </row>
    <row r="342" spans="1:6" ht="14.25" customHeight="1">
      <c r="A342"/>
      <c r="B342"/>
      <c r="C342"/>
      <c r="D342"/>
      <c r="E342"/>
      <c r="F342"/>
    </row>
    <row r="343" spans="1:6" ht="14.25" customHeight="1">
      <c r="A343"/>
      <c r="B343"/>
      <c r="C343"/>
      <c r="D343"/>
      <c r="E343"/>
      <c r="F343"/>
    </row>
    <row r="344" spans="1:6" ht="14.25" customHeight="1">
      <c r="A344"/>
      <c r="B344"/>
      <c r="C344"/>
      <c r="D344"/>
      <c r="E344"/>
      <c r="F344"/>
    </row>
    <row r="345" spans="1:6" ht="14.25" customHeight="1">
      <c r="A345"/>
      <c r="B345"/>
      <c r="C345"/>
      <c r="D345"/>
      <c r="E345"/>
      <c r="F345"/>
    </row>
    <row r="346" spans="1:6" ht="14.25" customHeight="1">
      <c r="A346"/>
      <c r="B346"/>
      <c r="C346"/>
      <c r="D346"/>
      <c r="E346"/>
      <c r="F346"/>
    </row>
    <row r="347" spans="1:6" ht="14.25" customHeight="1">
      <c r="A347"/>
      <c r="B347"/>
      <c r="C347"/>
      <c r="D347"/>
      <c r="E347"/>
      <c r="F347"/>
    </row>
    <row r="348" spans="1:6" ht="14.25" customHeight="1">
      <c r="A348"/>
      <c r="B348"/>
      <c r="C348"/>
      <c r="D348"/>
      <c r="E348"/>
      <c r="F348"/>
    </row>
    <row r="349" spans="1:6" ht="14.25" customHeight="1">
      <c r="A349"/>
      <c r="B349"/>
      <c r="C349"/>
      <c r="D349"/>
      <c r="E349"/>
      <c r="F349"/>
    </row>
    <row r="350" spans="1:6" ht="14.25" customHeight="1">
      <c r="A350"/>
      <c r="B350"/>
      <c r="C350"/>
      <c r="D350"/>
      <c r="E350"/>
      <c r="F350"/>
    </row>
    <row r="351" spans="1:6" ht="14.25" customHeight="1">
      <c r="A351"/>
      <c r="B351"/>
      <c r="C351"/>
      <c r="D351"/>
      <c r="E351"/>
      <c r="F351"/>
    </row>
    <row r="352" spans="1:6" ht="14.25" customHeight="1">
      <c r="A352"/>
      <c r="B352"/>
      <c r="C352"/>
      <c r="D352"/>
      <c r="E352"/>
      <c r="F352"/>
    </row>
    <row r="353" spans="1:6" ht="14.25" customHeight="1">
      <c r="A353"/>
      <c r="B353"/>
      <c r="C353"/>
      <c r="D353"/>
      <c r="E353"/>
      <c r="F353"/>
    </row>
    <row r="354" spans="1:6" ht="14.25" customHeight="1">
      <c r="A354"/>
      <c r="B354"/>
      <c r="C354"/>
      <c r="D354"/>
      <c r="E354"/>
      <c r="F354"/>
    </row>
    <row r="355" spans="1:6" ht="14.25" customHeight="1">
      <c r="A355"/>
      <c r="B355"/>
      <c r="C355"/>
      <c r="D355"/>
      <c r="E355"/>
      <c r="F355"/>
    </row>
    <row r="356" spans="1:6" ht="14.25" customHeight="1">
      <c r="A356"/>
      <c r="B356"/>
      <c r="C356"/>
      <c r="D356"/>
      <c r="E356"/>
      <c r="F356"/>
    </row>
    <row r="357" spans="1:6" ht="14.25" customHeight="1">
      <c r="A357"/>
      <c r="B357"/>
      <c r="C357"/>
      <c r="D357"/>
      <c r="E357"/>
      <c r="F357"/>
    </row>
    <row r="358" spans="1:6" ht="14.25" customHeight="1">
      <c r="A358"/>
      <c r="B358"/>
      <c r="C358"/>
      <c r="D358"/>
      <c r="E358"/>
      <c r="F358"/>
    </row>
    <row r="359" spans="1:6" ht="14.25" customHeight="1">
      <c r="A359"/>
      <c r="B359"/>
      <c r="C359"/>
      <c r="D359"/>
      <c r="E359"/>
      <c r="F359"/>
    </row>
    <row r="360" spans="1:6" ht="14.25" customHeight="1">
      <c r="A360"/>
      <c r="B360"/>
      <c r="C360"/>
      <c r="D360"/>
      <c r="E360"/>
      <c r="F360"/>
    </row>
    <row r="361" spans="1:6" ht="14.25" customHeight="1">
      <c r="A361"/>
      <c r="B361"/>
      <c r="C361"/>
      <c r="D361"/>
      <c r="E361"/>
      <c r="F361"/>
    </row>
    <row r="362" spans="1:6" ht="14.25" customHeight="1">
      <c r="A362"/>
      <c r="B362"/>
      <c r="C362"/>
      <c r="D362"/>
      <c r="E362"/>
      <c r="F362"/>
    </row>
    <row r="363" spans="1:6" ht="14.25" customHeight="1">
      <c r="A363"/>
      <c r="B363"/>
      <c r="C363"/>
      <c r="D363"/>
      <c r="E363"/>
      <c r="F363"/>
    </row>
    <row r="364" spans="1:6" ht="14.25" customHeight="1">
      <c r="A364"/>
      <c r="B364"/>
      <c r="C364"/>
      <c r="D364"/>
      <c r="E364"/>
      <c r="F364"/>
    </row>
    <row r="365" spans="1:6" ht="14.25" customHeight="1">
      <c r="A365"/>
      <c r="B365"/>
      <c r="C365"/>
      <c r="D365"/>
      <c r="E365"/>
      <c r="F365"/>
    </row>
    <row r="366" spans="1:6" ht="14.25" customHeight="1">
      <c r="A366"/>
      <c r="B366"/>
      <c r="C366"/>
      <c r="D366"/>
      <c r="E366"/>
      <c r="F366"/>
    </row>
    <row r="367" spans="1:6" ht="14.25" customHeight="1">
      <c r="A367"/>
      <c r="B367"/>
      <c r="C367"/>
      <c r="D367"/>
      <c r="E367"/>
      <c r="F367"/>
    </row>
    <row r="368" spans="1:6" ht="14.25" customHeight="1">
      <c r="A368"/>
      <c r="B368"/>
      <c r="C368"/>
      <c r="D368"/>
      <c r="E368"/>
      <c r="F368"/>
    </row>
    <row r="369" spans="1:6" ht="14.25" customHeight="1">
      <c r="A369"/>
      <c r="B369"/>
      <c r="C369"/>
      <c r="D369"/>
      <c r="E369"/>
      <c r="F369"/>
    </row>
    <row r="370" spans="1:6" ht="14.25" customHeight="1">
      <c r="A370"/>
      <c r="B370"/>
      <c r="C370"/>
      <c r="D370"/>
      <c r="E370"/>
      <c r="F370"/>
    </row>
    <row r="371" spans="1:6" ht="14.25" customHeight="1">
      <c r="A371"/>
      <c r="B371"/>
      <c r="C371"/>
      <c r="D371"/>
      <c r="E371"/>
      <c r="F371"/>
    </row>
    <row r="372" spans="1:6" ht="14.25" customHeight="1">
      <c r="A372"/>
      <c r="B372"/>
      <c r="C372"/>
      <c r="D372"/>
      <c r="E372"/>
      <c r="F372"/>
    </row>
    <row r="373" spans="1:6" ht="14.25" customHeight="1">
      <c r="A373"/>
      <c r="B373"/>
      <c r="C373"/>
      <c r="D373"/>
      <c r="E373"/>
      <c r="F373"/>
    </row>
    <row r="374" spans="1:6" ht="14.25" customHeight="1">
      <c r="A374"/>
      <c r="B374"/>
      <c r="C374"/>
      <c r="D374"/>
      <c r="E374"/>
      <c r="F374"/>
    </row>
    <row r="375" spans="1:6" ht="14.25" customHeight="1">
      <c r="A375"/>
      <c r="B375"/>
      <c r="C375"/>
      <c r="D375"/>
      <c r="E375"/>
      <c r="F375"/>
    </row>
    <row r="376" spans="1:6" ht="14.25" customHeight="1">
      <c r="A376"/>
      <c r="B376"/>
      <c r="C376"/>
      <c r="D376"/>
      <c r="E376"/>
      <c r="F376"/>
    </row>
    <row r="377" spans="1:6" ht="14.25" customHeight="1">
      <c r="A377"/>
      <c r="B377"/>
      <c r="C377"/>
      <c r="D377"/>
      <c r="E377"/>
      <c r="F377"/>
    </row>
    <row r="378" spans="1:6" ht="14.25" customHeight="1">
      <c r="A378"/>
      <c r="B378"/>
      <c r="C378"/>
      <c r="D378"/>
      <c r="E378"/>
      <c r="F378"/>
    </row>
    <row r="379" spans="1:6" ht="14.25" customHeight="1">
      <c r="A379"/>
      <c r="B379"/>
      <c r="C379"/>
      <c r="D379"/>
      <c r="E379"/>
      <c r="F379"/>
    </row>
    <row r="380" spans="1:6" ht="14.25" customHeight="1">
      <c r="A380"/>
      <c r="B380"/>
      <c r="C380"/>
      <c r="D380"/>
      <c r="E380"/>
      <c r="F380"/>
    </row>
    <row r="381" spans="1:6" ht="14.25" customHeight="1">
      <c r="A381"/>
      <c r="B381"/>
      <c r="C381"/>
      <c r="D381"/>
      <c r="E381"/>
      <c r="F381"/>
    </row>
    <row r="382" spans="1:6" ht="14.25" customHeight="1">
      <c r="A382"/>
      <c r="B382"/>
      <c r="C382"/>
      <c r="D382"/>
      <c r="E382"/>
      <c r="F382"/>
    </row>
    <row r="383" spans="1:6" ht="14.25" customHeight="1"/>
    <row r="384" spans="1:6"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hyperlinks>
    <hyperlink ref="L2" location="Besam!A1" display="Click for more" xr:uid="{5F012686-A21B-4A35-941B-B9E43DEF6870}"/>
  </hyperlinks>
  <pageMargins left="0.7" right="0.7" top="0.75" bottom="0.75" header="0" footer="0"/>
  <pageSetup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6FFB8-B62B-4739-8514-8E115D631063}">
  <dimension ref="A2:I13"/>
  <sheetViews>
    <sheetView zoomScale="145" zoomScaleNormal="145" workbookViewId="0">
      <selection activeCell="B11" sqref="B11"/>
    </sheetView>
  </sheetViews>
  <sheetFormatPr defaultColWidth="8.69921875" defaultRowHeight="15.6"/>
  <cols>
    <col min="1" max="1" width="5.8984375" style="102" customWidth="1"/>
    <col min="2" max="2" width="12.59765625" style="102" customWidth="1"/>
    <col min="3" max="3" width="9.69921875" style="102" customWidth="1"/>
    <col min="4" max="4" width="8" style="102" customWidth="1"/>
    <col min="5" max="5" width="11.19921875" style="102" bestFit="1" customWidth="1"/>
    <col min="6" max="6" width="12.09765625" style="102" bestFit="1" customWidth="1"/>
    <col min="7" max="7" width="16.59765625" style="102" customWidth="1"/>
    <col min="8" max="8" width="12.19921875" style="102" customWidth="1"/>
    <col min="9" max="10" width="13" style="102" bestFit="1" customWidth="1"/>
    <col min="11" max="11" width="16.5" style="102" bestFit="1" customWidth="1"/>
    <col min="12" max="12" width="11.59765625" style="102" bestFit="1" customWidth="1"/>
    <col min="13" max="16384" width="8.69921875" style="102"/>
  </cols>
  <sheetData>
    <row r="2" spans="1:9">
      <c r="A2" s="101" t="s">
        <v>694</v>
      </c>
    </row>
    <row r="3" spans="1:9">
      <c r="A3" s="103" t="s">
        <v>695</v>
      </c>
      <c r="B3" s="104" t="s">
        <v>728</v>
      </c>
      <c r="C3" s="104" t="s">
        <v>696</v>
      </c>
      <c r="D3" s="104" t="s">
        <v>697</v>
      </c>
      <c r="E3" s="104" t="s">
        <v>698</v>
      </c>
      <c r="F3" s="105" t="s">
        <v>700</v>
      </c>
      <c r="H3" s="106" t="s">
        <v>700</v>
      </c>
      <c r="I3" s="106" t="s">
        <v>699</v>
      </c>
    </row>
    <row r="4" spans="1:9">
      <c r="A4" s="108">
        <v>1</v>
      </c>
      <c r="B4" s="108" t="s">
        <v>733</v>
      </c>
      <c r="C4" s="108" t="s">
        <v>706</v>
      </c>
      <c r="D4" s="108" t="s">
        <v>707</v>
      </c>
      <c r="E4" s="108" t="str">
        <f>C4&amp;" "&amp;D4</f>
        <v>Đỗ Thu Nga</v>
      </c>
      <c r="F4" s="108"/>
      <c r="G4" s="109"/>
      <c r="H4" s="107" t="s">
        <v>701</v>
      </c>
      <c r="I4" s="110" t="s">
        <v>708</v>
      </c>
    </row>
    <row r="5" spans="1:9">
      <c r="A5" s="111">
        <v>2</v>
      </c>
      <c r="B5" s="111" t="s">
        <v>734</v>
      </c>
      <c r="C5" s="111" t="s">
        <v>713</v>
      </c>
      <c r="D5" s="111" t="s">
        <v>714</v>
      </c>
      <c r="E5" s="111" t="str">
        <f t="shared" ref="E5:E13" si="0">C5&amp;" "&amp;D5</f>
        <v>Tạ Thị Thu</v>
      </c>
      <c r="F5" s="111"/>
      <c r="H5" s="107" t="s">
        <v>702</v>
      </c>
      <c r="I5" s="110" t="s">
        <v>709</v>
      </c>
    </row>
    <row r="6" spans="1:9">
      <c r="A6" s="111">
        <v>3</v>
      </c>
      <c r="B6" s="111" t="s">
        <v>735</v>
      </c>
      <c r="C6" s="111" t="s">
        <v>715</v>
      </c>
      <c r="D6" s="111" t="s">
        <v>716</v>
      </c>
      <c r="E6" s="111" t="str">
        <f t="shared" si="0"/>
        <v>Võ Bình An</v>
      </c>
      <c r="F6" s="111"/>
      <c r="H6" s="107" t="s">
        <v>703</v>
      </c>
      <c r="I6" s="110" t="s">
        <v>710</v>
      </c>
    </row>
    <row r="7" spans="1:9">
      <c r="A7" s="111">
        <v>4</v>
      </c>
      <c r="B7" s="111" t="s">
        <v>736</v>
      </c>
      <c r="C7" s="111" t="s">
        <v>717</v>
      </c>
      <c r="D7" s="111" t="s">
        <v>718</v>
      </c>
      <c r="E7" s="111" t="str">
        <f t="shared" si="0"/>
        <v>Tạ Hoài Anh</v>
      </c>
      <c r="F7" s="111"/>
      <c r="H7" s="107" t="s">
        <v>704</v>
      </c>
      <c r="I7" s="110" t="s">
        <v>711</v>
      </c>
    </row>
    <row r="8" spans="1:9">
      <c r="A8" s="111">
        <v>5</v>
      </c>
      <c r="B8" s="111" t="s">
        <v>737</v>
      </c>
      <c r="C8" s="111" t="s">
        <v>719</v>
      </c>
      <c r="D8" s="111" t="s">
        <v>720</v>
      </c>
      <c r="E8" s="111" t="str">
        <f t="shared" si="0"/>
        <v>Đỗ Văn Ân</v>
      </c>
      <c r="F8" s="111"/>
      <c r="H8" s="107" t="s">
        <v>705</v>
      </c>
      <c r="I8" s="110" t="s">
        <v>712</v>
      </c>
    </row>
    <row r="9" spans="1:9">
      <c r="A9" s="111">
        <v>6</v>
      </c>
      <c r="B9" s="111" t="s">
        <v>738</v>
      </c>
      <c r="C9" s="111" t="s">
        <v>721</v>
      </c>
      <c r="D9" s="111" t="s">
        <v>722</v>
      </c>
      <c r="E9" s="111" t="str">
        <f t="shared" si="0"/>
        <v>Cao Thị Hoa</v>
      </c>
      <c r="F9" s="111"/>
    </row>
    <row r="10" spans="1:9">
      <c r="A10" s="111">
        <v>7</v>
      </c>
      <c r="B10" s="111" t="s">
        <v>739</v>
      </c>
      <c r="C10" s="111" t="s">
        <v>723</v>
      </c>
      <c r="D10" s="111" t="s">
        <v>707</v>
      </c>
      <c r="E10" s="111" t="str">
        <f t="shared" si="0"/>
        <v>Tạ Thu Nga</v>
      </c>
      <c r="F10" s="111"/>
    </row>
    <row r="11" spans="1:9">
      <c r="A11" s="111">
        <v>8</v>
      </c>
      <c r="B11" s="111" t="s">
        <v>740</v>
      </c>
      <c r="C11" s="111" t="s">
        <v>724</v>
      </c>
      <c r="D11" s="111" t="s">
        <v>722</v>
      </c>
      <c r="E11" s="111" t="str">
        <f t="shared" si="0"/>
        <v>Hoàng Hoa</v>
      </c>
      <c r="F11" s="111"/>
    </row>
    <row r="12" spans="1:9">
      <c r="A12" s="111">
        <v>9</v>
      </c>
      <c r="B12" s="111" t="s">
        <v>741</v>
      </c>
      <c r="C12" s="111" t="s">
        <v>725</v>
      </c>
      <c r="D12" s="111" t="s">
        <v>716</v>
      </c>
      <c r="E12" s="111" t="str">
        <f t="shared" si="0"/>
        <v>Vũ Văn An</v>
      </c>
      <c r="F12" s="111"/>
    </row>
    <row r="13" spans="1:9">
      <c r="A13" s="112">
        <v>10</v>
      </c>
      <c r="B13" s="112" t="s">
        <v>742</v>
      </c>
      <c r="C13" s="112" t="s">
        <v>726</v>
      </c>
      <c r="D13" s="112" t="s">
        <v>727</v>
      </c>
      <c r="E13" s="112" t="str">
        <f t="shared" si="0"/>
        <v>Cao Cường</v>
      </c>
      <c r="F13" s="112"/>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357C5-F937-487B-A9CA-499488279082}">
  <dimension ref="A1:Y999"/>
  <sheetViews>
    <sheetView workbookViewId="0">
      <selection activeCell="F23" sqref="F23"/>
    </sheetView>
  </sheetViews>
  <sheetFormatPr defaultColWidth="14" defaultRowHeight="15" customHeight="1"/>
  <cols>
    <col min="1" max="1" width="7.19921875" style="2" customWidth="1"/>
    <col min="2" max="2" width="11.19921875" style="2" customWidth="1"/>
    <col min="3" max="3" width="10.69921875" style="2" customWidth="1"/>
    <col min="4" max="4" width="14.3984375" style="2" customWidth="1"/>
    <col min="5" max="5" width="11.59765625" style="2" customWidth="1"/>
    <col min="6" max="6" width="9.69921875" style="2" customWidth="1"/>
    <col min="7" max="9" width="6.5" style="2" bestFit="1" customWidth="1"/>
    <col min="10" max="10" width="17.09765625" style="2" customWidth="1"/>
    <col min="11" max="11" width="10.59765625" style="2" customWidth="1"/>
    <col min="12" max="14" width="8.3984375" style="2" customWidth="1"/>
    <col min="15" max="15" width="10.59765625" style="2" customWidth="1"/>
    <col min="16" max="16" width="10.5" style="2" customWidth="1"/>
    <col min="17" max="25" width="8.3984375" style="2" customWidth="1"/>
    <col min="26" max="16384" width="14" style="2"/>
  </cols>
  <sheetData>
    <row r="1" spans="1:25" ht="24" customHeight="1">
      <c r="A1" s="174" t="s">
        <v>363</v>
      </c>
      <c r="B1" s="174"/>
      <c r="C1" s="174"/>
      <c r="D1" s="174"/>
      <c r="E1" s="174"/>
      <c r="F1" s="174"/>
      <c r="G1" s="174"/>
      <c r="H1" s="174"/>
      <c r="I1" s="174"/>
      <c r="J1" s="174"/>
      <c r="K1" s="174"/>
      <c r="M1" s="171" t="s">
        <v>678</v>
      </c>
      <c r="N1" s="172"/>
      <c r="O1" s="172"/>
      <c r="P1" s="172"/>
    </row>
    <row r="2" spans="1:25" ht="32.549999999999997" customHeight="1">
      <c r="A2" s="16" t="s">
        <v>446</v>
      </c>
      <c r="B2" s="16" t="s">
        <v>447</v>
      </c>
      <c r="C2" s="16" t="s">
        <v>448</v>
      </c>
      <c r="D2" s="16" t="s">
        <v>449</v>
      </c>
      <c r="E2" s="16" t="s">
        <v>450</v>
      </c>
      <c r="F2" s="16" t="s">
        <v>451</v>
      </c>
      <c r="G2" s="140" t="s">
        <v>729</v>
      </c>
      <c r="H2" s="140" t="s">
        <v>730</v>
      </c>
      <c r="I2" s="140" t="s">
        <v>731</v>
      </c>
      <c r="J2" s="91" t="s">
        <v>452</v>
      </c>
      <c r="K2" s="16" t="s">
        <v>453</v>
      </c>
      <c r="L2" s="7"/>
      <c r="M2" s="141" t="s">
        <v>679</v>
      </c>
      <c r="N2" s="141" t="s">
        <v>680</v>
      </c>
      <c r="O2" s="141" t="s">
        <v>681</v>
      </c>
      <c r="P2" s="141" t="s">
        <v>682</v>
      </c>
      <c r="Q2" s="7"/>
      <c r="R2" s="7"/>
      <c r="S2" s="7"/>
      <c r="T2" s="7"/>
      <c r="U2" s="7"/>
      <c r="V2" s="7"/>
      <c r="W2" s="7"/>
      <c r="X2" s="7"/>
      <c r="Y2" s="7"/>
    </row>
    <row r="3" spans="1:25" ht="14.25" customHeight="1">
      <c r="A3" s="17" t="s">
        <v>454</v>
      </c>
      <c r="B3" s="17" t="s">
        <v>455</v>
      </c>
      <c r="C3" s="17" t="s">
        <v>456</v>
      </c>
      <c r="D3" s="17" t="str">
        <f>B3&amp;" "&amp;C3</f>
        <v>Bích Nguyễn</v>
      </c>
      <c r="E3" s="18">
        <v>2002</v>
      </c>
      <c r="F3" s="17" t="s">
        <v>457</v>
      </c>
      <c r="G3" s="18">
        <v>9</v>
      </c>
      <c r="H3" s="18">
        <v>10</v>
      </c>
      <c r="I3" s="18">
        <v>9</v>
      </c>
      <c r="J3" s="17">
        <f>SUM(G3:I3)</f>
        <v>28</v>
      </c>
      <c r="K3" s="17">
        <v>27</v>
      </c>
      <c r="M3" s="92" t="s">
        <v>683</v>
      </c>
      <c r="N3" s="92" t="s">
        <v>684</v>
      </c>
      <c r="O3" s="92">
        <v>17</v>
      </c>
      <c r="P3" s="92">
        <v>20</v>
      </c>
    </row>
    <row r="4" spans="1:25" ht="14.25" customHeight="1">
      <c r="A4" s="17" t="s">
        <v>458</v>
      </c>
      <c r="B4" s="17" t="s">
        <v>459</v>
      </c>
      <c r="C4" s="17" t="s">
        <v>456</v>
      </c>
      <c r="D4" s="17" t="str">
        <f t="shared" ref="D4:D22" si="0">B4&amp;" "&amp;C4</f>
        <v>Châu Nguyễn</v>
      </c>
      <c r="E4" s="18">
        <v>2005</v>
      </c>
      <c r="F4" s="17" t="s">
        <v>460</v>
      </c>
      <c r="G4" s="18">
        <v>6</v>
      </c>
      <c r="H4" s="18">
        <v>3</v>
      </c>
      <c r="I4" s="18"/>
      <c r="J4" s="17">
        <f t="shared" ref="J4:J22" si="1">SUM(G4:I4)</f>
        <v>9</v>
      </c>
      <c r="K4" s="17">
        <v>18</v>
      </c>
      <c r="M4" s="92" t="s">
        <v>685</v>
      </c>
      <c r="N4" s="92" t="s">
        <v>686</v>
      </c>
      <c r="O4" s="92">
        <v>16</v>
      </c>
      <c r="P4" s="92">
        <v>21</v>
      </c>
    </row>
    <row r="5" spans="1:25" ht="14.25" customHeight="1">
      <c r="A5" s="17" t="s">
        <v>461</v>
      </c>
      <c r="B5" s="17" t="s">
        <v>459</v>
      </c>
      <c r="C5" s="17" t="s">
        <v>462</v>
      </c>
      <c r="D5" s="17" t="str">
        <f t="shared" si="0"/>
        <v>Châu Lân</v>
      </c>
      <c r="E5" s="18">
        <v>2005</v>
      </c>
      <c r="F5" s="17" t="s">
        <v>463</v>
      </c>
      <c r="G5" s="18">
        <v>5</v>
      </c>
      <c r="H5" s="18">
        <v>8</v>
      </c>
      <c r="I5" s="18">
        <v>9</v>
      </c>
      <c r="J5" s="17">
        <f t="shared" si="1"/>
        <v>22</v>
      </c>
      <c r="K5" s="17">
        <v>20</v>
      </c>
      <c r="M5" s="92" t="s">
        <v>687</v>
      </c>
      <c r="N5" s="92" t="s">
        <v>688</v>
      </c>
      <c r="O5" s="92">
        <v>17</v>
      </c>
      <c r="P5" s="92">
        <v>22</v>
      </c>
    </row>
    <row r="6" spans="1:25" ht="14.25" customHeight="1">
      <c r="A6" s="17" t="s">
        <v>464</v>
      </c>
      <c r="B6" s="17" t="s">
        <v>465</v>
      </c>
      <c r="C6" s="17" t="s">
        <v>456</v>
      </c>
      <c r="D6" s="17" t="str">
        <f t="shared" si="0"/>
        <v>Dũng Nguyễn</v>
      </c>
      <c r="E6" s="18">
        <v>2006</v>
      </c>
      <c r="F6" s="17" t="s">
        <v>460</v>
      </c>
      <c r="G6" s="18">
        <v>8</v>
      </c>
      <c r="H6" s="18">
        <v>3</v>
      </c>
      <c r="I6" s="18"/>
      <c r="J6" s="17">
        <f t="shared" si="1"/>
        <v>11</v>
      </c>
      <c r="K6" s="17">
        <v>15</v>
      </c>
      <c r="M6" s="92" t="s">
        <v>689</v>
      </c>
      <c r="N6" s="92" t="s">
        <v>690</v>
      </c>
      <c r="O6" s="92">
        <v>18</v>
      </c>
      <c r="P6" s="92">
        <v>24</v>
      </c>
    </row>
    <row r="7" spans="1:25" ht="14.25" customHeight="1">
      <c r="A7" s="17" t="s">
        <v>466</v>
      </c>
      <c r="B7" s="17" t="s">
        <v>467</v>
      </c>
      <c r="C7" s="17" t="s">
        <v>468</v>
      </c>
      <c r="D7" s="17" t="str">
        <f t="shared" si="0"/>
        <v>Hải Võ</v>
      </c>
      <c r="E7" s="18">
        <v>2006</v>
      </c>
      <c r="F7" s="17" t="s">
        <v>469</v>
      </c>
      <c r="G7" s="18">
        <v>8</v>
      </c>
      <c r="H7" s="18">
        <v>5</v>
      </c>
      <c r="I7" s="18">
        <v>2</v>
      </c>
      <c r="J7" s="17">
        <f t="shared" si="1"/>
        <v>15</v>
      </c>
      <c r="K7" s="17">
        <v>19</v>
      </c>
    </row>
    <row r="8" spans="1:25" ht="14.25" customHeight="1">
      <c r="A8" s="17" t="s">
        <v>470</v>
      </c>
      <c r="B8" s="17" t="s">
        <v>467</v>
      </c>
      <c r="C8" s="17" t="s">
        <v>471</v>
      </c>
      <c r="D8" s="17" t="str">
        <f t="shared" si="0"/>
        <v>Hải Trần</v>
      </c>
      <c r="E8" s="18">
        <v>2002</v>
      </c>
      <c r="F8" s="17" t="s">
        <v>472</v>
      </c>
      <c r="G8" s="18">
        <v>8</v>
      </c>
      <c r="H8" s="18">
        <v>8</v>
      </c>
      <c r="I8" s="18">
        <v>6</v>
      </c>
      <c r="J8" s="17">
        <f t="shared" si="1"/>
        <v>22</v>
      </c>
      <c r="K8" s="17">
        <v>21</v>
      </c>
    </row>
    <row r="9" spans="1:25" ht="14.25" customHeight="1">
      <c r="A9" s="17" t="s">
        <v>473</v>
      </c>
      <c r="B9" s="17" t="s">
        <v>474</v>
      </c>
      <c r="C9" s="17" t="s">
        <v>471</v>
      </c>
      <c r="D9" s="17" t="str">
        <f t="shared" si="0"/>
        <v>Linh Trần</v>
      </c>
      <c r="E9" s="18">
        <v>2007</v>
      </c>
      <c r="F9" s="17" t="s">
        <v>475</v>
      </c>
      <c r="G9" s="18">
        <v>6</v>
      </c>
      <c r="H9" s="18">
        <v>4</v>
      </c>
      <c r="I9" s="18">
        <v>5</v>
      </c>
      <c r="J9" s="17">
        <f t="shared" si="1"/>
        <v>15</v>
      </c>
      <c r="K9" s="17">
        <v>20</v>
      </c>
    </row>
    <row r="10" spans="1:25" ht="14.25" customHeight="1">
      <c r="A10" s="17" t="s">
        <v>476</v>
      </c>
      <c r="B10" s="17" t="s">
        <v>477</v>
      </c>
      <c r="C10" s="17" t="s">
        <v>478</v>
      </c>
      <c r="D10" s="17" t="str">
        <f t="shared" si="0"/>
        <v>Long Phan</v>
      </c>
      <c r="E10" s="18">
        <v>2004</v>
      </c>
      <c r="F10" s="17" t="s">
        <v>479</v>
      </c>
      <c r="G10" s="18">
        <v>5</v>
      </c>
      <c r="H10" s="18">
        <v>8</v>
      </c>
      <c r="I10" s="18"/>
      <c r="J10" s="17">
        <f t="shared" si="1"/>
        <v>13</v>
      </c>
      <c r="K10" s="17">
        <v>15</v>
      </c>
    </row>
    <row r="11" spans="1:25" ht="14.25" customHeight="1">
      <c r="A11" s="17" t="s">
        <v>480</v>
      </c>
      <c r="B11" s="17" t="s">
        <v>481</v>
      </c>
      <c r="C11" s="17" t="s">
        <v>456</v>
      </c>
      <c r="D11" s="17" t="str">
        <f t="shared" si="0"/>
        <v>Nghĩa Nguyễn</v>
      </c>
      <c r="E11" s="18">
        <v>2009</v>
      </c>
      <c r="F11" s="17" t="s">
        <v>457</v>
      </c>
      <c r="G11" s="18">
        <v>6</v>
      </c>
      <c r="H11" s="18">
        <v>8</v>
      </c>
      <c r="I11" s="18">
        <v>5</v>
      </c>
      <c r="J11" s="17">
        <f t="shared" si="1"/>
        <v>19</v>
      </c>
      <c r="K11" s="17">
        <v>18</v>
      </c>
    </row>
    <row r="12" spans="1:25" ht="14.25" customHeight="1">
      <c r="A12" s="17" t="s">
        <v>482</v>
      </c>
      <c r="B12" s="17" t="s">
        <v>483</v>
      </c>
      <c r="C12" s="17" t="s">
        <v>484</v>
      </c>
      <c r="D12" s="17" t="str">
        <f t="shared" si="0"/>
        <v>Quỳnh Lê</v>
      </c>
      <c r="E12" s="18">
        <v>2000</v>
      </c>
      <c r="F12" s="17" t="s">
        <v>485</v>
      </c>
      <c r="G12" s="18">
        <v>6</v>
      </c>
      <c r="H12" s="18">
        <v>9</v>
      </c>
      <c r="I12" s="18">
        <v>10</v>
      </c>
      <c r="J12" s="17">
        <f t="shared" si="1"/>
        <v>25</v>
      </c>
      <c r="K12" s="17">
        <v>25</v>
      </c>
    </row>
    <row r="13" spans="1:25" ht="14.25" customHeight="1">
      <c r="A13" s="17" t="s">
        <v>486</v>
      </c>
      <c r="B13" s="17" t="s">
        <v>483</v>
      </c>
      <c r="C13" s="17" t="s">
        <v>471</v>
      </c>
      <c r="D13" s="17" t="str">
        <f t="shared" si="0"/>
        <v>Quỳnh Trần</v>
      </c>
      <c r="E13" s="18">
        <v>2002</v>
      </c>
      <c r="F13" s="17" t="s">
        <v>457</v>
      </c>
      <c r="G13" s="18">
        <v>7</v>
      </c>
      <c r="H13" s="18">
        <v>9</v>
      </c>
      <c r="I13" s="18">
        <v>8</v>
      </c>
      <c r="J13" s="17">
        <f t="shared" si="1"/>
        <v>24</v>
      </c>
      <c r="K13" s="17">
        <v>22</v>
      </c>
    </row>
    <row r="14" spans="1:25" ht="14.25" customHeight="1">
      <c r="A14" s="17" t="s">
        <v>487</v>
      </c>
      <c r="B14" s="17" t="s">
        <v>488</v>
      </c>
      <c r="C14" s="17" t="s">
        <v>489</v>
      </c>
      <c r="D14" s="17" t="str">
        <f t="shared" si="0"/>
        <v>Sơn Vũ</v>
      </c>
      <c r="E14" s="18">
        <v>2003</v>
      </c>
      <c r="F14" s="17" t="s">
        <v>472</v>
      </c>
      <c r="G14" s="18">
        <v>7</v>
      </c>
      <c r="H14" s="18">
        <v>4</v>
      </c>
      <c r="I14" s="18">
        <v>7</v>
      </c>
      <c r="J14" s="17">
        <f t="shared" si="1"/>
        <v>18</v>
      </c>
      <c r="K14" s="17">
        <v>16</v>
      </c>
    </row>
    <row r="15" spans="1:25" ht="14.25" customHeight="1">
      <c r="A15" s="17" t="s">
        <v>490</v>
      </c>
      <c r="B15" s="17" t="s">
        <v>491</v>
      </c>
      <c r="C15" s="17" t="s">
        <v>492</v>
      </c>
      <c r="D15" s="17" t="str">
        <f t="shared" si="0"/>
        <v>Tâm Ngô</v>
      </c>
      <c r="E15" s="18">
        <v>2009</v>
      </c>
      <c r="F15" s="17" t="s">
        <v>469</v>
      </c>
      <c r="G15" s="18">
        <v>8</v>
      </c>
      <c r="H15" s="18">
        <v>5</v>
      </c>
      <c r="I15" s="18">
        <v>9</v>
      </c>
      <c r="J15" s="17">
        <f t="shared" si="1"/>
        <v>22</v>
      </c>
      <c r="K15" s="17">
        <v>17</v>
      </c>
    </row>
    <row r="16" spans="1:25" ht="14.25" customHeight="1">
      <c r="A16" s="17" t="s">
        <v>493</v>
      </c>
      <c r="B16" s="17" t="s">
        <v>494</v>
      </c>
      <c r="C16" s="17" t="s">
        <v>471</v>
      </c>
      <c r="D16" s="17" t="str">
        <f t="shared" si="0"/>
        <v>Thanh Trần</v>
      </c>
      <c r="E16" s="18">
        <v>2002</v>
      </c>
      <c r="F16" s="17" t="s">
        <v>495</v>
      </c>
      <c r="G16" s="18">
        <v>4</v>
      </c>
      <c r="H16" s="18">
        <v>4</v>
      </c>
      <c r="I16" s="18"/>
      <c r="J16" s="17">
        <f t="shared" si="1"/>
        <v>8</v>
      </c>
      <c r="K16" s="17">
        <v>15</v>
      </c>
    </row>
    <row r="17" spans="1:12" ht="14.25" customHeight="1">
      <c r="A17" s="17" t="s">
        <v>496</v>
      </c>
      <c r="B17" s="17" t="s">
        <v>497</v>
      </c>
      <c r="C17" s="17" t="s">
        <v>456</v>
      </c>
      <c r="D17" s="17" t="str">
        <f t="shared" si="0"/>
        <v>Thủy Nguyễn</v>
      </c>
      <c r="E17" s="18">
        <v>2005</v>
      </c>
      <c r="F17" s="17" t="s">
        <v>479</v>
      </c>
      <c r="G17" s="18">
        <v>7</v>
      </c>
      <c r="H17" s="18">
        <v>5</v>
      </c>
      <c r="I17" s="18">
        <v>8</v>
      </c>
      <c r="J17" s="17">
        <f t="shared" si="1"/>
        <v>20</v>
      </c>
      <c r="K17" s="17">
        <v>19</v>
      </c>
    </row>
    <row r="18" spans="1:12" ht="14.25" customHeight="1">
      <c r="A18" s="17" t="s">
        <v>498</v>
      </c>
      <c r="B18" s="17" t="s">
        <v>497</v>
      </c>
      <c r="C18" s="17" t="s">
        <v>456</v>
      </c>
      <c r="D18" s="17" t="str">
        <f t="shared" si="0"/>
        <v>Thủy Nguyễn</v>
      </c>
      <c r="E18" s="18">
        <v>2000</v>
      </c>
      <c r="F18" s="17" t="s">
        <v>499</v>
      </c>
      <c r="G18" s="18">
        <v>8</v>
      </c>
      <c r="H18" s="18">
        <v>8</v>
      </c>
      <c r="I18" s="18">
        <v>10</v>
      </c>
      <c r="J18" s="17">
        <f t="shared" si="1"/>
        <v>26</v>
      </c>
      <c r="K18" s="17">
        <v>25</v>
      </c>
    </row>
    <row r="19" spans="1:12" ht="14.25" customHeight="1">
      <c r="A19" s="17" t="s">
        <v>500</v>
      </c>
      <c r="B19" s="17" t="s">
        <v>501</v>
      </c>
      <c r="C19" s="17" t="s">
        <v>484</v>
      </c>
      <c r="D19" s="17" t="str">
        <f t="shared" si="0"/>
        <v>Trang Lê</v>
      </c>
      <c r="E19" s="18">
        <v>2006</v>
      </c>
      <c r="F19" s="17" t="s">
        <v>475</v>
      </c>
      <c r="G19" s="18">
        <v>8</v>
      </c>
      <c r="H19" s="18">
        <v>5</v>
      </c>
      <c r="I19" s="18"/>
      <c r="J19" s="17">
        <f t="shared" si="1"/>
        <v>13</v>
      </c>
      <c r="K19" s="17">
        <v>16</v>
      </c>
    </row>
    <row r="20" spans="1:12" ht="14.25" customHeight="1">
      <c r="A20" s="17" t="s">
        <v>502</v>
      </c>
      <c r="B20" s="17" t="s">
        <v>503</v>
      </c>
      <c r="C20" s="17" t="s">
        <v>504</v>
      </c>
      <c r="D20" s="17" t="str">
        <f t="shared" si="0"/>
        <v>Trí Lâm</v>
      </c>
      <c r="E20" s="18">
        <v>2004</v>
      </c>
      <c r="F20" s="17" t="s">
        <v>469</v>
      </c>
      <c r="G20" s="18">
        <v>5</v>
      </c>
      <c r="H20" s="18">
        <v>3</v>
      </c>
      <c r="I20" s="18">
        <v>4</v>
      </c>
      <c r="J20" s="17">
        <f t="shared" si="1"/>
        <v>12</v>
      </c>
      <c r="K20" s="17">
        <v>15</v>
      </c>
    </row>
    <row r="21" spans="1:12" ht="14.25" customHeight="1">
      <c r="A21" s="17" t="s">
        <v>505</v>
      </c>
      <c r="B21" s="17" t="s">
        <v>503</v>
      </c>
      <c r="C21" s="17" t="s">
        <v>506</v>
      </c>
      <c r="D21" s="17" t="str">
        <f t="shared" si="0"/>
        <v>Trí Thái</v>
      </c>
      <c r="E21" s="18">
        <v>2001</v>
      </c>
      <c r="F21" s="17" t="s">
        <v>507</v>
      </c>
      <c r="G21" s="18">
        <v>10</v>
      </c>
      <c r="H21" s="18">
        <v>9</v>
      </c>
      <c r="I21" s="18">
        <v>7</v>
      </c>
      <c r="J21" s="17">
        <f t="shared" si="1"/>
        <v>26</v>
      </c>
      <c r="K21" s="17">
        <v>23</v>
      </c>
    </row>
    <row r="22" spans="1:12" ht="14.25" customHeight="1">
      <c r="A22" s="17" t="s">
        <v>508</v>
      </c>
      <c r="B22" s="17" t="s">
        <v>509</v>
      </c>
      <c r="C22" s="17" t="s">
        <v>478</v>
      </c>
      <c r="D22" s="17" t="str">
        <f t="shared" si="0"/>
        <v>Trung Phan</v>
      </c>
      <c r="E22" s="18">
        <v>2006</v>
      </c>
      <c r="F22" s="17" t="s">
        <v>479</v>
      </c>
      <c r="G22" s="18">
        <v>6</v>
      </c>
      <c r="H22" s="18">
        <v>10</v>
      </c>
      <c r="I22" s="18">
        <v>9</v>
      </c>
      <c r="J22" s="17">
        <f t="shared" si="1"/>
        <v>25</v>
      </c>
      <c r="K22" s="17">
        <v>24</v>
      </c>
    </row>
    <row r="23" spans="1:12" ht="14.25" customHeight="1"/>
    <row r="24" spans="1:12" ht="19.5" customHeight="1">
      <c r="A24" s="173" t="s">
        <v>732</v>
      </c>
      <c r="B24" s="173"/>
      <c r="C24" s="173"/>
      <c r="D24" s="173"/>
      <c r="E24" s="173"/>
      <c r="F24" s="113"/>
      <c r="G24" s="19"/>
      <c r="H24" s="19"/>
      <c r="I24" s="19"/>
      <c r="J24" s="19"/>
      <c r="K24" s="19"/>
      <c r="L24" s="7"/>
    </row>
    <row r="25" spans="1:12" ht="14.25" customHeight="1">
      <c r="A25" s="7"/>
      <c r="B25" s="7"/>
      <c r="C25" s="7"/>
      <c r="D25" s="7"/>
      <c r="E25" s="7"/>
      <c r="F25" s="7"/>
      <c r="G25" s="7"/>
      <c r="H25" s="7"/>
      <c r="I25" s="7"/>
      <c r="J25" s="7"/>
      <c r="K25" s="7"/>
    </row>
    <row r="26" spans="1:12" ht="14.25" customHeight="1">
      <c r="A26" s="7"/>
      <c r="B26" s="7"/>
      <c r="C26" s="7"/>
      <c r="D26" s="7"/>
      <c r="E26" s="7"/>
      <c r="F26" s="7"/>
    </row>
    <row r="27" spans="1:12" ht="14.25" customHeight="1">
      <c r="A27" s="7"/>
      <c r="B27" s="7"/>
      <c r="C27" s="7"/>
      <c r="D27" s="7"/>
      <c r="E27" s="7"/>
      <c r="F27" s="7"/>
    </row>
    <row r="28" spans="1:12" ht="14.25" customHeight="1">
      <c r="A28" s="7"/>
      <c r="B28" s="20"/>
      <c r="C28" s="7"/>
      <c r="D28" s="7"/>
      <c r="E28" s="7"/>
      <c r="F28" s="7"/>
    </row>
    <row r="29" spans="1:12" ht="14.25" customHeight="1">
      <c r="D29" s="7"/>
    </row>
    <row r="30" spans="1:12" ht="14.25" customHeight="1">
      <c r="D30" s="7"/>
    </row>
    <row r="31" spans="1:12" ht="14.25" customHeight="1">
      <c r="D31" s="7"/>
    </row>
    <row r="32" spans="1:12" ht="14.25" customHeight="1">
      <c r="D32" s="7"/>
    </row>
    <row r="33" spans="4:4" ht="14.25" customHeight="1">
      <c r="D33" s="7"/>
    </row>
    <row r="34" spans="4:4" ht="14.25" customHeight="1">
      <c r="D34" s="7"/>
    </row>
    <row r="35" spans="4:4" ht="14.25" customHeight="1">
      <c r="D35" s="7"/>
    </row>
    <row r="36" spans="4:4" ht="14.25" customHeight="1">
      <c r="D36" s="7"/>
    </row>
    <row r="37" spans="4:4" ht="14.25" customHeight="1">
      <c r="D37" s="7"/>
    </row>
    <row r="38" spans="4:4" ht="14.25" customHeight="1">
      <c r="D38" s="7"/>
    </row>
    <row r="39" spans="4:4" ht="14.25" customHeight="1">
      <c r="D39" s="7"/>
    </row>
    <row r="40" spans="4:4" ht="14.25" customHeight="1">
      <c r="D40" s="7"/>
    </row>
    <row r="41" spans="4:4" ht="14.25" customHeight="1">
      <c r="D41" s="7"/>
    </row>
    <row r="42" spans="4:4" ht="14.25" customHeight="1">
      <c r="D42" s="7"/>
    </row>
    <row r="43" spans="4:4" ht="14.25" customHeight="1">
      <c r="D43" s="7"/>
    </row>
    <row r="44" spans="4:4" ht="14.25" customHeight="1">
      <c r="D44" s="7"/>
    </row>
    <row r="45" spans="4:4" ht="14.25" customHeight="1">
      <c r="D45" s="7"/>
    </row>
    <row r="46" spans="4:4" ht="14.25" customHeight="1">
      <c r="D46" s="7"/>
    </row>
    <row r="47" spans="4:4" ht="14.25" customHeight="1">
      <c r="D47" s="7"/>
    </row>
    <row r="48" spans="4:4" ht="14.25" customHeight="1">
      <c r="D48" s="7"/>
    </row>
    <row r="49" spans="4:4" ht="14.25" customHeight="1">
      <c r="D49" s="7"/>
    </row>
    <row r="50" spans="4:4" ht="14.25" customHeight="1">
      <c r="D50" s="7"/>
    </row>
    <row r="51" spans="4:4" ht="14.25" customHeight="1">
      <c r="D51" s="7"/>
    </row>
    <row r="52" spans="4:4" ht="14.25" customHeight="1">
      <c r="D52" s="7"/>
    </row>
    <row r="53" spans="4:4" ht="14.25" customHeight="1">
      <c r="D53" s="7"/>
    </row>
    <row r="54" spans="4:4" ht="14.25" customHeight="1">
      <c r="D54" s="7"/>
    </row>
    <row r="55" spans="4:4" ht="14.25" customHeight="1">
      <c r="D55" s="7"/>
    </row>
    <row r="56" spans="4:4" ht="14.25" customHeight="1">
      <c r="D56" s="7"/>
    </row>
    <row r="57" spans="4:4" ht="14.25" customHeight="1">
      <c r="D57" s="7"/>
    </row>
    <row r="58" spans="4:4" ht="14.25" customHeight="1">
      <c r="D58" s="7"/>
    </row>
    <row r="59" spans="4:4" ht="14.25" customHeight="1">
      <c r="D59" s="7"/>
    </row>
    <row r="60" spans="4:4" ht="14.25" customHeight="1">
      <c r="D60" s="7"/>
    </row>
    <row r="61" spans="4:4" ht="14.25" customHeight="1">
      <c r="D61" s="7"/>
    </row>
    <row r="62" spans="4:4" ht="14.25" customHeight="1">
      <c r="D62" s="7"/>
    </row>
    <row r="63" spans="4:4" ht="14.25" customHeight="1">
      <c r="D63" s="7"/>
    </row>
    <row r="64" spans="4:4" ht="14.25" customHeight="1">
      <c r="D64" s="7"/>
    </row>
    <row r="65" spans="4:4" ht="14.25" customHeight="1">
      <c r="D65" s="7"/>
    </row>
    <row r="66" spans="4:4" ht="14.25" customHeight="1">
      <c r="D66" s="7"/>
    </row>
    <row r="67" spans="4:4" ht="14.25" customHeight="1">
      <c r="D67" s="7"/>
    </row>
    <row r="68" spans="4:4" ht="14.25" customHeight="1">
      <c r="D68" s="7"/>
    </row>
    <row r="69" spans="4:4" ht="14.25" customHeight="1">
      <c r="D69" s="7"/>
    </row>
    <row r="70" spans="4:4" ht="14.25" customHeight="1">
      <c r="D70" s="7"/>
    </row>
    <row r="71" spans="4:4" ht="14.25" customHeight="1">
      <c r="D71" s="7"/>
    </row>
    <row r="72" spans="4:4" ht="14.25" customHeight="1">
      <c r="D72" s="7"/>
    </row>
    <row r="73" spans="4:4" ht="14.25" customHeight="1">
      <c r="D73" s="7"/>
    </row>
    <row r="74" spans="4:4" ht="14.25" customHeight="1">
      <c r="D74" s="7"/>
    </row>
    <row r="75" spans="4:4" ht="14.25" customHeight="1">
      <c r="D75" s="7"/>
    </row>
    <row r="76" spans="4:4" ht="14.25" customHeight="1">
      <c r="D76" s="7"/>
    </row>
    <row r="77" spans="4:4" ht="14.25" customHeight="1">
      <c r="D77" s="7"/>
    </row>
    <row r="78" spans="4:4" ht="14.25" customHeight="1">
      <c r="D78" s="7"/>
    </row>
    <row r="79" spans="4:4" ht="14.25" customHeight="1">
      <c r="D79" s="7"/>
    </row>
    <row r="80" spans="4:4" ht="14.25" customHeight="1">
      <c r="D80" s="7"/>
    </row>
    <row r="81" spans="4:4" ht="14.25" customHeight="1">
      <c r="D81" s="7"/>
    </row>
    <row r="82" spans="4:4" ht="14.25" customHeight="1">
      <c r="D82" s="7"/>
    </row>
    <row r="83" spans="4:4" ht="14.25" customHeight="1">
      <c r="D83" s="7"/>
    </row>
    <row r="84" spans="4:4" ht="14.25" customHeight="1">
      <c r="D84" s="7"/>
    </row>
    <row r="85" spans="4:4" ht="14.25" customHeight="1">
      <c r="D85" s="7"/>
    </row>
    <row r="86" spans="4:4" ht="14.25" customHeight="1">
      <c r="D86" s="7"/>
    </row>
    <row r="87" spans="4:4" ht="14.25" customHeight="1">
      <c r="D87" s="7"/>
    </row>
    <row r="88" spans="4:4" ht="14.25" customHeight="1">
      <c r="D88" s="7"/>
    </row>
    <row r="89" spans="4:4" ht="14.25" customHeight="1">
      <c r="D89" s="7"/>
    </row>
    <row r="90" spans="4:4" ht="14.25" customHeight="1">
      <c r="D90" s="7"/>
    </row>
    <row r="91" spans="4:4" ht="14.25" customHeight="1">
      <c r="D91" s="7"/>
    </row>
    <row r="92" spans="4:4" ht="14.25" customHeight="1">
      <c r="D92" s="7"/>
    </row>
    <row r="93" spans="4:4" ht="14.25" customHeight="1">
      <c r="D93" s="7"/>
    </row>
    <row r="94" spans="4:4" ht="14.25" customHeight="1">
      <c r="D94" s="7"/>
    </row>
    <row r="95" spans="4:4" ht="14.25" customHeight="1">
      <c r="D95" s="7"/>
    </row>
    <row r="96" spans="4:4" ht="14.25" customHeight="1">
      <c r="D96" s="7"/>
    </row>
    <row r="97" spans="4:4" ht="14.25" customHeight="1">
      <c r="D97" s="7"/>
    </row>
    <row r="98" spans="4:4" ht="14.25" customHeight="1">
      <c r="D98" s="7"/>
    </row>
    <row r="99" spans="4:4" ht="14.25" customHeight="1">
      <c r="D99" s="7"/>
    </row>
    <row r="100" spans="4:4" ht="14.25" customHeight="1">
      <c r="D100" s="7"/>
    </row>
    <row r="101" spans="4:4" ht="14.25" customHeight="1">
      <c r="D101" s="7"/>
    </row>
    <row r="102" spans="4:4" ht="14.25" customHeight="1">
      <c r="D102" s="7"/>
    </row>
    <row r="103" spans="4:4" ht="14.25" customHeight="1">
      <c r="D103" s="7"/>
    </row>
    <row r="104" spans="4:4" ht="14.25" customHeight="1">
      <c r="D104" s="7"/>
    </row>
    <row r="105" spans="4:4" ht="14.25" customHeight="1">
      <c r="D105" s="7"/>
    </row>
    <row r="106" spans="4:4" ht="14.25" customHeight="1">
      <c r="D106" s="7"/>
    </row>
    <row r="107" spans="4:4" ht="14.25" customHeight="1">
      <c r="D107" s="7"/>
    </row>
    <row r="108" spans="4:4" ht="14.25" customHeight="1">
      <c r="D108" s="7"/>
    </row>
    <row r="109" spans="4:4" ht="14.25" customHeight="1">
      <c r="D109" s="7"/>
    </row>
    <row r="110" spans="4:4" ht="14.25" customHeight="1">
      <c r="D110" s="7"/>
    </row>
    <row r="111" spans="4:4" ht="14.25" customHeight="1">
      <c r="D111" s="7"/>
    </row>
    <row r="112" spans="4:4" ht="14.25" customHeight="1">
      <c r="D112" s="7"/>
    </row>
    <row r="113" spans="4:4" ht="14.25" customHeight="1">
      <c r="D113" s="7"/>
    </row>
    <row r="114" spans="4:4" ht="14.25" customHeight="1">
      <c r="D114" s="7"/>
    </row>
    <row r="115" spans="4:4" ht="14.25" customHeight="1">
      <c r="D115" s="7"/>
    </row>
    <row r="116" spans="4:4" ht="14.25" customHeight="1">
      <c r="D116" s="7"/>
    </row>
    <row r="117" spans="4:4" ht="14.25" customHeight="1">
      <c r="D117" s="7"/>
    </row>
    <row r="118" spans="4:4" ht="14.25" customHeight="1">
      <c r="D118" s="7"/>
    </row>
    <row r="119" spans="4:4" ht="14.25" customHeight="1">
      <c r="D119" s="7"/>
    </row>
    <row r="120" spans="4:4" ht="14.25" customHeight="1">
      <c r="D120" s="7"/>
    </row>
    <row r="121" spans="4:4" ht="14.25" customHeight="1">
      <c r="D121" s="7"/>
    </row>
    <row r="122" spans="4:4" ht="14.25" customHeight="1">
      <c r="D122" s="7"/>
    </row>
    <row r="123" spans="4:4" ht="14.25" customHeight="1">
      <c r="D123" s="7"/>
    </row>
    <row r="124" spans="4:4" ht="14.25" customHeight="1">
      <c r="D124" s="7"/>
    </row>
    <row r="125" spans="4:4" ht="14.25" customHeight="1">
      <c r="D125" s="7"/>
    </row>
    <row r="126" spans="4:4" ht="14.25" customHeight="1">
      <c r="D126" s="7"/>
    </row>
    <row r="127" spans="4:4" ht="14.25" customHeight="1">
      <c r="D127" s="7"/>
    </row>
    <row r="128" spans="4:4" ht="14.25" customHeight="1">
      <c r="D128" s="7"/>
    </row>
    <row r="129" spans="4:4" ht="14.25" customHeight="1">
      <c r="D129" s="7"/>
    </row>
    <row r="130" spans="4:4" ht="14.25" customHeight="1">
      <c r="D130" s="7"/>
    </row>
    <row r="131" spans="4:4" ht="14.25" customHeight="1">
      <c r="D131" s="7"/>
    </row>
    <row r="132" spans="4:4" ht="14.25" customHeight="1">
      <c r="D132" s="7"/>
    </row>
    <row r="133" spans="4:4" ht="14.25" customHeight="1">
      <c r="D133" s="7"/>
    </row>
    <row r="134" spans="4:4" ht="14.25" customHeight="1">
      <c r="D134" s="7"/>
    </row>
    <row r="135" spans="4:4" ht="14.25" customHeight="1">
      <c r="D135" s="7"/>
    </row>
    <row r="136" spans="4:4" ht="14.25" customHeight="1">
      <c r="D136" s="7"/>
    </row>
    <row r="137" spans="4:4" ht="14.25" customHeight="1">
      <c r="D137" s="7"/>
    </row>
    <row r="138" spans="4:4" ht="14.25" customHeight="1">
      <c r="D138" s="7"/>
    </row>
    <row r="139" spans="4:4" ht="14.25" customHeight="1">
      <c r="D139" s="7"/>
    </row>
    <row r="140" spans="4:4" ht="14.25" customHeight="1">
      <c r="D140" s="7"/>
    </row>
    <row r="141" spans="4:4" ht="14.25" customHeight="1">
      <c r="D141" s="7"/>
    </row>
    <row r="142" spans="4:4" ht="14.25" customHeight="1">
      <c r="D142" s="7"/>
    </row>
    <row r="143" spans="4:4" ht="14.25" customHeight="1">
      <c r="D143" s="7"/>
    </row>
    <row r="144" spans="4:4" ht="14.25" customHeight="1">
      <c r="D144" s="7"/>
    </row>
    <row r="145" spans="4:4" ht="14.25" customHeight="1">
      <c r="D145" s="7"/>
    </row>
    <row r="146" spans="4:4" ht="14.25" customHeight="1">
      <c r="D146" s="7"/>
    </row>
    <row r="147" spans="4:4" ht="14.25" customHeight="1">
      <c r="D147" s="7"/>
    </row>
    <row r="148" spans="4:4" ht="14.25" customHeight="1">
      <c r="D148" s="7"/>
    </row>
    <row r="149" spans="4:4" ht="14.25" customHeight="1">
      <c r="D149" s="7"/>
    </row>
    <row r="150" spans="4:4" ht="14.25" customHeight="1">
      <c r="D150" s="7"/>
    </row>
    <row r="151" spans="4:4" ht="14.25" customHeight="1">
      <c r="D151" s="7"/>
    </row>
    <row r="152" spans="4:4" ht="14.25" customHeight="1">
      <c r="D152" s="7"/>
    </row>
    <row r="153" spans="4:4" ht="14.25" customHeight="1">
      <c r="D153" s="7"/>
    </row>
    <row r="154" spans="4:4" ht="14.25" customHeight="1">
      <c r="D154" s="7"/>
    </row>
    <row r="155" spans="4:4" ht="14.25" customHeight="1">
      <c r="D155" s="7"/>
    </row>
    <row r="156" spans="4:4" ht="14.25" customHeight="1">
      <c r="D156" s="7"/>
    </row>
    <row r="157" spans="4:4" ht="14.25" customHeight="1">
      <c r="D157" s="7"/>
    </row>
    <row r="158" spans="4:4" ht="14.25" customHeight="1">
      <c r="D158" s="7"/>
    </row>
    <row r="159" spans="4:4" ht="14.25" customHeight="1">
      <c r="D159" s="7"/>
    </row>
    <row r="160" spans="4:4" ht="14.25" customHeight="1">
      <c r="D160" s="7"/>
    </row>
    <row r="161" spans="4:4" ht="14.25" customHeight="1">
      <c r="D161" s="7"/>
    </row>
    <row r="162" spans="4:4" ht="14.25" customHeight="1">
      <c r="D162" s="7"/>
    </row>
    <row r="163" spans="4:4" ht="14.25" customHeight="1">
      <c r="D163" s="7"/>
    </row>
    <row r="164" spans="4:4" ht="14.25" customHeight="1">
      <c r="D164" s="7"/>
    </row>
    <row r="165" spans="4:4" ht="14.25" customHeight="1">
      <c r="D165" s="7"/>
    </row>
    <row r="166" spans="4:4" ht="14.25" customHeight="1">
      <c r="D166" s="7"/>
    </row>
    <row r="167" spans="4:4" ht="14.25" customHeight="1">
      <c r="D167" s="7"/>
    </row>
    <row r="168" spans="4:4" ht="14.25" customHeight="1">
      <c r="D168" s="7"/>
    </row>
    <row r="169" spans="4:4" ht="14.25" customHeight="1">
      <c r="D169" s="7"/>
    </row>
    <row r="170" spans="4:4" ht="14.25" customHeight="1">
      <c r="D170" s="7"/>
    </row>
    <row r="171" spans="4:4" ht="14.25" customHeight="1">
      <c r="D171" s="7"/>
    </row>
    <row r="172" spans="4:4" ht="14.25" customHeight="1">
      <c r="D172" s="7"/>
    </row>
    <row r="173" spans="4:4" ht="14.25" customHeight="1">
      <c r="D173" s="7"/>
    </row>
    <row r="174" spans="4:4" ht="14.25" customHeight="1">
      <c r="D174" s="7"/>
    </row>
    <row r="175" spans="4:4" ht="14.25" customHeight="1">
      <c r="D175" s="7"/>
    </row>
    <row r="176" spans="4:4" ht="14.25" customHeight="1">
      <c r="D176" s="7"/>
    </row>
    <row r="177" spans="4:4" ht="14.25" customHeight="1">
      <c r="D177" s="7"/>
    </row>
    <row r="178" spans="4:4" ht="14.25" customHeight="1">
      <c r="D178" s="7"/>
    </row>
    <row r="179" spans="4:4" ht="14.25" customHeight="1">
      <c r="D179" s="7"/>
    </row>
    <row r="180" spans="4:4" ht="14.25" customHeight="1">
      <c r="D180" s="7"/>
    </row>
    <row r="181" spans="4:4" ht="14.25" customHeight="1">
      <c r="D181" s="7"/>
    </row>
    <row r="182" spans="4:4" ht="14.25" customHeight="1">
      <c r="D182" s="7"/>
    </row>
    <row r="183" spans="4:4" ht="14.25" customHeight="1">
      <c r="D183" s="7"/>
    </row>
    <row r="184" spans="4:4" ht="14.25" customHeight="1">
      <c r="D184" s="7"/>
    </row>
    <row r="185" spans="4:4" ht="14.25" customHeight="1">
      <c r="D185" s="7"/>
    </row>
    <row r="186" spans="4:4" ht="14.25" customHeight="1">
      <c r="D186" s="7"/>
    </row>
    <row r="187" spans="4:4" ht="14.25" customHeight="1">
      <c r="D187" s="7"/>
    </row>
    <row r="188" spans="4:4" ht="14.25" customHeight="1">
      <c r="D188" s="7"/>
    </row>
    <row r="189" spans="4:4" ht="14.25" customHeight="1">
      <c r="D189" s="7"/>
    </row>
    <row r="190" spans="4:4" ht="14.25" customHeight="1">
      <c r="D190" s="7"/>
    </row>
    <row r="191" spans="4:4" ht="14.25" customHeight="1">
      <c r="D191" s="7"/>
    </row>
    <row r="192" spans="4:4" ht="14.25" customHeight="1">
      <c r="D192" s="7"/>
    </row>
    <row r="193" spans="4:4" ht="14.25" customHeight="1">
      <c r="D193" s="7"/>
    </row>
    <row r="194" spans="4:4" ht="14.25" customHeight="1">
      <c r="D194" s="7"/>
    </row>
    <row r="195" spans="4:4" ht="14.25" customHeight="1">
      <c r="D195" s="7"/>
    </row>
    <row r="196" spans="4:4" ht="14.25" customHeight="1">
      <c r="D196" s="7"/>
    </row>
    <row r="197" spans="4:4" ht="14.25" customHeight="1">
      <c r="D197" s="7"/>
    </row>
    <row r="198" spans="4:4" ht="14.25" customHeight="1">
      <c r="D198" s="7"/>
    </row>
    <row r="199" spans="4:4" ht="14.25" customHeight="1">
      <c r="D199" s="7"/>
    </row>
    <row r="200" spans="4:4" ht="14.25" customHeight="1">
      <c r="D200" s="7"/>
    </row>
    <row r="201" spans="4:4" ht="14.25" customHeight="1">
      <c r="D201" s="7"/>
    </row>
    <row r="202" spans="4:4" ht="14.25" customHeight="1">
      <c r="D202" s="7"/>
    </row>
    <row r="203" spans="4:4" ht="14.25" customHeight="1">
      <c r="D203" s="7"/>
    </row>
    <row r="204" spans="4:4" ht="14.25" customHeight="1">
      <c r="D204" s="7"/>
    </row>
    <row r="205" spans="4:4" ht="14.25" customHeight="1">
      <c r="D205" s="7"/>
    </row>
    <row r="206" spans="4:4" ht="14.25" customHeight="1">
      <c r="D206" s="7"/>
    </row>
    <row r="207" spans="4:4" ht="14.25" customHeight="1">
      <c r="D207" s="7"/>
    </row>
    <row r="208" spans="4:4" ht="14.25" customHeight="1">
      <c r="D208" s="7"/>
    </row>
    <row r="209" spans="4:4" ht="14.25" customHeight="1">
      <c r="D209" s="7"/>
    </row>
    <row r="210" spans="4:4" ht="14.25" customHeight="1">
      <c r="D210" s="7"/>
    </row>
    <row r="211" spans="4:4" ht="14.25" customHeight="1">
      <c r="D211" s="7"/>
    </row>
    <row r="212" spans="4:4" ht="14.25" customHeight="1">
      <c r="D212" s="7"/>
    </row>
    <row r="213" spans="4:4" ht="14.25" customHeight="1">
      <c r="D213" s="7"/>
    </row>
    <row r="214" spans="4:4" ht="14.25" customHeight="1">
      <c r="D214" s="7"/>
    </row>
    <row r="215" spans="4:4" ht="14.25" customHeight="1">
      <c r="D215" s="7"/>
    </row>
    <row r="216" spans="4:4" ht="14.25" customHeight="1">
      <c r="D216" s="7"/>
    </row>
    <row r="217" spans="4:4" ht="14.25" customHeight="1">
      <c r="D217" s="7"/>
    </row>
    <row r="218" spans="4:4" ht="14.25" customHeight="1">
      <c r="D218" s="7"/>
    </row>
    <row r="219" spans="4:4" ht="14.25" customHeight="1">
      <c r="D219" s="7"/>
    </row>
    <row r="220" spans="4:4" ht="14.25" customHeight="1">
      <c r="D220" s="7"/>
    </row>
    <row r="221" spans="4:4" ht="14.25" customHeight="1">
      <c r="D221" s="7"/>
    </row>
    <row r="222" spans="4:4" ht="14.25" customHeight="1">
      <c r="D222" s="7"/>
    </row>
    <row r="223" spans="4:4" ht="14.25" customHeight="1">
      <c r="D223" s="7"/>
    </row>
    <row r="224" spans="4:4" ht="14.25" customHeight="1">
      <c r="D224" s="7"/>
    </row>
    <row r="225" spans="4:4" ht="14.25" customHeight="1">
      <c r="D225" s="7"/>
    </row>
    <row r="226" spans="4:4" ht="14.25" customHeight="1">
      <c r="D226" s="7"/>
    </row>
    <row r="227" spans="4:4" ht="14.25" customHeight="1">
      <c r="D227" s="7"/>
    </row>
    <row r="228" spans="4:4" ht="14.25" customHeight="1">
      <c r="D228" s="7"/>
    </row>
    <row r="229" spans="4:4" ht="14.25" customHeight="1">
      <c r="D229" s="7"/>
    </row>
    <row r="230" spans="4:4" ht="14.25" customHeight="1">
      <c r="D230" s="7"/>
    </row>
    <row r="231" spans="4:4" ht="14.25" customHeight="1">
      <c r="D231" s="7"/>
    </row>
    <row r="232" spans="4:4" ht="14.25" customHeight="1">
      <c r="D232" s="7"/>
    </row>
    <row r="233" spans="4:4" ht="14.25" customHeight="1">
      <c r="D233" s="7"/>
    </row>
    <row r="234" spans="4:4" ht="14.25" customHeight="1">
      <c r="D234" s="7"/>
    </row>
    <row r="235" spans="4:4" ht="14.25" customHeight="1">
      <c r="D235" s="7"/>
    </row>
    <row r="236" spans="4:4" ht="14.25" customHeight="1">
      <c r="D236" s="7"/>
    </row>
    <row r="237" spans="4:4" ht="14.25" customHeight="1">
      <c r="D237" s="7"/>
    </row>
    <row r="238" spans="4:4" ht="14.25" customHeight="1">
      <c r="D238" s="7"/>
    </row>
    <row r="239" spans="4:4" ht="14.25" customHeight="1">
      <c r="D239" s="7"/>
    </row>
    <row r="240" spans="4:4" ht="14.25" customHeight="1">
      <c r="D240" s="7"/>
    </row>
    <row r="241" spans="4:4" ht="14.25" customHeight="1">
      <c r="D241" s="7"/>
    </row>
    <row r="242" spans="4:4" ht="14.25" customHeight="1">
      <c r="D242" s="7"/>
    </row>
    <row r="243" spans="4:4" ht="14.25" customHeight="1">
      <c r="D243" s="7"/>
    </row>
    <row r="244" spans="4:4" ht="14.25" customHeight="1">
      <c r="D244" s="7"/>
    </row>
    <row r="245" spans="4:4" ht="14.25" customHeight="1">
      <c r="D245" s="7"/>
    </row>
    <row r="246" spans="4:4" ht="14.25" customHeight="1">
      <c r="D246" s="7"/>
    </row>
    <row r="247" spans="4:4" ht="14.25" customHeight="1">
      <c r="D247" s="7"/>
    </row>
    <row r="248" spans="4:4" ht="14.25" customHeight="1">
      <c r="D248" s="7"/>
    </row>
    <row r="249" spans="4:4" ht="14.25" customHeight="1">
      <c r="D249" s="7"/>
    </row>
    <row r="250" spans="4:4" ht="14.25" customHeight="1">
      <c r="D250" s="7"/>
    </row>
    <row r="251" spans="4:4" ht="14.25" customHeight="1">
      <c r="D251" s="7"/>
    </row>
    <row r="252" spans="4:4" ht="14.25" customHeight="1">
      <c r="D252" s="7"/>
    </row>
    <row r="253" spans="4:4" ht="14.25" customHeight="1">
      <c r="D253" s="7"/>
    </row>
    <row r="254" spans="4:4" ht="14.25" customHeight="1">
      <c r="D254" s="7"/>
    </row>
    <row r="255" spans="4:4" ht="14.25" customHeight="1">
      <c r="D255" s="7"/>
    </row>
    <row r="256" spans="4:4" ht="14.25" customHeight="1">
      <c r="D256" s="7"/>
    </row>
    <row r="257" spans="4:4" ht="14.25" customHeight="1">
      <c r="D257" s="7"/>
    </row>
    <row r="258" spans="4:4" ht="14.25" customHeight="1">
      <c r="D258" s="7"/>
    </row>
    <row r="259" spans="4:4" ht="14.25" customHeight="1">
      <c r="D259" s="7"/>
    </row>
    <row r="260" spans="4:4" ht="14.25" customHeight="1">
      <c r="D260" s="7"/>
    </row>
    <row r="261" spans="4:4" ht="14.25" customHeight="1">
      <c r="D261" s="7"/>
    </row>
    <row r="262" spans="4:4" ht="14.25" customHeight="1">
      <c r="D262" s="7"/>
    </row>
    <row r="263" spans="4:4" ht="14.25" customHeight="1">
      <c r="D263" s="7"/>
    </row>
    <row r="264" spans="4:4" ht="14.25" customHeight="1">
      <c r="D264" s="7"/>
    </row>
    <row r="265" spans="4:4" ht="14.25" customHeight="1">
      <c r="D265" s="7"/>
    </row>
    <row r="266" spans="4:4" ht="14.25" customHeight="1">
      <c r="D266" s="7"/>
    </row>
    <row r="267" spans="4:4" ht="14.25" customHeight="1">
      <c r="D267" s="7"/>
    </row>
    <row r="268" spans="4:4" ht="14.25" customHeight="1">
      <c r="D268" s="7"/>
    </row>
    <row r="269" spans="4:4" ht="14.25" customHeight="1">
      <c r="D269" s="7"/>
    </row>
    <row r="270" spans="4:4" ht="14.25" customHeight="1">
      <c r="D270" s="7"/>
    </row>
    <row r="271" spans="4:4" ht="14.25" customHeight="1">
      <c r="D271" s="7"/>
    </row>
    <row r="272" spans="4:4" ht="14.25" customHeight="1">
      <c r="D272" s="7"/>
    </row>
    <row r="273" spans="4:4" ht="14.25" customHeight="1">
      <c r="D273" s="7"/>
    </row>
    <row r="274" spans="4:4" ht="14.25" customHeight="1">
      <c r="D274" s="7"/>
    </row>
    <row r="275" spans="4:4" ht="14.25" customHeight="1">
      <c r="D275" s="7"/>
    </row>
    <row r="276" spans="4:4" ht="14.25" customHeight="1">
      <c r="D276" s="7"/>
    </row>
    <row r="277" spans="4:4" ht="14.25" customHeight="1">
      <c r="D277" s="7"/>
    </row>
    <row r="278" spans="4:4" ht="14.25" customHeight="1">
      <c r="D278" s="7"/>
    </row>
    <row r="279" spans="4:4" ht="14.25" customHeight="1">
      <c r="D279" s="7"/>
    </row>
    <row r="280" spans="4:4" ht="14.25" customHeight="1">
      <c r="D280" s="7"/>
    </row>
    <row r="281" spans="4:4" ht="14.25" customHeight="1">
      <c r="D281" s="7"/>
    </row>
    <row r="282" spans="4:4" ht="14.25" customHeight="1">
      <c r="D282" s="7"/>
    </row>
    <row r="283" spans="4:4" ht="14.25" customHeight="1">
      <c r="D283" s="7"/>
    </row>
    <row r="284" spans="4:4" ht="14.25" customHeight="1">
      <c r="D284" s="7"/>
    </row>
    <row r="285" spans="4:4" ht="14.25" customHeight="1">
      <c r="D285" s="7"/>
    </row>
    <row r="286" spans="4:4" ht="14.25" customHeight="1">
      <c r="D286" s="7"/>
    </row>
    <row r="287" spans="4:4" ht="14.25" customHeight="1">
      <c r="D287" s="7"/>
    </row>
    <row r="288" spans="4:4" ht="14.25" customHeight="1">
      <c r="D288" s="7"/>
    </row>
    <row r="289" spans="4:4" ht="14.25" customHeight="1">
      <c r="D289" s="7"/>
    </row>
    <row r="290" spans="4:4" ht="14.25" customHeight="1">
      <c r="D290" s="7"/>
    </row>
    <row r="291" spans="4:4" ht="14.25" customHeight="1">
      <c r="D291" s="7"/>
    </row>
    <row r="292" spans="4:4" ht="14.25" customHeight="1">
      <c r="D292" s="7"/>
    </row>
    <row r="293" spans="4:4" ht="14.25" customHeight="1">
      <c r="D293" s="7"/>
    </row>
    <row r="294" spans="4:4" ht="14.25" customHeight="1">
      <c r="D294" s="7"/>
    </row>
    <row r="295" spans="4:4" ht="14.25" customHeight="1">
      <c r="D295" s="7"/>
    </row>
    <row r="296" spans="4:4" ht="14.25" customHeight="1">
      <c r="D296" s="7"/>
    </row>
    <row r="297" spans="4:4" ht="14.25" customHeight="1">
      <c r="D297" s="7"/>
    </row>
    <row r="298" spans="4:4" ht="14.25" customHeight="1">
      <c r="D298" s="7"/>
    </row>
    <row r="299" spans="4:4" ht="14.25" customHeight="1">
      <c r="D299" s="7"/>
    </row>
    <row r="300" spans="4:4" ht="14.25" customHeight="1">
      <c r="D300" s="7"/>
    </row>
    <row r="301" spans="4:4" ht="14.25" customHeight="1">
      <c r="D301" s="7"/>
    </row>
    <row r="302" spans="4:4" ht="14.25" customHeight="1">
      <c r="D302" s="7"/>
    </row>
    <row r="303" spans="4:4" ht="14.25" customHeight="1">
      <c r="D303" s="7"/>
    </row>
    <row r="304" spans="4:4" ht="14.25" customHeight="1">
      <c r="D304" s="7"/>
    </row>
    <row r="305" spans="4:4" ht="14.25" customHeight="1">
      <c r="D305" s="7"/>
    </row>
    <row r="306" spans="4:4" ht="14.25" customHeight="1">
      <c r="D306" s="7"/>
    </row>
    <row r="307" spans="4:4" ht="14.25" customHeight="1">
      <c r="D307" s="7"/>
    </row>
    <row r="308" spans="4:4" ht="14.25" customHeight="1">
      <c r="D308" s="7"/>
    </row>
    <row r="309" spans="4:4" ht="14.25" customHeight="1">
      <c r="D309" s="7"/>
    </row>
    <row r="310" spans="4:4" ht="14.25" customHeight="1">
      <c r="D310" s="7"/>
    </row>
    <row r="311" spans="4:4" ht="14.25" customHeight="1">
      <c r="D311" s="7"/>
    </row>
    <row r="312" spans="4:4" ht="14.25" customHeight="1">
      <c r="D312" s="7"/>
    </row>
    <row r="313" spans="4:4" ht="14.25" customHeight="1">
      <c r="D313" s="7"/>
    </row>
    <row r="314" spans="4:4" ht="14.25" customHeight="1">
      <c r="D314" s="7"/>
    </row>
    <row r="315" spans="4:4" ht="14.25" customHeight="1">
      <c r="D315" s="7"/>
    </row>
    <row r="316" spans="4:4" ht="14.25" customHeight="1">
      <c r="D316" s="7"/>
    </row>
    <row r="317" spans="4:4" ht="14.25" customHeight="1">
      <c r="D317" s="7"/>
    </row>
    <row r="318" spans="4:4" ht="14.25" customHeight="1">
      <c r="D318" s="7"/>
    </row>
    <row r="319" spans="4:4" ht="14.25" customHeight="1">
      <c r="D319" s="7"/>
    </row>
    <row r="320" spans="4:4" ht="14.25" customHeight="1">
      <c r="D320" s="7"/>
    </row>
    <row r="321" spans="4:4" ht="14.25" customHeight="1">
      <c r="D321" s="7"/>
    </row>
    <row r="322" spans="4:4" ht="14.25" customHeight="1">
      <c r="D322" s="7"/>
    </row>
    <row r="323" spans="4:4" ht="14.25" customHeight="1">
      <c r="D323" s="7"/>
    </row>
    <row r="324" spans="4:4" ht="14.25" customHeight="1">
      <c r="D324" s="7"/>
    </row>
    <row r="325" spans="4:4" ht="14.25" customHeight="1">
      <c r="D325" s="7"/>
    </row>
    <row r="326" spans="4:4" ht="14.25" customHeight="1">
      <c r="D326" s="7"/>
    </row>
    <row r="327" spans="4:4" ht="14.25" customHeight="1">
      <c r="D327" s="7"/>
    </row>
    <row r="328" spans="4:4" ht="14.25" customHeight="1">
      <c r="D328" s="7"/>
    </row>
    <row r="329" spans="4:4" ht="14.25" customHeight="1">
      <c r="D329" s="7"/>
    </row>
    <row r="330" spans="4:4" ht="14.25" customHeight="1">
      <c r="D330" s="7"/>
    </row>
    <row r="331" spans="4:4" ht="14.25" customHeight="1">
      <c r="D331" s="7"/>
    </row>
    <row r="332" spans="4:4" ht="14.25" customHeight="1">
      <c r="D332" s="7"/>
    </row>
    <row r="333" spans="4:4" ht="14.25" customHeight="1">
      <c r="D333" s="7"/>
    </row>
    <row r="334" spans="4:4" ht="14.25" customHeight="1">
      <c r="D334" s="7"/>
    </row>
    <row r="335" spans="4:4" ht="14.25" customHeight="1">
      <c r="D335" s="7"/>
    </row>
    <row r="336" spans="4:4" ht="14.25" customHeight="1">
      <c r="D336" s="7"/>
    </row>
    <row r="337" spans="4:4" ht="14.25" customHeight="1">
      <c r="D337" s="7"/>
    </row>
    <row r="338" spans="4:4" ht="14.25" customHeight="1">
      <c r="D338" s="7"/>
    </row>
    <row r="339" spans="4:4" ht="14.25" customHeight="1">
      <c r="D339" s="7"/>
    </row>
    <row r="340" spans="4:4" ht="14.25" customHeight="1">
      <c r="D340" s="7"/>
    </row>
    <row r="341" spans="4:4" ht="14.25" customHeight="1">
      <c r="D341" s="7"/>
    </row>
    <row r="342" spans="4:4" ht="14.25" customHeight="1">
      <c r="D342" s="7"/>
    </row>
    <row r="343" spans="4:4" ht="14.25" customHeight="1">
      <c r="D343" s="7"/>
    </row>
    <row r="344" spans="4:4" ht="14.25" customHeight="1">
      <c r="D344" s="7"/>
    </row>
    <row r="345" spans="4:4" ht="14.25" customHeight="1">
      <c r="D345" s="7"/>
    </row>
    <row r="346" spans="4:4" ht="14.25" customHeight="1">
      <c r="D346" s="7"/>
    </row>
    <row r="347" spans="4:4" ht="14.25" customHeight="1">
      <c r="D347" s="7"/>
    </row>
    <row r="348" spans="4:4" ht="14.25" customHeight="1">
      <c r="D348" s="7"/>
    </row>
    <row r="349" spans="4:4" ht="14.25" customHeight="1">
      <c r="D349" s="7"/>
    </row>
    <row r="350" spans="4:4" ht="14.25" customHeight="1">
      <c r="D350" s="7"/>
    </row>
    <row r="351" spans="4:4" ht="14.25" customHeight="1">
      <c r="D351" s="7"/>
    </row>
    <row r="352" spans="4:4" ht="14.25" customHeight="1">
      <c r="D352" s="7"/>
    </row>
    <row r="353" spans="4:4" ht="14.25" customHeight="1">
      <c r="D353" s="7"/>
    </row>
    <row r="354" spans="4:4" ht="14.25" customHeight="1">
      <c r="D354" s="7"/>
    </row>
    <row r="355" spans="4:4" ht="14.25" customHeight="1">
      <c r="D355" s="7"/>
    </row>
    <row r="356" spans="4:4" ht="14.25" customHeight="1">
      <c r="D356" s="7"/>
    </row>
    <row r="357" spans="4:4" ht="14.25" customHeight="1">
      <c r="D357" s="7"/>
    </row>
    <row r="358" spans="4:4" ht="14.25" customHeight="1">
      <c r="D358" s="7"/>
    </row>
    <row r="359" spans="4:4" ht="14.25" customHeight="1">
      <c r="D359" s="7"/>
    </row>
    <row r="360" spans="4:4" ht="14.25" customHeight="1">
      <c r="D360" s="7"/>
    </row>
    <row r="361" spans="4:4" ht="14.25" customHeight="1">
      <c r="D361" s="7"/>
    </row>
    <row r="362" spans="4:4" ht="14.25" customHeight="1">
      <c r="D362" s="7"/>
    </row>
    <row r="363" spans="4:4" ht="14.25" customHeight="1">
      <c r="D363" s="7"/>
    </row>
    <row r="364" spans="4:4" ht="14.25" customHeight="1">
      <c r="D364" s="7"/>
    </row>
    <row r="365" spans="4:4" ht="14.25" customHeight="1">
      <c r="D365" s="7"/>
    </row>
    <row r="366" spans="4:4" ht="14.25" customHeight="1">
      <c r="D366" s="7"/>
    </row>
    <row r="367" spans="4:4" ht="14.25" customHeight="1">
      <c r="D367" s="7"/>
    </row>
    <row r="368" spans="4:4" ht="14.25" customHeight="1">
      <c r="D368" s="7"/>
    </row>
    <row r="369" spans="4:4" ht="14.25" customHeight="1">
      <c r="D369" s="7"/>
    </row>
    <row r="370" spans="4:4" ht="14.25" customHeight="1">
      <c r="D370" s="7"/>
    </row>
    <row r="371" spans="4:4" ht="14.25" customHeight="1">
      <c r="D371" s="7"/>
    </row>
    <row r="372" spans="4:4" ht="14.25" customHeight="1">
      <c r="D372" s="7"/>
    </row>
    <row r="373" spans="4:4" ht="14.25" customHeight="1">
      <c r="D373" s="7"/>
    </row>
    <row r="374" spans="4:4" ht="14.25" customHeight="1">
      <c r="D374" s="7"/>
    </row>
    <row r="375" spans="4:4" ht="14.25" customHeight="1">
      <c r="D375" s="7"/>
    </row>
    <row r="376" spans="4:4" ht="14.25" customHeight="1">
      <c r="D376" s="7"/>
    </row>
    <row r="377" spans="4:4" ht="14.25" customHeight="1">
      <c r="D377" s="7"/>
    </row>
    <row r="378" spans="4:4" ht="14.25" customHeight="1">
      <c r="D378" s="7"/>
    </row>
    <row r="379" spans="4:4" ht="14.25" customHeight="1">
      <c r="D379" s="7"/>
    </row>
    <row r="380" spans="4:4" ht="14.25" customHeight="1">
      <c r="D380" s="7"/>
    </row>
    <row r="381" spans="4:4" ht="14.25" customHeight="1">
      <c r="D381" s="7"/>
    </row>
    <row r="382" spans="4:4" ht="14.25" customHeight="1">
      <c r="D382" s="7"/>
    </row>
    <row r="383" spans="4:4" ht="14.25" customHeight="1">
      <c r="D383" s="7"/>
    </row>
    <row r="384" spans="4:4" ht="14.25" customHeight="1">
      <c r="D384" s="7"/>
    </row>
    <row r="385" spans="4:4" ht="14.25" customHeight="1">
      <c r="D385" s="7"/>
    </row>
    <row r="386" spans="4:4" ht="14.25" customHeight="1">
      <c r="D386" s="7"/>
    </row>
    <row r="387" spans="4:4" ht="14.25" customHeight="1">
      <c r="D387" s="7"/>
    </row>
    <row r="388" spans="4:4" ht="14.25" customHeight="1">
      <c r="D388" s="7"/>
    </row>
    <row r="389" spans="4:4" ht="14.25" customHeight="1">
      <c r="D389" s="7"/>
    </row>
    <row r="390" spans="4:4" ht="14.25" customHeight="1">
      <c r="D390" s="7"/>
    </row>
    <row r="391" spans="4:4" ht="14.25" customHeight="1">
      <c r="D391" s="7"/>
    </row>
    <row r="392" spans="4:4" ht="14.25" customHeight="1">
      <c r="D392" s="7"/>
    </row>
    <row r="393" spans="4:4" ht="14.25" customHeight="1">
      <c r="D393" s="7"/>
    </row>
    <row r="394" spans="4:4" ht="14.25" customHeight="1">
      <c r="D394" s="7"/>
    </row>
    <row r="395" spans="4:4" ht="14.25" customHeight="1">
      <c r="D395" s="7"/>
    </row>
    <row r="396" spans="4:4" ht="14.25" customHeight="1">
      <c r="D396" s="7"/>
    </row>
    <row r="397" spans="4:4" ht="14.25" customHeight="1">
      <c r="D397" s="7"/>
    </row>
    <row r="398" spans="4:4" ht="14.25" customHeight="1">
      <c r="D398" s="7"/>
    </row>
    <row r="399" spans="4:4" ht="14.25" customHeight="1">
      <c r="D399" s="7"/>
    </row>
    <row r="400" spans="4:4" ht="14.25" customHeight="1">
      <c r="D400" s="7"/>
    </row>
    <row r="401" spans="4:4" ht="14.25" customHeight="1">
      <c r="D401" s="7"/>
    </row>
    <row r="402" spans="4:4" ht="14.25" customHeight="1">
      <c r="D402" s="7"/>
    </row>
    <row r="403" spans="4:4" ht="14.25" customHeight="1">
      <c r="D403" s="7"/>
    </row>
    <row r="404" spans="4:4" ht="14.25" customHeight="1">
      <c r="D404" s="7"/>
    </row>
    <row r="405" spans="4:4" ht="14.25" customHeight="1">
      <c r="D405" s="7"/>
    </row>
    <row r="406" spans="4:4" ht="14.25" customHeight="1">
      <c r="D406" s="7"/>
    </row>
    <row r="407" spans="4:4" ht="14.25" customHeight="1">
      <c r="D407" s="7"/>
    </row>
    <row r="408" spans="4:4" ht="14.25" customHeight="1">
      <c r="D408" s="7"/>
    </row>
    <row r="409" spans="4:4" ht="14.25" customHeight="1">
      <c r="D409" s="7"/>
    </row>
    <row r="410" spans="4:4" ht="14.25" customHeight="1">
      <c r="D410" s="7"/>
    </row>
    <row r="411" spans="4:4" ht="14.25" customHeight="1">
      <c r="D411" s="7"/>
    </row>
    <row r="412" spans="4:4" ht="14.25" customHeight="1">
      <c r="D412" s="7"/>
    </row>
    <row r="413" spans="4:4" ht="14.25" customHeight="1">
      <c r="D413" s="7"/>
    </row>
    <row r="414" spans="4:4" ht="14.25" customHeight="1">
      <c r="D414" s="7"/>
    </row>
    <row r="415" spans="4:4" ht="14.25" customHeight="1">
      <c r="D415" s="7"/>
    </row>
    <row r="416" spans="4:4" ht="14.25" customHeight="1">
      <c r="D416" s="7"/>
    </row>
    <row r="417" spans="4:4" ht="14.25" customHeight="1">
      <c r="D417" s="7"/>
    </row>
    <row r="418" spans="4:4" ht="14.25" customHeight="1">
      <c r="D418" s="7"/>
    </row>
    <row r="419" spans="4:4" ht="14.25" customHeight="1">
      <c r="D419" s="7"/>
    </row>
    <row r="420" spans="4:4" ht="14.25" customHeight="1">
      <c r="D420" s="7"/>
    </row>
    <row r="421" spans="4:4" ht="14.25" customHeight="1">
      <c r="D421" s="7"/>
    </row>
    <row r="422" spans="4:4" ht="14.25" customHeight="1">
      <c r="D422" s="7"/>
    </row>
    <row r="423" spans="4:4" ht="14.25" customHeight="1">
      <c r="D423" s="7"/>
    </row>
    <row r="424" spans="4:4" ht="14.25" customHeight="1">
      <c r="D424" s="7"/>
    </row>
    <row r="425" spans="4:4" ht="14.25" customHeight="1">
      <c r="D425" s="7"/>
    </row>
    <row r="426" spans="4:4" ht="14.25" customHeight="1">
      <c r="D426" s="7"/>
    </row>
    <row r="427" spans="4:4" ht="14.25" customHeight="1">
      <c r="D427" s="7"/>
    </row>
    <row r="428" spans="4:4" ht="14.25" customHeight="1">
      <c r="D428" s="7"/>
    </row>
    <row r="429" spans="4:4" ht="14.25" customHeight="1">
      <c r="D429" s="7"/>
    </row>
    <row r="430" spans="4:4" ht="14.25" customHeight="1">
      <c r="D430" s="7"/>
    </row>
    <row r="431" spans="4:4" ht="14.25" customHeight="1">
      <c r="D431" s="7"/>
    </row>
    <row r="432" spans="4:4" ht="14.25" customHeight="1">
      <c r="D432" s="7"/>
    </row>
    <row r="433" spans="4:4" ht="14.25" customHeight="1">
      <c r="D433" s="7"/>
    </row>
    <row r="434" spans="4:4" ht="14.25" customHeight="1">
      <c r="D434" s="7"/>
    </row>
    <row r="435" spans="4:4" ht="14.25" customHeight="1">
      <c r="D435" s="7"/>
    </row>
    <row r="436" spans="4:4" ht="14.25" customHeight="1">
      <c r="D436" s="7"/>
    </row>
    <row r="437" spans="4:4" ht="14.25" customHeight="1">
      <c r="D437" s="7"/>
    </row>
    <row r="438" spans="4:4" ht="14.25" customHeight="1">
      <c r="D438" s="7"/>
    </row>
    <row r="439" spans="4:4" ht="14.25" customHeight="1">
      <c r="D439" s="7"/>
    </row>
    <row r="440" spans="4:4" ht="14.25" customHeight="1">
      <c r="D440" s="7"/>
    </row>
    <row r="441" spans="4:4" ht="14.25" customHeight="1">
      <c r="D441" s="7"/>
    </row>
    <row r="442" spans="4:4" ht="14.25" customHeight="1">
      <c r="D442" s="7"/>
    </row>
    <row r="443" spans="4:4" ht="14.25" customHeight="1">
      <c r="D443" s="7"/>
    </row>
    <row r="444" spans="4:4" ht="14.25" customHeight="1">
      <c r="D444" s="7"/>
    </row>
    <row r="445" spans="4:4" ht="14.25" customHeight="1">
      <c r="D445" s="7"/>
    </row>
    <row r="446" spans="4:4" ht="14.25" customHeight="1">
      <c r="D446" s="7"/>
    </row>
    <row r="447" spans="4:4" ht="14.25" customHeight="1">
      <c r="D447" s="7"/>
    </row>
    <row r="448" spans="4:4" ht="14.25" customHeight="1">
      <c r="D448" s="7"/>
    </row>
    <row r="449" spans="4:4" ht="14.25" customHeight="1">
      <c r="D449" s="7"/>
    </row>
    <row r="450" spans="4:4" ht="14.25" customHeight="1">
      <c r="D450" s="7"/>
    </row>
    <row r="451" spans="4:4" ht="14.25" customHeight="1">
      <c r="D451" s="7"/>
    </row>
    <row r="452" spans="4:4" ht="14.25" customHeight="1">
      <c r="D452" s="7"/>
    </row>
    <row r="453" spans="4:4" ht="14.25" customHeight="1">
      <c r="D453" s="7"/>
    </row>
    <row r="454" spans="4:4" ht="14.25" customHeight="1">
      <c r="D454" s="7"/>
    </row>
    <row r="455" spans="4:4" ht="14.25" customHeight="1">
      <c r="D455" s="7"/>
    </row>
    <row r="456" spans="4:4" ht="14.25" customHeight="1">
      <c r="D456" s="7"/>
    </row>
    <row r="457" spans="4:4" ht="14.25" customHeight="1">
      <c r="D457" s="7"/>
    </row>
    <row r="458" spans="4:4" ht="14.25" customHeight="1">
      <c r="D458" s="7"/>
    </row>
    <row r="459" spans="4:4" ht="14.25" customHeight="1">
      <c r="D459" s="7"/>
    </row>
    <row r="460" spans="4:4" ht="14.25" customHeight="1">
      <c r="D460" s="7"/>
    </row>
    <row r="461" spans="4:4" ht="14.25" customHeight="1">
      <c r="D461" s="7"/>
    </row>
    <row r="462" spans="4:4" ht="14.25" customHeight="1">
      <c r="D462" s="7"/>
    </row>
    <row r="463" spans="4:4" ht="14.25" customHeight="1">
      <c r="D463" s="7"/>
    </row>
    <row r="464" spans="4:4" ht="14.25" customHeight="1">
      <c r="D464" s="7"/>
    </row>
    <row r="465" spans="4:4" ht="14.25" customHeight="1">
      <c r="D465" s="7"/>
    </row>
    <row r="466" spans="4:4" ht="14.25" customHeight="1">
      <c r="D466" s="7"/>
    </row>
    <row r="467" spans="4:4" ht="14.25" customHeight="1">
      <c r="D467" s="7"/>
    </row>
    <row r="468" spans="4:4" ht="14.25" customHeight="1">
      <c r="D468" s="7"/>
    </row>
    <row r="469" spans="4:4" ht="14.25" customHeight="1">
      <c r="D469" s="7"/>
    </row>
    <row r="470" spans="4:4" ht="14.25" customHeight="1">
      <c r="D470" s="7"/>
    </row>
    <row r="471" spans="4:4" ht="14.25" customHeight="1">
      <c r="D471" s="7"/>
    </row>
    <row r="472" spans="4:4" ht="14.25" customHeight="1">
      <c r="D472" s="7"/>
    </row>
    <row r="473" spans="4:4" ht="14.25" customHeight="1">
      <c r="D473" s="7"/>
    </row>
    <row r="474" spans="4:4" ht="14.25" customHeight="1">
      <c r="D474" s="7"/>
    </row>
    <row r="475" spans="4:4" ht="14.25" customHeight="1">
      <c r="D475" s="7"/>
    </row>
    <row r="476" spans="4:4" ht="14.25" customHeight="1">
      <c r="D476" s="7"/>
    </row>
    <row r="477" spans="4:4" ht="14.25" customHeight="1">
      <c r="D477" s="7"/>
    </row>
    <row r="478" spans="4:4" ht="14.25" customHeight="1">
      <c r="D478" s="7"/>
    </row>
    <row r="479" spans="4:4" ht="14.25" customHeight="1">
      <c r="D479" s="7"/>
    </row>
    <row r="480" spans="4:4" ht="14.25" customHeight="1">
      <c r="D480" s="7"/>
    </row>
    <row r="481" spans="4:4" ht="14.25" customHeight="1">
      <c r="D481" s="7"/>
    </row>
    <row r="482" spans="4:4" ht="14.25" customHeight="1">
      <c r="D482" s="7"/>
    </row>
    <row r="483" spans="4:4" ht="14.25" customHeight="1">
      <c r="D483" s="7"/>
    </row>
    <row r="484" spans="4:4" ht="14.25" customHeight="1">
      <c r="D484" s="7"/>
    </row>
    <row r="485" spans="4:4" ht="14.25" customHeight="1">
      <c r="D485" s="7"/>
    </row>
    <row r="486" spans="4:4" ht="14.25" customHeight="1">
      <c r="D486" s="7"/>
    </row>
    <row r="487" spans="4:4" ht="14.25" customHeight="1">
      <c r="D487" s="7"/>
    </row>
    <row r="488" spans="4:4" ht="14.25" customHeight="1">
      <c r="D488" s="7"/>
    </row>
    <row r="489" spans="4:4" ht="14.25" customHeight="1">
      <c r="D489" s="7"/>
    </row>
    <row r="490" spans="4:4" ht="14.25" customHeight="1">
      <c r="D490" s="7"/>
    </row>
    <row r="491" spans="4:4" ht="14.25" customHeight="1">
      <c r="D491" s="7"/>
    </row>
    <row r="492" spans="4:4" ht="14.25" customHeight="1">
      <c r="D492" s="7"/>
    </row>
    <row r="493" spans="4:4" ht="14.25" customHeight="1">
      <c r="D493" s="7"/>
    </row>
    <row r="494" spans="4:4" ht="14.25" customHeight="1">
      <c r="D494" s="7"/>
    </row>
    <row r="495" spans="4:4" ht="14.25" customHeight="1">
      <c r="D495" s="7"/>
    </row>
    <row r="496" spans="4:4" ht="14.25" customHeight="1">
      <c r="D496" s="7"/>
    </row>
    <row r="497" spans="4:4" ht="14.25" customHeight="1">
      <c r="D497" s="7"/>
    </row>
    <row r="498" spans="4:4" ht="14.25" customHeight="1">
      <c r="D498" s="7"/>
    </row>
    <row r="499" spans="4:4" ht="14.25" customHeight="1">
      <c r="D499" s="7"/>
    </row>
    <row r="500" spans="4:4" ht="14.25" customHeight="1">
      <c r="D500" s="7"/>
    </row>
    <row r="501" spans="4:4" ht="14.25" customHeight="1">
      <c r="D501" s="7"/>
    </row>
    <row r="502" spans="4:4" ht="14.25" customHeight="1">
      <c r="D502" s="7"/>
    </row>
    <row r="503" spans="4:4" ht="14.25" customHeight="1">
      <c r="D503" s="7"/>
    </row>
    <row r="504" spans="4:4" ht="14.25" customHeight="1">
      <c r="D504" s="7"/>
    </row>
    <row r="505" spans="4:4" ht="14.25" customHeight="1">
      <c r="D505" s="7"/>
    </row>
    <row r="506" spans="4:4" ht="14.25" customHeight="1">
      <c r="D506" s="7"/>
    </row>
    <row r="507" spans="4:4" ht="14.25" customHeight="1">
      <c r="D507" s="7"/>
    </row>
    <row r="508" spans="4:4" ht="14.25" customHeight="1">
      <c r="D508" s="7"/>
    </row>
    <row r="509" spans="4:4" ht="14.25" customHeight="1">
      <c r="D509" s="7"/>
    </row>
    <row r="510" spans="4:4" ht="14.25" customHeight="1">
      <c r="D510" s="7"/>
    </row>
    <row r="511" spans="4:4" ht="14.25" customHeight="1">
      <c r="D511" s="7"/>
    </row>
    <row r="512" spans="4:4" ht="14.25" customHeight="1">
      <c r="D512" s="7"/>
    </row>
    <row r="513" spans="4:4" ht="14.25" customHeight="1">
      <c r="D513" s="7"/>
    </row>
    <row r="514" spans="4:4" ht="14.25" customHeight="1">
      <c r="D514" s="7"/>
    </row>
    <row r="515" spans="4:4" ht="14.25" customHeight="1">
      <c r="D515" s="7"/>
    </row>
    <row r="516" spans="4:4" ht="14.25" customHeight="1">
      <c r="D516" s="7"/>
    </row>
    <row r="517" spans="4:4" ht="14.25" customHeight="1">
      <c r="D517" s="7"/>
    </row>
    <row r="518" spans="4:4" ht="14.25" customHeight="1">
      <c r="D518" s="7"/>
    </row>
    <row r="519" spans="4:4" ht="14.25" customHeight="1">
      <c r="D519" s="7"/>
    </row>
    <row r="520" spans="4:4" ht="14.25" customHeight="1">
      <c r="D520" s="7"/>
    </row>
    <row r="521" spans="4:4" ht="14.25" customHeight="1">
      <c r="D521" s="7"/>
    </row>
    <row r="522" spans="4:4" ht="14.25" customHeight="1">
      <c r="D522" s="7"/>
    </row>
    <row r="523" spans="4:4" ht="14.25" customHeight="1">
      <c r="D523" s="7"/>
    </row>
    <row r="524" spans="4:4" ht="14.25" customHeight="1">
      <c r="D524" s="7"/>
    </row>
    <row r="525" spans="4:4" ht="14.25" customHeight="1">
      <c r="D525" s="7"/>
    </row>
    <row r="526" spans="4:4" ht="14.25" customHeight="1">
      <c r="D526" s="7"/>
    </row>
    <row r="527" spans="4:4" ht="14.25" customHeight="1">
      <c r="D527" s="7"/>
    </row>
    <row r="528" spans="4:4" ht="14.25" customHeight="1">
      <c r="D528" s="7"/>
    </row>
    <row r="529" spans="4:4" ht="14.25" customHeight="1">
      <c r="D529" s="7"/>
    </row>
    <row r="530" spans="4:4" ht="14.25" customHeight="1">
      <c r="D530" s="7"/>
    </row>
    <row r="531" spans="4:4" ht="14.25" customHeight="1">
      <c r="D531" s="7"/>
    </row>
    <row r="532" spans="4:4" ht="14.25" customHeight="1">
      <c r="D532" s="7"/>
    </row>
    <row r="533" spans="4:4" ht="14.25" customHeight="1">
      <c r="D533" s="7"/>
    </row>
    <row r="534" spans="4:4" ht="14.25" customHeight="1">
      <c r="D534" s="7"/>
    </row>
    <row r="535" spans="4:4" ht="14.25" customHeight="1">
      <c r="D535" s="7"/>
    </row>
    <row r="536" spans="4:4" ht="14.25" customHeight="1">
      <c r="D536" s="7"/>
    </row>
    <row r="537" spans="4:4" ht="14.25" customHeight="1">
      <c r="D537" s="7"/>
    </row>
    <row r="538" spans="4:4" ht="14.25" customHeight="1">
      <c r="D538" s="7"/>
    </row>
    <row r="539" spans="4:4" ht="14.25" customHeight="1">
      <c r="D539" s="7"/>
    </row>
    <row r="540" spans="4:4" ht="14.25" customHeight="1">
      <c r="D540" s="7"/>
    </row>
    <row r="541" spans="4:4" ht="14.25" customHeight="1">
      <c r="D541" s="7"/>
    </row>
    <row r="542" spans="4:4" ht="14.25" customHeight="1">
      <c r="D542" s="7"/>
    </row>
    <row r="543" spans="4:4" ht="14.25" customHeight="1">
      <c r="D543" s="7"/>
    </row>
    <row r="544" spans="4:4" ht="14.25" customHeight="1">
      <c r="D544" s="7"/>
    </row>
    <row r="545" spans="4:4" ht="14.25" customHeight="1">
      <c r="D545" s="7"/>
    </row>
    <row r="546" spans="4:4" ht="14.25" customHeight="1">
      <c r="D546" s="7"/>
    </row>
    <row r="547" spans="4:4" ht="14.25" customHeight="1">
      <c r="D547" s="7"/>
    </row>
    <row r="548" spans="4:4" ht="14.25" customHeight="1">
      <c r="D548" s="7"/>
    </row>
    <row r="549" spans="4:4" ht="14.25" customHeight="1">
      <c r="D549" s="7"/>
    </row>
    <row r="550" spans="4:4" ht="14.25" customHeight="1">
      <c r="D550" s="7"/>
    </row>
    <row r="551" spans="4:4" ht="14.25" customHeight="1">
      <c r="D551" s="7"/>
    </row>
    <row r="552" spans="4:4" ht="14.25" customHeight="1">
      <c r="D552" s="7"/>
    </row>
    <row r="553" spans="4:4" ht="14.25" customHeight="1">
      <c r="D553" s="7"/>
    </row>
    <row r="554" spans="4:4" ht="14.25" customHeight="1">
      <c r="D554" s="7"/>
    </row>
    <row r="555" spans="4:4" ht="14.25" customHeight="1">
      <c r="D555" s="7"/>
    </row>
    <row r="556" spans="4:4" ht="14.25" customHeight="1">
      <c r="D556" s="7"/>
    </row>
    <row r="557" spans="4:4" ht="14.25" customHeight="1">
      <c r="D557" s="7"/>
    </row>
    <row r="558" spans="4:4" ht="14.25" customHeight="1">
      <c r="D558" s="7"/>
    </row>
    <row r="559" spans="4:4" ht="14.25" customHeight="1">
      <c r="D559" s="7"/>
    </row>
    <row r="560" spans="4:4" ht="14.25" customHeight="1">
      <c r="D560" s="7"/>
    </row>
    <row r="561" spans="4:4" ht="14.25" customHeight="1">
      <c r="D561" s="7"/>
    </row>
    <row r="562" spans="4:4" ht="14.25" customHeight="1">
      <c r="D562" s="7"/>
    </row>
    <row r="563" spans="4:4" ht="14.25" customHeight="1">
      <c r="D563" s="7"/>
    </row>
    <row r="564" spans="4:4" ht="14.25" customHeight="1">
      <c r="D564" s="7"/>
    </row>
    <row r="565" spans="4:4" ht="14.25" customHeight="1">
      <c r="D565" s="7"/>
    </row>
    <row r="566" spans="4:4" ht="14.25" customHeight="1">
      <c r="D566" s="7"/>
    </row>
    <row r="567" spans="4:4" ht="14.25" customHeight="1">
      <c r="D567" s="7"/>
    </row>
    <row r="568" spans="4:4" ht="14.25" customHeight="1">
      <c r="D568" s="7"/>
    </row>
    <row r="569" spans="4:4" ht="14.25" customHeight="1">
      <c r="D569" s="7"/>
    </row>
    <row r="570" spans="4:4" ht="14.25" customHeight="1">
      <c r="D570" s="7"/>
    </row>
    <row r="571" spans="4:4" ht="14.25" customHeight="1">
      <c r="D571" s="7"/>
    </row>
    <row r="572" spans="4:4" ht="14.25" customHeight="1">
      <c r="D572" s="7"/>
    </row>
    <row r="573" spans="4:4" ht="14.25" customHeight="1">
      <c r="D573" s="7"/>
    </row>
    <row r="574" spans="4:4" ht="14.25" customHeight="1">
      <c r="D574" s="7"/>
    </row>
    <row r="575" spans="4:4" ht="14.25" customHeight="1">
      <c r="D575" s="7"/>
    </row>
    <row r="576" spans="4:4" ht="14.25" customHeight="1">
      <c r="D576" s="7"/>
    </row>
    <row r="577" spans="4:4" ht="14.25" customHeight="1">
      <c r="D577" s="7"/>
    </row>
    <row r="578" spans="4:4" ht="14.25" customHeight="1">
      <c r="D578" s="7"/>
    </row>
    <row r="579" spans="4:4" ht="14.25" customHeight="1">
      <c r="D579" s="7"/>
    </row>
    <row r="580" spans="4:4" ht="14.25" customHeight="1">
      <c r="D580" s="7"/>
    </row>
    <row r="581" spans="4:4" ht="14.25" customHeight="1">
      <c r="D581" s="7"/>
    </row>
    <row r="582" spans="4:4" ht="14.25" customHeight="1">
      <c r="D582" s="7"/>
    </row>
    <row r="583" spans="4:4" ht="14.25" customHeight="1">
      <c r="D583" s="7"/>
    </row>
    <row r="584" spans="4:4" ht="14.25" customHeight="1">
      <c r="D584" s="7"/>
    </row>
    <row r="585" spans="4:4" ht="14.25" customHeight="1">
      <c r="D585" s="7"/>
    </row>
    <row r="586" spans="4:4" ht="14.25" customHeight="1">
      <c r="D586" s="7"/>
    </row>
    <row r="587" spans="4:4" ht="14.25" customHeight="1">
      <c r="D587" s="7"/>
    </row>
    <row r="588" spans="4:4" ht="14.25" customHeight="1">
      <c r="D588" s="7"/>
    </row>
    <row r="589" spans="4:4" ht="14.25" customHeight="1">
      <c r="D589" s="7"/>
    </row>
    <row r="590" spans="4:4" ht="14.25" customHeight="1">
      <c r="D590" s="7"/>
    </row>
    <row r="591" spans="4:4" ht="14.25" customHeight="1">
      <c r="D591" s="7"/>
    </row>
    <row r="592" spans="4:4" ht="14.25" customHeight="1">
      <c r="D592" s="7"/>
    </row>
    <row r="593" spans="4:4" ht="14.25" customHeight="1">
      <c r="D593" s="7"/>
    </row>
    <row r="594" spans="4:4" ht="14.25" customHeight="1">
      <c r="D594" s="7"/>
    </row>
    <row r="595" spans="4:4" ht="14.25" customHeight="1">
      <c r="D595" s="7"/>
    </row>
    <row r="596" spans="4:4" ht="14.25" customHeight="1">
      <c r="D596" s="7"/>
    </row>
    <row r="597" spans="4:4" ht="14.25" customHeight="1">
      <c r="D597" s="7"/>
    </row>
    <row r="598" spans="4:4" ht="14.25" customHeight="1">
      <c r="D598" s="7"/>
    </row>
    <row r="599" spans="4:4" ht="14.25" customHeight="1">
      <c r="D599" s="7"/>
    </row>
    <row r="600" spans="4:4" ht="14.25" customHeight="1">
      <c r="D600" s="7"/>
    </row>
    <row r="601" spans="4:4" ht="14.25" customHeight="1">
      <c r="D601" s="7"/>
    </row>
    <row r="602" spans="4:4" ht="14.25" customHeight="1">
      <c r="D602" s="7"/>
    </row>
    <row r="603" spans="4:4" ht="14.25" customHeight="1">
      <c r="D603" s="7"/>
    </row>
    <row r="604" spans="4:4" ht="14.25" customHeight="1">
      <c r="D604" s="7"/>
    </row>
    <row r="605" spans="4:4" ht="14.25" customHeight="1">
      <c r="D605" s="7"/>
    </row>
    <row r="606" spans="4:4" ht="14.25" customHeight="1">
      <c r="D606" s="7"/>
    </row>
    <row r="607" spans="4:4" ht="14.25" customHeight="1">
      <c r="D607" s="7"/>
    </row>
    <row r="608" spans="4:4" ht="14.25" customHeight="1">
      <c r="D608" s="7"/>
    </row>
    <row r="609" spans="4:4" ht="14.25" customHeight="1">
      <c r="D609" s="7"/>
    </row>
    <row r="610" spans="4:4" ht="14.25" customHeight="1">
      <c r="D610" s="7"/>
    </row>
    <row r="611" spans="4:4" ht="14.25" customHeight="1">
      <c r="D611" s="7"/>
    </row>
    <row r="612" spans="4:4" ht="14.25" customHeight="1">
      <c r="D612" s="7"/>
    </row>
    <row r="613" spans="4:4" ht="14.25" customHeight="1">
      <c r="D613" s="7"/>
    </row>
    <row r="614" spans="4:4" ht="14.25" customHeight="1">
      <c r="D614" s="7"/>
    </row>
    <row r="615" spans="4:4" ht="14.25" customHeight="1">
      <c r="D615" s="7"/>
    </row>
    <row r="616" spans="4:4" ht="14.25" customHeight="1">
      <c r="D616" s="7"/>
    </row>
    <row r="617" spans="4:4" ht="14.25" customHeight="1">
      <c r="D617" s="7"/>
    </row>
    <row r="618" spans="4:4" ht="14.25" customHeight="1">
      <c r="D618" s="7"/>
    </row>
    <row r="619" spans="4:4" ht="14.25" customHeight="1">
      <c r="D619" s="7"/>
    </row>
    <row r="620" spans="4:4" ht="14.25" customHeight="1">
      <c r="D620" s="7"/>
    </row>
    <row r="621" spans="4:4" ht="14.25" customHeight="1">
      <c r="D621" s="7"/>
    </row>
    <row r="622" spans="4:4" ht="14.25" customHeight="1">
      <c r="D622" s="7"/>
    </row>
    <row r="623" spans="4:4" ht="14.25" customHeight="1">
      <c r="D623" s="7"/>
    </row>
    <row r="624" spans="4:4" ht="14.25" customHeight="1">
      <c r="D624" s="7"/>
    </row>
    <row r="625" spans="4:4" ht="14.25" customHeight="1">
      <c r="D625" s="7"/>
    </row>
    <row r="626" spans="4:4" ht="14.25" customHeight="1">
      <c r="D626" s="7"/>
    </row>
    <row r="627" spans="4:4" ht="14.25" customHeight="1">
      <c r="D627" s="7"/>
    </row>
    <row r="628" spans="4:4" ht="14.25" customHeight="1">
      <c r="D628" s="7"/>
    </row>
    <row r="629" spans="4:4" ht="14.25" customHeight="1">
      <c r="D629" s="7"/>
    </row>
    <row r="630" spans="4:4" ht="14.25" customHeight="1">
      <c r="D630" s="7"/>
    </row>
    <row r="631" spans="4:4" ht="14.25" customHeight="1">
      <c r="D631" s="7"/>
    </row>
    <row r="632" spans="4:4" ht="14.25" customHeight="1">
      <c r="D632" s="7"/>
    </row>
    <row r="633" spans="4:4" ht="14.25" customHeight="1">
      <c r="D633" s="7"/>
    </row>
    <row r="634" spans="4:4" ht="14.25" customHeight="1">
      <c r="D634" s="7"/>
    </row>
    <row r="635" spans="4:4" ht="14.25" customHeight="1">
      <c r="D635" s="7"/>
    </row>
    <row r="636" spans="4:4" ht="14.25" customHeight="1">
      <c r="D636" s="7"/>
    </row>
    <row r="637" spans="4:4" ht="14.25" customHeight="1">
      <c r="D637" s="7"/>
    </row>
    <row r="638" spans="4:4" ht="14.25" customHeight="1">
      <c r="D638" s="7"/>
    </row>
    <row r="639" spans="4:4" ht="14.25" customHeight="1">
      <c r="D639" s="7"/>
    </row>
    <row r="640" spans="4:4" ht="14.25" customHeight="1">
      <c r="D640" s="7"/>
    </row>
    <row r="641" spans="4:4" ht="14.25" customHeight="1">
      <c r="D641" s="7"/>
    </row>
    <row r="642" spans="4:4" ht="14.25" customHeight="1">
      <c r="D642" s="7"/>
    </row>
    <row r="643" spans="4:4" ht="14.25" customHeight="1">
      <c r="D643" s="7"/>
    </row>
    <row r="644" spans="4:4" ht="14.25" customHeight="1">
      <c r="D644" s="7"/>
    </row>
    <row r="645" spans="4:4" ht="14.25" customHeight="1">
      <c r="D645" s="7"/>
    </row>
    <row r="646" spans="4:4" ht="14.25" customHeight="1">
      <c r="D646" s="7"/>
    </row>
    <row r="647" spans="4:4" ht="14.25" customHeight="1">
      <c r="D647" s="7"/>
    </row>
    <row r="648" spans="4:4" ht="14.25" customHeight="1">
      <c r="D648" s="7"/>
    </row>
    <row r="649" spans="4:4" ht="14.25" customHeight="1">
      <c r="D649" s="7"/>
    </row>
    <row r="650" spans="4:4" ht="14.25" customHeight="1">
      <c r="D650" s="7"/>
    </row>
    <row r="651" spans="4:4" ht="14.25" customHeight="1">
      <c r="D651" s="7"/>
    </row>
    <row r="652" spans="4:4" ht="14.25" customHeight="1">
      <c r="D652" s="7"/>
    </row>
    <row r="653" spans="4:4" ht="14.25" customHeight="1">
      <c r="D653" s="7"/>
    </row>
    <row r="654" spans="4:4" ht="14.25" customHeight="1">
      <c r="D654" s="7"/>
    </row>
    <row r="655" spans="4:4" ht="14.25" customHeight="1">
      <c r="D655" s="7"/>
    </row>
    <row r="656" spans="4:4" ht="14.25" customHeight="1">
      <c r="D656" s="7"/>
    </row>
    <row r="657" spans="4:4" ht="14.25" customHeight="1">
      <c r="D657" s="7"/>
    </row>
    <row r="658" spans="4:4" ht="14.25" customHeight="1">
      <c r="D658" s="7"/>
    </row>
    <row r="659" spans="4:4" ht="14.25" customHeight="1">
      <c r="D659" s="7"/>
    </row>
    <row r="660" spans="4:4" ht="14.25" customHeight="1">
      <c r="D660" s="7"/>
    </row>
    <row r="661" spans="4:4" ht="14.25" customHeight="1">
      <c r="D661" s="7"/>
    </row>
    <row r="662" spans="4:4" ht="14.25" customHeight="1">
      <c r="D662" s="7"/>
    </row>
    <row r="663" spans="4:4" ht="14.25" customHeight="1">
      <c r="D663" s="7"/>
    </row>
    <row r="664" spans="4:4" ht="14.25" customHeight="1">
      <c r="D664" s="7"/>
    </row>
    <row r="665" spans="4:4" ht="14.25" customHeight="1">
      <c r="D665" s="7"/>
    </row>
    <row r="666" spans="4:4" ht="14.25" customHeight="1">
      <c r="D666" s="7"/>
    </row>
    <row r="667" spans="4:4" ht="14.25" customHeight="1">
      <c r="D667" s="7"/>
    </row>
    <row r="668" spans="4:4" ht="14.25" customHeight="1">
      <c r="D668" s="7"/>
    </row>
    <row r="669" spans="4:4" ht="14.25" customHeight="1">
      <c r="D669" s="7"/>
    </row>
    <row r="670" spans="4:4" ht="14.25" customHeight="1">
      <c r="D670" s="7"/>
    </row>
    <row r="671" spans="4:4" ht="14.25" customHeight="1">
      <c r="D671" s="7"/>
    </row>
    <row r="672" spans="4:4" ht="14.25" customHeight="1">
      <c r="D672" s="7"/>
    </row>
    <row r="673" spans="4:4" ht="14.25" customHeight="1">
      <c r="D673" s="7"/>
    </row>
    <row r="674" spans="4:4" ht="14.25" customHeight="1">
      <c r="D674" s="7"/>
    </row>
    <row r="675" spans="4:4" ht="14.25" customHeight="1">
      <c r="D675" s="7"/>
    </row>
    <row r="676" spans="4:4" ht="14.25" customHeight="1">
      <c r="D676" s="7"/>
    </row>
    <row r="677" spans="4:4" ht="14.25" customHeight="1">
      <c r="D677" s="7"/>
    </row>
    <row r="678" spans="4:4" ht="14.25" customHeight="1">
      <c r="D678" s="7"/>
    </row>
    <row r="679" spans="4:4" ht="14.25" customHeight="1">
      <c r="D679" s="7"/>
    </row>
    <row r="680" spans="4:4" ht="14.25" customHeight="1">
      <c r="D680" s="7"/>
    </row>
    <row r="681" spans="4:4" ht="14.25" customHeight="1">
      <c r="D681" s="7"/>
    </row>
    <row r="682" spans="4:4" ht="14.25" customHeight="1">
      <c r="D682" s="7"/>
    </row>
    <row r="683" spans="4:4" ht="14.25" customHeight="1">
      <c r="D683" s="7"/>
    </row>
    <row r="684" spans="4:4" ht="14.25" customHeight="1">
      <c r="D684" s="7"/>
    </row>
    <row r="685" spans="4:4" ht="14.25" customHeight="1">
      <c r="D685" s="7"/>
    </row>
    <row r="686" spans="4:4" ht="14.25" customHeight="1">
      <c r="D686" s="7"/>
    </row>
    <row r="687" spans="4:4" ht="14.25" customHeight="1">
      <c r="D687" s="7"/>
    </row>
    <row r="688" spans="4:4" ht="14.25" customHeight="1">
      <c r="D688" s="7"/>
    </row>
    <row r="689" spans="4:4" ht="14.25" customHeight="1">
      <c r="D689" s="7"/>
    </row>
    <row r="690" spans="4:4" ht="14.25" customHeight="1">
      <c r="D690" s="7"/>
    </row>
    <row r="691" spans="4:4" ht="14.25" customHeight="1">
      <c r="D691" s="7"/>
    </row>
    <row r="692" spans="4:4" ht="14.25" customHeight="1">
      <c r="D692" s="7"/>
    </row>
    <row r="693" spans="4:4" ht="14.25" customHeight="1">
      <c r="D693" s="7"/>
    </row>
    <row r="694" spans="4:4" ht="14.25" customHeight="1">
      <c r="D694" s="7"/>
    </row>
    <row r="695" spans="4:4" ht="14.25" customHeight="1">
      <c r="D695" s="7"/>
    </row>
    <row r="696" spans="4:4" ht="14.25" customHeight="1">
      <c r="D696" s="7"/>
    </row>
    <row r="697" spans="4:4" ht="14.25" customHeight="1">
      <c r="D697" s="7"/>
    </row>
    <row r="698" spans="4:4" ht="14.25" customHeight="1">
      <c r="D698" s="7"/>
    </row>
    <row r="699" spans="4:4" ht="14.25" customHeight="1">
      <c r="D699" s="7"/>
    </row>
    <row r="700" spans="4:4" ht="14.25" customHeight="1">
      <c r="D700" s="7"/>
    </row>
    <row r="701" spans="4:4" ht="14.25" customHeight="1">
      <c r="D701" s="7"/>
    </row>
    <row r="702" spans="4:4" ht="14.25" customHeight="1">
      <c r="D702" s="7"/>
    </row>
    <row r="703" spans="4:4" ht="14.25" customHeight="1">
      <c r="D703" s="7"/>
    </row>
    <row r="704" spans="4:4" ht="14.25" customHeight="1">
      <c r="D704" s="7"/>
    </row>
    <row r="705" spans="4:4" ht="14.25" customHeight="1">
      <c r="D705" s="7"/>
    </row>
    <row r="706" spans="4:4" ht="14.25" customHeight="1">
      <c r="D706" s="7"/>
    </row>
    <row r="707" spans="4:4" ht="14.25" customHeight="1">
      <c r="D707" s="7"/>
    </row>
    <row r="708" spans="4:4" ht="14.25" customHeight="1">
      <c r="D708" s="7"/>
    </row>
    <row r="709" spans="4:4" ht="14.25" customHeight="1">
      <c r="D709" s="7"/>
    </row>
    <row r="710" spans="4:4" ht="14.25" customHeight="1">
      <c r="D710" s="7"/>
    </row>
    <row r="711" spans="4:4" ht="14.25" customHeight="1">
      <c r="D711" s="7"/>
    </row>
    <row r="712" spans="4:4" ht="14.25" customHeight="1">
      <c r="D712" s="7"/>
    </row>
    <row r="713" spans="4:4" ht="14.25" customHeight="1">
      <c r="D713" s="7"/>
    </row>
    <row r="714" spans="4:4" ht="14.25" customHeight="1">
      <c r="D714" s="7"/>
    </row>
    <row r="715" spans="4:4" ht="14.25" customHeight="1">
      <c r="D715" s="7"/>
    </row>
    <row r="716" spans="4:4" ht="14.25" customHeight="1">
      <c r="D716" s="7"/>
    </row>
    <row r="717" spans="4:4" ht="14.25" customHeight="1">
      <c r="D717" s="7"/>
    </row>
    <row r="718" spans="4:4" ht="14.25" customHeight="1">
      <c r="D718" s="7"/>
    </row>
    <row r="719" spans="4:4" ht="14.25" customHeight="1">
      <c r="D719" s="7"/>
    </row>
    <row r="720" spans="4:4" ht="14.25" customHeight="1">
      <c r="D720" s="7"/>
    </row>
    <row r="721" spans="4:4" ht="14.25" customHeight="1">
      <c r="D721" s="7"/>
    </row>
    <row r="722" spans="4:4" ht="14.25" customHeight="1">
      <c r="D722" s="7"/>
    </row>
    <row r="723" spans="4:4" ht="14.25" customHeight="1">
      <c r="D723" s="7"/>
    </row>
    <row r="724" spans="4:4" ht="14.25" customHeight="1">
      <c r="D724" s="7"/>
    </row>
    <row r="725" spans="4:4" ht="14.25" customHeight="1">
      <c r="D725" s="7"/>
    </row>
    <row r="726" spans="4:4" ht="14.25" customHeight="1">
      <c r="D726" s="7"/>
    </row>
    <row r="727" spans="4:4" ht="14.25" customHeight="1">
      <c r="D727" s="7"/>
    </row>
    <row r="728" spans="4:4" ht="14.25" customHeight="1">
      <c r="D728" s="7"/>
    </row>
    <row r="729" spans="4:4" ht="14.25" customHeight="1">
      <c r="D729" s="7"/>
    </row>
    <row r="730" spans="4:4" ht="14.25" customHeight="1">
      <c r="D730" s="7"/>
    </row>
    <row r="731" spans="4:4" ht="14.25" customHeight="1">
      <c r="D731" s="7"/>
    </row>
    <row r="732" spans="4:4" ht="14.25" customHeight="1">
      <c r="D732" s="7"/>
    </row>
    <row r="733" spans="4:4" ht="14.25" customHeight="1">
      <c r="D733" s="7"/>
    </row>
    <row r="734" spans="4:4" ht="14.25" customHeight="1">
      <c r="D734" s="7"/>
    </row>
    <row r="735" spans="4:4" ht="14.25" customHeight="1">
      <c r="D735" s="7"/>
    </row>
    <row r="736" spans="4:4" ht="14.25" customHeight="1">
      <c r="D736" s="7"/>
    </row>
    <row r="737" spans="4:4" ht="14.25" customHeight="1">
      <c r="D737" s="7"/>
    </row>
    <row r="738" spans="4:4" ht="14.25" customHeight="1">
      <c r="D738" s="7"/>
    </row>
    <row r="739" spans="4:4" ht="14.25" customHeight="1">
      <c r="D739" s="7"/>
    </row>
    <row r="740" spans="4:4" ht="14.25" customHeight="1">
      <c r="D740" s="7"/>
    </row>
    <row r="741" spans="4:4" ht="14.25" customHeight="1">
      <c r="D741" s="7"/>
    </row>
    <row r="742" spans="4:4" ht="14.25" customHeight="1">
      <c r="D742" s="7"/>
    </row>
    <row r="743" spans="4:4" ht="14.25" customHeight="1">
      <c r="D743" s="7"/>
    </row>
    <row r="744" spans="4:4" ht="14.25" customHeight="1">
      <c r="D744" s="7"/>
    </row>
    <row r="745" spans="4:4" ht="14.25" customHeight="1">
      <c r="D745" s="7"/>
    </row>
    <row r="746" spans="4:4" ht="14.25" customHeight="1">
      <c r="D746" s="7"/>
    </row>
    <row r="747" spans="4:4" ht="14.25" customHeight="1">
      <c r="D747" s="7"/>
    </row>
    <row r="748" spans="4:4" ht="14.25" customHeight="1">
      <c r="D748" s="7"/>
    </row>
    <row r="749" spans="4:4" ht="14.25" customHeight="1">
      <c r="D749" s="7"/>
    </row>
    <row r="750" spans="4:4" ht="14.25" customHeight="1">
      <c r="D750" s="7"/>
    </row>
    <row r="751" spans="4:4" ht="14.25" customHeight="1">
      <c r="D751" s="7"/>
    </row>
    <row r="752" spans="4:4" ht="14.25" customHeight="1">
      <c r="D752" s="7"/>
    </row>
    <row r="753" spans="4:4" ht="14.25" customHeight="1">
      <c r="D753" s="7"/>
    </row>
    <row r="754" spans="4:4" ht="14.25" customHeight="1">
      <c r="D754" s="7"/>
    </row>
    <row r="755" spans="4:4" ht="14.25" customHeight="1">
      <c r="D755" s="7"/>
    </row>
    <row r="756" spans="4:4" ht="14.25" customHeight="1">
      <c r="D756" s="7"/>
    </row>
    <row r="757" spans="4:4" ht="14.25" customHeight="1">
      <c r="D757" s="7"/>
    </row>
    <row r="758" spans="4:4" ht="14.25" customHeight="1">
      <c r="D758" s="7"/>
    </row>
    <row r="759" spans="4:4" ht="14.25" customHeight="1">
      <c r="D759" s="7"/>
    </row>
    <row r="760" spans="4:4" ht="14.25" customHeight="1">
      <c r="D760" s="7"/>
    </row>
    <row r="761" spans="4:4" ht="14.25" customHeight="1">
      <c r="D761" s="7"/>
    </row>
    <row r="762" spans="4:4" ht="14.25" customHeight="1">
      <c r="D762" s="7"/>
    </row>
    <row r="763" spans="4:4" ht="14.25" customHeight="1">
      <c r="D763" s="7"/>
    </row>
    <row r="764" spans="4:4" ht="14.25" customHeight="1">
      <c r="D764" s="7"/>
    </row>
    <row r="765" spans="4:4" ht="14.25" customHeight="1">
      <c r="D765" s="7"/>
    </row>
    <row r="766" spans="4:4" ht="14.25" customHeight="1">
      <c r="D766" s="7"/>
    </row>
    <row r="767" spans="4:4" ht="14.25" customHeight="1">
      <c r="D767" s="7"/>
    </row>
    <row r="768" spans="4:4" ht="14.25" customHeight="1">
      <c r="D768" s="7"/>
    </row>
    <row r="769" spans="4:4" ht="14.25" customHeight="1">
      <c r="D769" s="7"/>
    </row>
    <row r="770" spans="4:4" ht="14.25" customHeight="1">
      <c r="D770" s="7"/>
    </row>
    <row r="771" spans="4:4" ht="14.25" customHeight="1">
      <c r="D771" s="7"/>
    </row>
    <row r="772" spans="4:4" ht="14.25" customHeight="1">
      <c r="D772" s="7"/>
    </row>
    <row r="773" spans="4:4" ht="14.25" customHeight="1">
      <c r="D773" s="7"/>
    </row>
    <row r="774" spans="4:4" ht="14.25" customHeight="1">
      <c r="D774" s="7"/>
    </row>
    <row r="775" spans="4:4" ht="14.25" customHeight="1">
      <c r="D775" s="7"/>
    </row>
    <row r="776" spans="4:4" ht="14.25" customHeight="1">
      <c r="D776" s="7"/>
    </row>
    <row r="777" spans="4:4" ht="14.25" customHeight="1">
      <c r="D777" s="7"/>
    </row>
    <row r="778" spans="4:4" ht="14.25" customHeight="1">
      <c r="D778" s="7"/>
    </row>
    <row r="779" spans="4:4" ht="14.25" customHeight="1">
      <c r="D779" s="7"/>
    </row>
    <row r="780" spans="4:4" ht="14.25" customHeight="1">
      <c r="D780" s="7"/>
    </row>
    <row r="781" spans="4:4" ht="14.25" customHeight="1">
      <c r="D781" s="7"/>
    </row>
    <row r="782" spans="4:4" ht="14.25" customHeight="1">
      <c r="D782" s="7"/>
    </row>
    <row r="783" spans="4:4" ht="14.25" customHeight="1">
      <c r="D783" s="7"/>
    </row>
    <row r="784" spans="4:4" ht="14.25" customHeight="1">
      <c r="D784" s="7"/>
    </row>
    <row r="785" spans="4:4" ht="14.25" customHeight="1">
      <c r="D785" s="7"/>
    </row>
    <row r="786" spans="4:4" ht="14.25" customHeight="1">
      <c r="D786" s="7"/>
    </row>
    <row r="787" spans="4:4" ht="14.25" customHeight="1">
      <c r="D787" s="7"/>
    </row>
    <row r="788" spans="4:4" ht="14.25" customHeight="1">
      <c r="D788" s="7"/>
    </row>
    <row r="789" spans="4:4" ht="14.25" customHeight="1">
      <c r="D789" s="7"/>
    </row>
    <row r="790" spans="4:4" ht="14.25" customHeight="1">
      <c r="D790" s="7"/>
    </row>
    <row r="791" spans="4:4" ht="14.25" customHeight="1">
      <c r="D791" s="7"/>
    </row>
    <row r="792" spans="4:4" ht="14.25" customHeight="1">
      <c r="D792" s="7"/>
    </row>
    <row r="793" spans="4:4" ht="14.25" customHeight="1">
      <c r="D793" s="7"/>
    </row>
    <row r="794" spans="4:4" ht="14.25" customHeight="1">
      <c r="D794" s="7"/>
    </row>
    <row r="795" spans="4:4" ht="14.25" customHeight="1">
      <c r="D795" s="7"/>
    </row>
    <row r="796" spans="4:4" ht="14.25" customHeight="1">
      <c r="D796" s="7"/>
    </row>
    <row r="797" spans="4:4" ht="14.25" customHeight="1">
      <c r="D797" s="7"/>
    </row>
    <row r="798" spans="4:4" ht="14.25" customHeight="1">
      <c r="D798" s="7"/>
    </row>
    <row r="799" spans="4:4" ht="14.25" customHeight="1">
      <c r="D799" s="7"/>
    </row>
    <row r="800" spans="4:4" ht="14.25" customHeight="1">
      <c r="D800" s="7"/>
    </row>
    <row r="801" spans="4:4" ht="14.25" customHeight="1">
      <c r="D801" s="7"/>
    </row>
    <row r="802" spans="4:4" ht="14.25" customHeight="1">
      <c r="D802" s="7"/>
    </row>
    <row r="803" spans="4:4" ht="14.25" customHeight="1">
      <c r="D803" s="7"/>
    </row>
    <row r="804" spans="4:4" ht="14.25" customHeight="1">
      <c r="D804" s="7"/>
    </row>
    <row r="805" spans="4:4" ht="14.25" customHeight="1">
      <c r="D805" s="7"/>
    </row>
    <row r="806" spans="4:4" ht="14.25" customHeight="1">
      <c r="D806" s="7"/>
    </row>
    <row r="807" spans="4:4" ht="14.25" customHeight="1">
      <c r="D807" s="7"/>
    </row>
    <row r="808" spans="4:4" ht="14.25" customHeight="1">
      <c r="D808" s="7"/>
    </row>
    <row r="809" spans="4:4" ht="14.25" customHeight="1">
      <c r="D809" s="7"/>
    </row>
    <row r="810" spans="4:4" ht="14.25" customHeight="1">
      <c r="D810" s="7"/>
    </row>
    <row r="811" spans="4:4" ht="14.25" customHeight="1">
      <c r="D811" s="7"/>
    </row>
    <row r="812" spans="4:4" ht="14.25" customHeight="1">
      <c r="D812" s="7"/>
    </row>
    <row r="813" spans="4:4" ht="14.25" customHeight="1">
      <c r="D813" s="7"/>
    </row>
    <row r="814" spans="4:4" ht="14.25" customHeight="1">
      <c r="D814" s="7"/>
    </row>
    <row r="815" spans="4:4" ht="14.25" customHeight="1">
      <c r="D815" s="7"/>
    </row>
    <row r="816" spans="4:4" ht="14.25" customHeight="1">
      <c r="D816" s="7"/>
    </row>
    <row r="817" spans="4:4" ht="14.25" customHeight="1">
      <c r="D817" s="7"/>
    </row>
    <row r="818" spans="4:4" ht="14.25" customHeight="1">
      <c r="D818" s="7"/>
    </row>
    <row r="819" spans="4:4" ht="14.25" customHeight="1">
      <c r="D819" s="7"/>
    </row>
    <row r="820" spans="4:4" ht="14.25" customHeight="1">
      <c r="D820" s="7"/>
    </row>
    <row r="821" spans="4:4" ht="14.25" customHeight="1">
      <c r="D821" s="7"/>
    </row>
    <row r="822" spans="4:4" ht="14.25" customHeight="1">
      <c r="D822" s="7"/>
    </row>
    <row r="823" spans="4:4" ht="14.25" customHeight="1">
      <c r="D823" s="7"/>
    </row>
    <row r="824" spans="4:4" ht="14.25" customHeight="1">
      <c r="D824" s="7"/>
    </row>
    <row r="825" spans="4:4" ht="14.25" customHeight="1">
      <c r="D825" s="7"/>
    </row>
    <row r="826" spans="4:4" ht="14.25" customHeight="1">
      <c r="D826" s="7"/>
    </row>
    <row r="827" spans="4:4" ht="14.25" customHeight="1">
      <c r="D827" s="7"/>
    </row>
    <row r="828" spans="4:4" ht="14.25" customHeight="1">
      <c r="D828" s="7"/>
    </row>
    <row r="829" spans="4:4" ht="14.25" customHeight="1">
      <c r="D829" s="7"/>
    </row>
    <row r="830" spans="4:4" ht="14.25" customHeight="1">
      <c r="D830" s="7"/>
    </row>
    <row r="831" spans="4:4" ht="14.25" customHeight="1">
      <c r="D831" s="7"/>
    </row>
    <row r="832" spans="4:4" ht="14.25" customHeight="1">
      <c r="D832" s="7"/>
    </row>
    <row r="833" spans="4:4" ht="14.25" customHeight="1">
      <c r="D833" s="7"/>
    </row>
    <row r="834" spans="4:4" ht="14.25" customHeight="1">
      <c r="D834" s="7"/>
    </row>
    <row r="835" spans="4:4" ht="14.25" customHeight="1">
      <c r="D835" s="7"/>
    </row>
    <row r="836" spans="4:4" ht="14.25" customHeight="1">
      <c r="D836" s="7"/>
    </row>
    <row r="837" spans="4:4" ht="14.25" customHeight="1">
      <c r="D837" s="7"/>
    </row>
    <row r="838" spans="4:4" ht="14.25" customHeight="1">
      <c r="D838" s="7"/>
    </row>
    <row r="839" spans="4:4" ht="14.25" customHeight="1">
      <c r="D839" s="7"/>
    </row>
    <row r="840" spans="4:4" ht="14.25" customHeight="1">
      <c r="D840" s="7"/>
    </row>
    <row r="841" spans="4:4" ht="14.25" customHeight="1">
      <c r="D841" s="7"/>
    </row>
    <row r="842" spans="4:4" ht="14.25" customHeight="1">
      <c r="D842" s="7"/>
    </row>
    <row r="843" spans="4:4" ht="14.25" customHeight="1">
      <c r="D843" s="7"/>
    </row>
    <row r="844" spans="4:4" ht="14.25" customHeight="1">
      <c r="D844" s="7"/>
    </row>
    <row r="845" spans="4:4" ht="14.25" customHeight="1">
      <c r="D845" s="7"/>
    </row>
    <row r="846" spans="4:4" ht="14.25" customHeight="1">
      <c r="D846" s="7"/>
    </row>
    <row r="847" spans="4:4" ht="14.25" customHeight="1">
      <c r="D847" s="7"/>
    </row>
    <row r="848" spans="4:4" ht="14.25" customHeight="1">
      <c r="D848" s="7"/>
    </row>
    <row r="849" spans="4:4" ht="14.25" customHeight="1">
      <c r="D849" s="7"/>
    </row>
    <row r="850" spans="4:4" ht="14.25" customHeight="1">
      <c r="D850" s="7"/>
    </row>
    <row r="851" spans="4:4" ht="14.25" customHeight="1">
      <c r="D851" s="7"/>
    </row>
    <row r="852" spans="4:4" ht="14.25" customHeight="1">
      <c r="D852" s="7"/>
    </row>
    <row r="853" spans="4:4" ht="14.25" customHeight="1">
      <c r="D853" s="7"/>
    </row>
    <row r="854" spans="4:4" ht="14.25" customHeight="1">
      <c r="D854" s="7"/>
    </row>
    <row r="855" spans="4:4" ht="14.25" customHeight="1">
      <c r="D855" s="7"/>
    </row>
    <row r="856" spans="4:4" ht="14.25" customHeight="1">
      <c r="D856" s="7"/>
    </row>
    <row r="857" spans="4:4" ht="14.25" customHeight="1">
      <c r="D857" s="7"/>
    </row>
    <row r="858" spans="4:4" ht="14.25" customHeight="1">
      <c r="D858" s="7"/>
    </row>
    <row r="859" spans="4:4" ht="14.25" customHeight="1">
      <c r="D859" s="7"/>
    </row>
    <row r="860" spans="4:4" ht="14.25" customHeight="1">
      <c r="D860" s="7"/>
    </row>
    <row r="861" spans="4:4" ht="14.25" customHeight="1">
      <c r="D861" s="7"/>
    </row>
    <row r="862" spans="4:4" ht="14.25" customHeight="1">
      <c r="D862" s="7"/>
    </row>
    <row r="863" spans="4:4" ht="14.25" customHeight="1">
      <c r="D863" s="7"/>
    </row>
    <row r="864" spans="4:4" ht="14.25" customHeight="1">
      <c r="D864" s="7"/>
    </row>
    <row r="865" spans="4:4" ht="14.25" customHeight="1">
      <c r="D865" s="7"/>
    </row>
    <row r="866" spans="4:4" ht="14.25" customHeight="1">
      <c r="D866" s="7"/>
    </row>
    <row r="867" spans="4:4" ht="14.25" customHeight="1">
      <c r="D867" s="7"/>
    </row>
    <row r="868" spans="4:4" ht="14.25" customHeight="1">
      <c r="D868" s="7"/>
    </row>
    <row r="869" spans="4:4" ht="14.25" customHeight="1">
      <c r="D869" s="7"/>
    </row>
    <row r="870" spans="4:4" ht="14.25" customHeight="1">
      <c r="D870" s="7"/>
    </row>
    <row r="871" spans="4:4" ht="14.25" customHeight="1">
      <c r="D871" s="7"/>
    </row>
    <row r="872" spans="4:4" ht="14.25" customHeight="1">
      <c r="D872" s="7"/>
    </row>
    <row r="873" spans="4:4" ht="14.25" customHeight="1">
      <c r="D873" s="7"/>
    </row>
    <row r="874" spans="4:4" ht="14.25" customHeight="1">
      <c r="D874" s="7"/>
    </row>
    <row r="875" spans="4:4" ht="14.25" customHeight="1">
      <c r="D875" s="7"/>
    </row>
    <row r="876" spans="4:4" ht="14.25" customHeight="1">
      <c r="D876" s="7"/>
    </row>
    <row r="877" spans="4:4" ht="14.25" customHeight="1">
      <c r="D877" s="7"/>
    </row>
    <row r="878" spans="4:4" ht="14.25" customHeight="1">
      <c r="D878" s="7"/>
    </row>
    <row r="879" spans="4:4" ht="14.25" customHeight="1">
      <c r="D879" s="7"/>
    </row>
    <row r="880" spans="4:4" ht="14.25" customHeight="1">
      <c r="D880" s="7"/>
    </row>
    <row r="881" spans="4:4" ht="14.25" customHeight="1">
      <c r="D881" s="7"/>
    </row>
    <row r="882" spans="4:4" ht="14.25" customHeight="1">
      <c r="D882" s="7"/>
    </row>
    <row r="883" spans="4:4" ht="14.25" customHeight="1">
      <c r="D883" s="7"/>
    </row>
    <row r="884" spans="4:4" ht="14.25" customHeight="1">
      <c r="D884" s="7"/>
    </row>
    <row r="885" spans="4:4" ht="14.25" customHeight="1">
      <c r="D885" s="7"/>
    </row>
    <row r="886" spans="4:4" ht="14.25" customHeight="1">
      <c r="D886" s="7"/>
    </row>
    <row r="887" spans="4:4" ht="14.25" customHeight="1">
      <c r="D887" s="7"/>
    </row>
    <row r="888" spans="4:4" ht="14.25" customHeight="1">
      <c r="D888" s="7"/>
    </row>
    <row r="889" spans="4:4" ht="14.25" customHeight="1">
      <c r="D889" s="7"/>
    </row>
    <row r="890" spans="4:4" ht="14.25" customHeight="1">
      <c r="D890" s="7"/>
    </row>
    <row r="891" spans="4:4" ht="14.25" customHeight="1">
      <c r="D891" s="7"/>
    </row>
    <row r="892" spans="4:4" ht="14.25" customHeight="1">
      <c r="D892" s="7"/>
    </row>
    <row r="893" spans="4:4" ht="14.25" customHeight="1">
      <c r="D893" s="7"/>
    </row>
    <row r="894" spans="4:4" ht="14.25" customHeight="1">
      <c r="D894" s="7"/>
    </row>
    <row r="895" spans="4:4" ht="14.25" customHeight="1">
      <c r="D895" s="7"/>
    </row>
    <row r="896" spans="4:4" ht="14.25" customHeight="1">
      <c r="D896" s="7"/>
    </row>
    <row r="897" spans="4:4" ht="14.25" customHeight="1">
      <c r="D897" s="7"/>
    </row>
    <row r="898" spans="4:4" ht="14.25" customHeight="1">
      <c r="D898" s="7"/>
    </row>
    <row r="899" spans="4:4" ht="14.25" customHeight="1">
      <c r="D899" s="7"/>
    </row>
    <row r="900" spans="4:4" ht="14.25" customHeight="1">
      <c r="D900" s="7"/>
    </row>
    <row r="901" spans="4:4" ht="14.25" customHeight="1">
      <c r="D901" s="7"/>
    </row>
    <row r="902" spans="4:4" ht="14.25" customHeight="1">
      <c r="D902" s="7"/>
    </row>
    <row r="903" spans="4:4" ht="14.25" customHeight="1">
      <c r="D903" s="7"/>
    </row>
    <row r="904" spans="4:4" ht="14.25" customHeight="1">
      <c r="D904" s="7"/>
    </row>
    <row r="905" spans="4:4" ht="14.25" customHeight="1">
      <c r="D905" s="7"/>
    </row>
    <row r="906" spans="4:4" ht="14.25" customHeight="1">
      <c r="D906" s="7"/>
    </row>
    <row r="907" spans="4:4" ht="14.25" customHeight="1">
      <c r="D907" s="7"/>
    </row>
    <row r="908" spans="4:4" ht="14.25" customHeight="1">
      <c r="D908" s="7"/>
    </row>
    <row r="909" spans="4:4" ht="14.25" customHeight="1">
      <c r="D909" s="7"/>
    </row>
    <row r="910" spans="4:4" ht="14.25" customHeight="1">
      <c r="D910" s="7"/>
    </row>
    <row r="911" spans="4:4" ht="14.25" customHeight="1">
      <c r="D911" s="7"/>
    </row>
    <row r="912" spans="4:4" ht="14.25" customHeight="1">
      <c r="D912" s="7"/>
    </row>
    <row r="913" spans="4:4" ht="14.25" customHeight="1">
      <c r="D913" s="7"/>
    </row>
    <row r="914" spans="4:4" ht="14.25" customHeight="1">
      <c r="D914" s="7"/>
    </row>
    <row r="915" spans="4:4" ht="14.25" customHeight="1">
      <c r="D915" s="7"/>
    </row>
    <row r="916" spans="4:4" ht="14.25" customHeight="1">
      <c r="D916" s="7"/>
    </row>
    <row r="917" spans="4:4" ht="14.25" customHeight="1">
      <c r="D917" s="7"/>
    </row>
    <row r="918" spans="4:4" ht="14.25" customHeight="1">
      <c r="D918" s="7"/>
    </row>
    <row r="919" spans="4:4" ht="14.25" customHeight="1">
      <c r="D919" s="7"/>
    </row>
    <row r="920" spans="4:4" ht="14.25" customHeight="1">
      <c r="D920" s="7"/>
    </row>
    <row r="921" spans="4:4" ht="14.25" customHeight="1">
      <c r="D921" s="7"/>
    </row>
    <row r="922" spans="4:4" ht="14.25" customHeight="1">
      <c r="D922" s="7"/>
    </row>
    <row r="923" spans="4:4" ht="14.25" customHeight="1">
      <c r="D923" s="7"/>
    </row>
    <row r="924" spans="4:4" ht="14.25" customHeight="1">
      <c r="D924" s="7"/>
    </row>
    <row r="925" spans="4:4" ht="14.25" customHeight="1">
      <c r="D925" s="7"/>
    </row>
    <row r="926" spans="4:4" ht="14.25" customHeight="1">
      <c r="D926" s="7"/>
    </row>
    <row r="927" spans="4:4" ht="14.25" customHeight="1">
      <c r="D927" s="7"/>
    </row>
    <row r="928" spans="4:4" ht="14.25" customHeight="1">
      <c r="D928" s="7"/>
    </row>
    <row r="929" spans="4:4" ht="14.25" customHeight="1">
      <c r="D929" s="7"/>
    </row>
    <row r="930" spans="4:4" ht="14.25" customHeight="1">
      <c r="D930" s="7"/>
    </row>
    <row r="931" spans="4:4" ht="14.25" customHeight="1">
      <c r="D931" s="7"/>
    </row>
    <row r="932" spans="4:4" ht="14.25" customHeight="1">
      <c r="D932" s="7"/>
    </row>
    <row r="933" spans="4:4" ht="14.25" customHeight="1">
      <c r="D933" s="7"/>
    </row>
    <row r="934" spans="4:4" ht="14.25" customHeight="1">
      <c r="D934" s="7"/>
    </row>
    <row r="935" spans="4:4" ht="14.25" customHeight="1">
      <c r="D935" s="7"/>
    </row>
    <row r="936" spans="4:4" ht="14.25" customHeight="1">
      <c r="D936" s="7"/>
    </row>
    <row r="937" spans="4:4" ht="14.25" customHeight="1">
      <c r="D937" s="7"/>
    </row>
    <row r="938" spans="4:4" ht="14.25" customHeight="1">
      <c r="D938" s="7"/>
    </row>
    <row r="939" spans="4:4" ht="14.25" customHeight="1">
      <c r="D939" s="7"/>
    </row>
    <row r="940" spans="4:4" ht="14.25" customHeight="1">
      <c r="D940" s="7"/>
    </row>
    <row r="941" spans="4:4" ht="14.25" customHeight="1">
      <c r="D941" s="7"/>
    </row>
    <row r="942" spans="4:4" ht="14.25" customHeight="1">
      <c r="D942" s="7"/>
    </row>
    <row r="943" spans="4:4" ht="14.25" customHeight="1">
      <c r="D943" s="7"/>
    </row>
    <row r="944" spans="4:4" ht="14.25" customHeight="1">
      <c r="D944" s="7"/>
    </row>
    <row r="945" spans="4:4" ht="14.25" customHeight="1">
      <c r="D945" s="7"/>
    </row>
    <row r="946" spans="4:4" ht="14.25" customHeight="1">
      <c r="D946" s="7"/>
    </row>
    <row r="947" spans="4:4" ht="14.25" customHeight="1">
      <c r="D947" s="7"/>
    </row>
    <row r="948" spans="4:4" ht="14.25" customHeight="1">
      <c r="D948" s="7"/>
    </row>
    <row r="949" spans="4:4" ht="14.25" customHeight="1">
      <c r="D949" s="7"/>
    </row>
    <row r="950" spans="4:4" ht="14.25" customHeight="1">
      <c r="D950" s="7"/>
    </row>
    <row r="951" spans="4:4" ht="14.25" customHeight="1">
      <c r="D951" s="7"/>
    </row>
    <row r="952" spans="4:4" ht="14.25" customHeight="1">
      <c r="D952" s="7"/>
    </row>
    <row r="953" spans="4:4" ht="14.25" customHeight="1">
      <c r="D953" s="7"/>
    </row>
    <row r="954" spans="4:4" ht="14.25" customHeight="1">
      <c r="D954" s="7"/>
    </row>
    <row r="955" spans="4:4" ht="14.25" customHeight="1">
      <c r="D955" s="7"/>
    </row>
    <row r="956" spans="4:4" ht="14.25" customHeight="1">
      <c r="D956" s="7"/>
    </row>
    <row r="957" spans="4:4" ht="14.25" customHeight="1">
      <c r="D957" s="7"/>
    </row>
    <row r="958" spans="4:4" ht="14.25" customHeight="1">
      <c r="D958" s="7"/>
    </row>
    <row r="959" spans="4:4" ht="14.25" customHeight="1">
      <c r="D959" s="7"/>
    </row>
    <row r="960" spans="4:4" ht="14.25" customHeight="1">
      <c r="D960" s="7"/>
    </row>
    <row r="961" spans="4:4" ht="14.25" customHeight="1">
      <c r="D961" s="7"/>
    </row>
    <row r="962" spans="4:4" ht="14.25" customHeight="1">
      <c r="D962" s="7"/>
    </row>
    <row r="963" spans="4:4" ht="14.25" customHeight="1">
      <c r="D963" s="7"/>
    </row>
    <row r="964" spans="4:4" ht="14.25" customHeight="1">
      <c r="D964" s="7"/>
    </row>
    <row r="965" spans="4:4" ht="14.25" customHeight="1">
      <c r="D965" s="7"/>
    </row>
    <row r="966" spans="4:4" ht="14.25" customHeight="1">
      <c r="D966" s="7"/>
    </row>
    <row r="967" spans="4:4" ht="14.25" customHeight="1">
      <c r="D967" s="7"/>
    </row>
    <row r="968" spans="4:4" ht="14.25" customHeight="1">
      <c r="D968" s="7"/>
    </row>
    <row r="969" spans="4:4" ht="14.25" customHeight="1">
      <c r="D969" s="7"/>
    </row>
    <row r="970" spans="4:4" ht="14.25" customHeight="1">
      <c r="D970" s="7"/>
    </row>
    <row r="971" spans="4:4" ht="14.25" customHeight="1">
      <c r="D971" s="7"/>
    </row>
    <row r="972" spans="4:4" ht="14.25" customHeight="1">
      <c r="D972" s="7"/>
    </row>
    <row r="973" spans="4:4" ht="14.25" customHeight="1">
      <c r="D973" s="7"/>
    </row>
    <row r="974" spans="4:4" ht="14.25" customHeight="1">
      <c r="D974" s="7"/>
    </row>
    <row r="975" spans="4:4" ht="14.25" customHeight="1">
      <c r="D975" s="7"/>
    </row>
    <row r="976" spans="4:4" ht="14.25" customHeight="1">
      <c r="D976" s="7"/>
    </row>
    <row r="977" spans="4:4" ht="14.25" customHeight="1">
      <c r="D977" s="7"/>
    </row>
    <row r="978" spans="4:4" ht="14.25" customHeight="1">
      <c r="D978" s="7"/>
    </row>
    <row r="979" spans="4:4" ht="14.25" customHeight="1">
      <c r="D979" s="7"/>
    </row>
    <row r="980" spans="4:4" ht="14.25" customHeight="1">
      <c r="D980" s="7"/>
    </row>
    <row r="981" spans="4:4" ht="14.25" customHeight="1">
      <c r="D981" s="7"/>
    </row>
    <row r="982" spans="4:4" ht="14.25" customHeight="1">
      <c r="D982" s="7"/>
    </row>
    <row r="983" spans="4:4" ht="14.25" customHeight="1">
      <c r="D983" s="7"/>
    </row>
    <row r="984" spans="4:4" ht="14.25" customHeight="1">
      <c r="D984" s="7"/>
    </row>
    <row r="985" spans="4:4" ht="14.25" customHeight="1">
      <c r="D985" s="7"/>
    </row>
    <row r="986" spans="4:4" ht="14.25" customHeight="1">
      <c r="D986" s="7"/>
    </row>
    <row r="987" spans="4:4" ht="14.25" customHeight="1">
      <c r="D987" s="7"/>
    </row>
    <row r="988" spans="4:4" ht="14.25" customHeight="1">
      <c r="D988" s="7"/>
    </row>
    <row r="989" spans="4:4" ht="14.25" customHeight="1">
      <c r="D989" s="7"/>
    </row>
    <row r="990" spans="4:4" ht="14.25" customHeight="1">
      <c r="D990" s="7"/>
    </row>
    <row r="991" spans="4:4" ht="14.25" customHeight="1">
      <c r="D991" s="7"/>
    </row>
    <row r="992" spans="4:4" ht="14.25" customHeight="1">
      <c r="D992" s="7"/>
    </row>
    <row r="993" spans="4:4" ht="14.25" customHeight="1">
      <c r="D993" s="7"/>
    </row>
    <row r="994" spans="4:4" ht="14.25" customHeight="1">
      <c r="D994" s="7"/>
    </row>
    <row r="995" spans="4:4" ht="14.25" customHeight="1">
      <c r="D995" s="7"/>
    </row>
    <row r="996" spans="4:4" ht="14.25" customHeight="1">
      <c r="D996" s="7"/>
    </row>
    <row r="997" spans="4:4" ht="14.25" customHeight="1">
      <c r="D997" s="7"/>
    </row>
    <row r="998" spans="4:4" ht="14.25" customHeight="1">
      <c r="D998" s="7"/>
    </row>
    <row r="999" spans="4:4" ht="14.25" customHeight="1">
      <c r="D999" s="7"/>
    </row>
  </sheetData>
  <autoFilter ref="A2:K22" xr:uid="{F02357C5-F937-487B-A9CA-499488279082}"/>
  <mergeCells count="3">
    <mergeCell ref="M1:P1"/>
    <mergeCell ref="A24:E24"/>
    <mergeCell ref="A1:K1"/>
  </mergeCells>
  <pageMargins left="0.7" right="0.7" top="0.75" bottom="0.75" header="0" footer="0"/>
  <pageSetup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0C99E-F274-4121-9418-3F36D09192D5}">
  <sheetPr>
    <tabColor rgb="FF00B050"/>
  </sheetPr>
  <dimension ref="A1:Z2002"/>
  <sheetViews>
    <sheetView showGridLines="0" workbookViewId="0">
      <selection activeCell="E6" sqref="E6"/>
    </sheetView>
  </sheetViews>
  <sheetFormatPr defaultColWidth="14" defaultRowHeight="15" customHeight="1"/>
  <cols>
    <col min="1" max="1" width="5" style="2" customWidth="1"/>
    <col min="2" max="2" width="10.69921875" style="2" customWidth="1"/>
    <col min="3" max="3" width="13.69921875" style="2" customWidth="1"/>
    <col min="4" max="4" width="6.69921875" style="2" customWidth="1"/>
    <col min="5" max="5" width="10.69921875" style="2" customWidth="1"/>
    <col min="6" max="6" width="12.296875" style="2" customWidth="1"/>
    <col min="7" max="7" width="16.09765625" style="2" customWidth="1"/>
    <col min="8" max="8" width="14.3984375" style="2" customWidth="1"/>
    <col min="9" max="9" width="13.69921875" style="2" customWidth="1"/>
    <col min="10" max="26" width="8.3984375" style="2" customWidth="1"/>
    <col min="27" max="16384" width="14" style="2"/>
  </cols>
  <sheetData>
    <row r="1" spans="1:26" ht="24.75" customHeight="1">
      <c r="A1" s="114" t="s">
        <v>446</v>
      </c>
      <c r="B1" s="114" t="s">
        <v>743</v>
      </c>
      <c r="C1" s="114" t="s">
        <v>744</v>
      </c>
      <c r="D1" s="114" t="s">
        <v>383</v>
      </c>
      <c r="E1" s="114" t="s">
        <v>745</v>
      </c>
      <c r="F1" s="114" t="s">
        <v>746</v>
      </c>
      <c r="G1" s="114" t="s">
        <v>747</v>
      </c>
      <c r="H1" s="114" t="s">
        <v>748</v>
      </c>
      <c r="I1" s="114" t="s">
        <v>749</v>
      </c>
      <c r="J1" s="3"/>
      <c r="K1" s="3"/>
      <c r="L1" s="3"/>
      <c r="M1" s="3"/>
      <c r="N1" s="3"/>
      <c r="O1" s="3"/>
      <c r="P1" s="3"/>
      <c r="Q1" s="3"/>
      <c r="R1" s="3"/>
      <c r="S1" s="3"/>
      <c r="T1" s="3"/>
      <c r="U1" s="3"/>
      <c r="V1" s="3"/>
      <c r="W1" s="3"/>
      <c r="X1" s="3"/>
      <c r="Y1" s="3"/>
      <c r="Z1" s="3"/>
    </row>
    <row r="2" spans="1:26" ht="14.25" customHeight="1">
      <c r="A2" s="115">
        <v>1001</v>
      </c>
      <c r="B2" s="115" t="s">
        <v>750</v>
      </c>
      <c r="C2" s="115" t="s">
        <v>751</v>
      </c>
      <c r="D2" s="115" t="s">
        <v>752</v>
      </c>
      <c r="E2" s="115" t="s">
        <v>753</v>
      </c>
      <c r="F2" s="116">
        <v>42771</v>
      </c>
      <c r="G2" s="115" t="s">
        <v>754</v>
      </c>
      <c r="H2" s="115">
        <v>455</v>
      </c>
      <c r="I2" s="115">
        <v>45200</v>
      </c>
    </row>
    <row r="3" spans="1:26" ht="14.25" customHeight="1">
      <c r="A3" s="115">
        <v>1002</v>
      </c>
      <c r="B3" s="115" t="s">
        <v>750</v>
      </c>
      <c r="C3" s="115" t="s">
        <v>755</v>
      </c>
      <c r="D3" s="115" t="s">
        <v>509</v>
      </c>
      <c r="E3" s="115" t="s">
        <v>756</v>
      </c>
      <c r="F3" s="116">
        <v>43089</v>
      </c>
      <c r="G3" s="115" t="s">
        <v>754</v>
      </c>
      <c r="H3" s="115">
        <v>257</v>
      </c>
      <c r="I3" s="115">
        <v>40700</v>
      </c>
    </row>
    <row r="4" spans="1:26" ht="14.25" customHeight="1">
      <c r="A4" s="115">
        <v>1003</v>
      </c>
      <c r="B4" s="115" t="s">
        <v>757</v>
      </c>
      <c r="C4" s="115" t="s">
        <v>758</v>
      </c>
      <c r="D4" s="115" t="s">
        <v>759</v>
      </c>
      <c r="E4" s="115" t="s">
        <v>753</v>
      </c>
      <c r="F4" s="116">
        <v>42884</v>
      </c>
      <c r="G4" s="115" t="s">
        <v>754</v>
      </c>
      <c r="H4" s="115">
        <v>387</v>
      </c>
      <c r="I4" s="115">
        <v>51300</v>
      </c>
    </row>
    <row r="5" spans="1:26" ht="14.25" customHeight="1">
      <c r="A5" s="115">
        <v>1004</v>
      </c>
      <c r="B5" s="115" t="s">
        <v>760</v>
      </c>
      <c r="C5" s="115" t="s">
        <v>761</v>
      </c>
      <c r="D5" s="115" t="s">
        <v>759</v>
      </c>
      <c r="E5" s="115" t="s">
        <v>762</v>
      </c>
      <c r="F5" s="116">
        <v>42973</v>
      </c>
      <c r="G5" s="115" t="s">
        <v>754</v>
      </c>
      <c r="H5" s="115">
        <v>120</v>
      </c>
      <c r="I5" s="115">
        <v>64500</v>
      </c>
    </row>
    <row r="6" spans="1:26" ht="14.25" customHeight="1">
      <c r="A6" s="115">
        <v>1005</v>
      </c>
      <c r="B6" s="115" t="s">
        <v>763</v>
      </c>
      <c r="C6" s="115" t="s">
        <v>764</v>
      </c>
      <c r="D6" s="115" t="s">
        <v>752</v>
      </c>
      <c r="E6" s="115" t="s">
        <v>765</v>
      </c>
      <c r="F6" s="116">
        <v>42127</v>
      </c>
      <c r="G6" s="115" t="s">
        <v>766</v>
      </c>
      <c r="H6" s="115">
        <v>500</v>
      </c>
      <c r="I6" s="115">
        <v>50000</v>
      </c>
    </row>
    <row r="7" spans="1:26" ht="14.25" customHeight="1">
      <c r="A7" s="115">
        <v>1005</v>
      </c>
      <c r="B7" s="115" t="s">
        <v>763</v>
      </c>
      <c r="C7" s="115" t="s">
        <v>764</v>
      </c>
      <c r="D7" s="115" t="s">
        <v>752</v>
      </c>
      <c r="E7" s="115" t="s">
        <v>765</v>
      </c>
      <c r="F7" s="116">
        <v>42127</v>
      </c>
      <c r="G7" s="115" t="s">
        <v>766</v>
      </c>
      <c r="H7" s="115">
        <v>305</v>
      </c>
      <c r="I7" s="115">
        <v>64100</v>
      </c>
    </row>
    <row r="8" spans="1:26" ht="14.25" customHeight="1">
      <c r="A8" s="115">
        <v>1006</v>
      </c>
      <c r="B8" s="115" t="s">
        <v>767</v>
      </c>
      <c r="C8" s="115" t="s">
        <v>768</v>
      </c>
      <c r="D8" s="115" t="s">
        <v>752</v>
      </c>
      <c r="E8" s="115" t="s">
        <v>769</v>
      </c>
      <c r="F8" s="116">
        <v>42305</v>
      </c>
      <c r="G8" s="115" t="s">
        <v>770</v>
      </c>
      <c r="H8" s="115">
        <v>199</v>
      </c>
      <c r="I8" s="115">
        <v>52200</v>
      </c>
    </row>
    <row r="9" spans="1:26" ht="14.25" customHeight="1">
      <c r="A9" s="115">
        <v>1007</v>
      </c>
      <c r="B9" s="115" t="s">
        <v>767</v>
      </c>
      <c r="C9" s="115" t="s">
        <v>768</v>
      </c>
      <c r="D9" s="115" t="s">
        <v>752</v>
      </c>
      <c r="E9" s="115" t="s">
        <v>753</v>
      </c>
      <c r="F9" s="116">
        <v>42400</v>
      </c>
      <c r="G9" s="115" t="s">
        <v>754</v>
      </c>
      <c r="H9" s="115">
        <v>433</v>
      </c>
      <c r="I9" s="115">
        <v>82300</v>
      </c>
    </row>
    <row r="10" spans="1:26" ht="14.25" customHeight="1">
      <c r="A10" s="115">
        <v>1008</v>
      </c>
      <c r="B10" s="115" t="s">
        <v>767</v>
      </c>
      <c r="C10" s="115" t="s">
        <v>751</v>
      </c>
      <c r="D10" s="115" t="s">
        <v>752</v>
      </c>
      <c r="E10" s="115" t="s">
        <v>762</v>
      </c>
      <c r="F10" s="116">
        <v>42093</v>
      </c>
      <c r="G10" s="115" t="s">
        <v>754</v>
      </c>
      <c r="H10" s="115">
        <v>313</v>
      </c>
      <c r="I10" s="115">
        <v>69300</v>
      </c>
    </row>
    <row r="11" spans="1:26" ht="14.25" customHeight="1">
      <c r="A11" s="115">
        <v>1008</v>
      </c>
      <c r="B11" s="115" t="s">
        <v>767</v>
      </c>
      <c r="C11" s="115" t="s">
        <v>771</v>
      </c>
      <c r="D11" s="115" t="s">
        <v>752</v>
      </c>
      <c r="E11" s="115" t="s">
        <v>762</v>
      </c>
      <c r="F11" s="116">
        <v>42093</v>
      </c>
      <c r="G11" s="115" t="s">
        <v>754</v>
      </c>
      <c r="H11" s="115">
        <v>313</v>
      </c>
      <c r="I11" s="115">
        <v>69300</v>
      </c>
    </row>
    <row r="12" spans="1:26" ht="14.25" customHeight="1">
      <c r="A12" s="115">
        <v>1009</v>
      </c>
      <c r="B12" s="115" t="s">
        <v>772</v>
      </c>
      <c r="C12" s="115" t="s">
        <v>768</v>
      </c>
      <c r="D12" s="115" t="s">
        <v>752</v>
      </c>
      <c r="E12" s="115" t="s">
        <v>773</v>
      </c>
      <c r="F12" s="116">
        <v>43046</v>
      </c>
      <c r="G12" s="115" t="s">
        <v>770</v>
      </c>
      <c r="H12" s="115">
        <v>234</v>
      </c>
      <c r="I12" s="115">
        <v>73800</v>
      </c>
    </row>
    <row r="13" spans="1:26" ht="14.25" customHeight="1">
      <c r="A13" s="115">
        <v>1010</v>
      </c>
      <c r="B13" s="115" t="s">
        <v>772</v>
      </c>
      <c r="C13" s="115" t="s">
        <v>768</v>
      </c>
      <c r="D13" s="115" t="s">
        <v>752</v>
      </c>
      <c r="E13" s="115" t="s">
        <v>773</v>
      </c>
      <c r="F13" s="116">
        <v>43046</v>
      </c>
      <c r="G13" s="115" t="s">
        <v>770</v>
      </c>
      <c r="H13" s="115">
        <v>234</v>
      </c>
      <c r="I13" s="115">
        <v>73800</v>
      </c>
    </row>
    <row r="14" spans="1:26" ht="14.25" customHeight="1">
      <c r="A14" s="115">
        <v>1011</v>
      </c>
      <c r="B14" s="115" t="s">
        <v>772</v>
      </c>
      <c r="C14" s="115" t="s">
        <v>768</v>
      </c>
      <c r="D14" s="115" t="s">
        <v>752</v>
      </c>
      <c r="E14" s="115" t="s">
        <v>773</v>
      </c>
      <c r="F14" s="116">
        <v>43046</v>
      </c>
      <c r="G14" s="115" t="s">
        <v>770</v>
      </c>
      <c r="H14" s="115">
        <v>234</v>
      </c>
      <c r="I14" s="115">
        <v>73800</v>
      </c>
    </row>
    <row r="15" spans="1:26" ht="14.25" customHeight="1">
      <c r="A15" s="115">
        <v>1012</v>
      </c>
      <c r="B15" s="115" t="s">
        <v>757</v>
      </c>
      <c r="C15" s="115" t="s">
        <v>751</v>
      </c>
      <c r="D15" s="115" t="s">
        <v>752</v>
      </c>
      <c r="E15" s="115" t="s">
        <v>756</v>
      </c>
      <c r="F15" s="116">
        <v>42022</v>
      </c>
      <c r="G15" s="115" t="s">
        <v>754</v>
      </c>
      <c r="H15" s="115">
        <v>196</v>
      </c>
      <c r="I15" s="115">
        <v>50200</v>
      </c>
    </row>
    <row r="16" spans="1:26" ht="14.25" customHeight="1">
      <c r="A16" s="115">
        <v>1013</v>
      </c>
      <c r="B16" s="115" t="s">
        <v>540</v>
      </c>
      <c r="C16" s="115" t="s">
        <v>774</v>
      </c>
      <c r="D16" s="115" t="s">
        <v>752</v>
      </c>
      <c r="E16" s="115" t="s">
        <v>762</v>
      </c>
      <c r="F16" s="116">
        <v>42864</v>
      </c>
      <c r="G16" s="115" t="s">
        <v>754</v>
      </c>
      <c r="H16" s="115">
        <v>140</v>
      </c>
      <c r="I16" s="115">
        <v>71000</v>
      </c>
    </row>
    <row r="17" spans="1:9" ht="14.25" customHeight="1">
      <c r="A17" s="115">
        <v>1014</v>
      </c>
      <c r="B17" s="115" t="s">
        <v>775</v>
      </c>
      <c r="C17" s="115" t="s">
        <v>776</v>
      </c>
      <c r="D17" s="115" t="s">
        <v>509</v>
      </c>
      <c r="E17" s="115" t="s">
        <v>777</v>
      </c>
      <c r="F17" s="116">
        <v>42381</v>
      </c>
      <c r="G17" s="115" t="s">
        <v>770</v>
      </c>
      <c r="H17" s="115">
        <v>345</v>
      </c>
      <c r="I17" s="115">
        <v>34700</v>
      </c>
    </row>
    <row r="18" spans="1:9" ht="14.25" customHeight="1">
      <c r="A18" s="115">
        <v>1015</v>
      </c>
      <c r="B18" s="115" t="s">
        <v>778</v>
      </c>
      <c r="C18" s="115" t="s">
        <v>768</v>
      </c>
      <c r="D18" s="115" t="s">
        <v>752</v>
      </c>
      <c r="E18" s="115" t="s">
        <v>753</v>
      </c>
      <c r="F18" s="116">
        <v>42687</v>
      </c>
      <c r="G18" s="115" t="s">
        <v>754</v>
      </c>
      <c r="H18" s="115">
        <v>333</v>
      </c>
      <c r="I18" s="115">
        <v>32100</v>
      </c>
    </row>
    <row r="19" spans="1:9" ht="14.25" customHeight="1">
      <c r="A19" s="115">
        <v>1016</v>
      </c>
      <c r="B19" s="115" t="s">
        <v>760</v>
      </c>
      <c r="C19" s="115" t="s">
        <v>758</v>
      </c>
      <c r="D19" s="115" t="s">
        <v>759</v>
      </c>
      <c r="E19" s="115" t="s">
        <v>753</v>
      </c>
      <c r="F19" s="116">
        <v>42627</v>
      </c>
      <c r="G19" s="115" t="s">
        <v>754</v>
      </c>
      <c r="H19" s="115">
        <v>123</v>
      </c>
      <c r="I19" s="115">
        <v>56400</v>
      </c>
    </row>
    <row r="20" spans="1:9" ht="14.25" customHeight="1">
      <c r="A20" s="115">
        <v>1017</v>
      </c>
      <c r="B20" s="115" t="s">
        <v>767</v>
      </c>
      <c r="C20" s="115" t="s">
        <v>776</v>
      </c>
      <c r="D20" s="115" t="s">
        <v>509</v>
      </c>
      <c r="E20" s="115" t="s">
        <v>779</v>
      </c>
      <c r="F20" s="116">
        <v>42936</v>
      </c>
      <c r="G20" s="115" t="s">
        <v>770</v>
      </c>
      <c r="H20" s="115">
        <v>280</v>
      </c>
      <c r="I20" s="115">
        <v>46300</v>
      </c>
    </row>
    <row r="21" spans="1:9" ht="14.25" customHeight="1">
      <c r="A21" s="115">
        <v>1018</v>
      </c>
      <c r="B21" s="115" t="s">
        <v>775</v>
      </c>
      <c r="C21" s="115" t="s">
        <v>761</v>
      </c>
      <c r="D21" s="115" t="s">
        <v>759</v>
      </c>
      <c r="E21" s="115" t="s">
        <v>765</v>
      </c>
      <c r="F21" s="116">
        <v>42305</v>
      </c>
      <c r="G21" s="115" t="s">
        <v>766</v>
      </c>
      <c r="H21" s="115">
        <v>251</v>
      </c>
      <c r="I21" s="115">
        <v>34300</v>
      </c>
    </row>
    <row r="22" spans="1:9" ht="14.25" customHeight="1">
      <c r="A22" s="115">
        <v>1019</v>
      </c>
      <c r="B22" s="115" t="s">
        <v>780</v>
      </c>
      <c r="C22" s="115" t="s">
        <v>771</v>
      </c>
      <c r="D22" s="115" t="s">
        <v>752</v>
      </c>
      <c r="E22" s="115" t="s">
        <v>756</v>
      </c>
      <c r="F22" s="116">
        <v>42432</v>
      </c>
      <c r="G22" s="115" t="s">
        <v>754</v>
      </c>
      <c r="H22" s="115">
        <v>446</v>
      </c>
      <c r="I22" s="115">
        <v>58700</v>
      </c>
    </row>
    <row r="23" spans="1:9" ht="14.25" customHeight="1">
      <c r="A23" s="115">
        <v>1020</v>
      </c>
      <c r="B23" s="115" t="s">
        <v>775</v>
      </c>
      <c r="C23" s="115" t="s">
        <v>758</v>
      </c>
      <c r="D23" s="115" t="s">
        <v>759</v>
      </c>
      <c r="E23" s="115" t="s">
        <v>765</v>
      </c>
      <c r="F23" s="116">
        <v>42786</v>
      </c>
      <c r="G23" s="115" t="s">
        <v>766</v>
      </c>
      <c r="H23" s="115">
        <v>111</v>
      </c>
      <c r="I23" s="115">
        <v>42300</v>
      </c>
    </row>
    <row r="24" spans="1:9" ht="14.25" customHeight="1">
      <c r="A24" s="115">
        <v>1021</v>
      </c>
      <c r="B24" s="115" t="s">
        <v>540</v>
      </c>
      <c r="C24" s="115" t="s">
        <v>771</v>
      </c>
      <c r="D24" s="115" t="s">
        <v>752</v>
      </c>
      <c r="E24" s="115" t="s">
        <v>756</v>
      </c>
      <c r="F24" s="116">
        <v>43033</v>
      </c>
      <c r="G24" s="115" t="s">
        <v>754</v>
      </c>
      <c r="H24" s="115">
        <v>119</v>
      </c>
      <c r="I24" s="115">
        <v>38900</v>
      </c>
    </row>
    <row r="25" spans="1:9" ht="14.25" customHeight="1">
      <c r="A25" s="115">
        <v>1022</v>
      </c>
      <c r="B25" s="115" t="s">
        <v>781</v>
      </c>
      <c r="C25" s="115" t="s">
        <v>771</v>
      </c>
      <c r="D25" s="115" t="s">
        <v>752</v>
      </c>
      <c r="E25" s="115" t="s">
        <v>762</v>
      </c>
      <c r="F25" s="116">
        <v>42372</v>
      </c>
      <c r="G25" s="115" t="s">
        <v>754</v>
      </c>
      <c r="H25" s="115">
        <v>210</v>
      </c>
      <c r="I25" s="115">
        <v>30600</v>
      </c>
    </row>
    <row r="26" spans="1:9" ht="14.25" customHeight="1">
      <c r="A26" s="115">
        <v>1023</v>
      </c>
      <c r="B26" s="115" t="s">
        <v>775</v>
      </c>
      <c r="C26" s="115" t="s">
        <v>751</v>
      </c>
      <c r="D26" s="115" t="s">
        <v>752</v>
      </c>
      <c r="E26" s="115" t="s">
        <v>769</v>
      </c>
      <c r="F26" s="116">
        <v>42626</v>
      </c>
      <c r="G26" s="115" t="s">
        <v>770</v>
      </c>
      <c r="H26" s="115">
        <v>205</v>
      </c>
      <c r="I26" s="115">
        <v>81100</v>
      </c>
    </row>
    <row r="27" spans="1:9" ht="14.25" customHeight="1">
      <c r="A27" s="115">
        <v>1024</v>
      </c>
      <c r="B27" s="115" t="s">
        <v>778</v>
      </c>
      <c r="C27" s="115" t="s">
        <v>782</v>
      </c>
      <c r="D27" s="115" t="s">
        <v>752</v>
      </c>
      <c r="E27" s="115" t="s">
        <v>762</v>
      </c>
      <c r="F27" s="116">
        <v>42294</v>
      </c>
      <c r="G27" s="115" t="s">
        <v>754</v>
      </c>
      <c r="H27" s="115">
        <v>379</v>
      </c>
      <c r="I27" s="115">
        <v>46800</v>
      </c>
    </row>
    <row r="28" spans="1:9" ht="14.25" customHeight="1">
      <c r="A28" s="115">
        <v>1025</v>
      </c>
      <c r="B28" s="115" t="s">
        <v>783</v>
      </c>
      <c r="C28" s="115" t="s">
        <v>755</v>
      </c>
      <c r="D28" s="115" t="s">
        <v>509</v>
      </c>
      <c r="E28" s="115" t="s">
        <v>784</v>
      </c>
      <c r="F28" s="116">
        <v>43015</v>
      </c>
      <c r="G28" s="115" t="s">
        <v>766</v>
      </c>
      <c r="H28" s="115">
        <v>247</v>
      </c>
      <c r="I28" s="115">
        <v>37500</v>
      </c>
    </row>
    <row r="29" spans="1:9" ht="14.25" customHeight="1">
      <c r="A29" s="115">
        <v>1026</v>
      </c>
      <c r="B29" s="115" t="s">
        <v>763</v>
      </c>
      <c r="C29" s="115" t="s">
        <v>758</v>
      </c>
      <c r="D29" s="115" t="s">
        <v>759</v>
      </c>
      <c r="E29" s="115" t="s">
        <v>769</v>
      </c>
      <c r="F29" s="116">
        <v>42772</v>
      </c>
      <c r="G29" s="115" t="s">
        <v>770</v>
      </c>
      <c r="H29" s="115">
        <v>416</v>
      </c>
      <c r="I29" s="115">
        <v>55000</v>
      </c>
    </row>
    <row r="30" spans="1:9" ht="14.25" customHeight="1">
      <c r="A30" s="115">
        <v>1027</v>
      </c>
      <c r="B30" s="115" t="s">
        <v>772</v>
      </c>
      <c r="C30" s="115" t="s">
        <v>764</v>
      </c>
      <c r="D30" s="115" t="s">
        <v>752</v>
      </c>
      <c r="E30" s="115" t="s">
        <v>765</v>
      </c>
      <c r="F30" s="116">
        <v>42875</v>
      </c>
      <c r="G30" s="115" t="s">
        <v>766</v>
      </c>
      <c r="H30" s="115">
        <v>184</v>
      </c>
      <c r="I30" s="115">
        <v>56700</v>
      </c>
    </row>
    <row r="31" spans="1:9" ht="14.25" customHeight="1">
      <c r="A31" s="115">
        <v>1028</v>
      </c>
      <c r="B31" s="115" t="s">
        <v>757</v>
      </c>
      <c r="C31" s="115" t="s">
        <v>755</v>
      </c>
      <c r="D31" s="115" t="s">
        <v>509</v>
      </c>
      <c r="E31" s="115" t="s">
        <v>765</v>
      </c>
      <c r="F31" s="116">
        <v>42224</v>
      </c>
      <c r="G31" s="115" t="s">
        <v>766</v>
      </c>
      <c r="H31" s="115">
        <v>307</v>
      </c>
      <c r="I31" s="115">
        <v>41500</v>
      </c>
    </row>
    <row r="32" spans="1:9" ht="14.25" customHeight="1">
      <c r="A32" s="115">
        <v>1029</v>
      </c>
      <c r="B32" s="115" t="s">
        <v>778</v>
      </c>
      <c r="C32" s="115" t="s">
        <v>758</v>
      </c>
      <c r="D32" s="115" t="s">
        <v>759</v>
      </c>
      <c r="E32" s="115" t="s">
        <v>765</v>
      </c>
      <c r="F32" s="116">
        <v>42414</v>
      </c>
      <c r="G32" s="115" t="s">
        <v>766</v>
      </c>
      <c r="H32" s="115">
        <v>463</v>
      </c>
      <c r="I32" s="115">
        <v>32700</v>
      </c>
    </row>
    <row r="33" spans="1:9" ht="14.25" customHeight="1">
      <c r="A33" s="115">
        <v>1030</v>
      </c>
      <c r="B33" s="115" t="s">
        <v>767</v>
      </c>
      <c r="C33" s="115" t="s">
        <v>768</v>
      </c>
      <c r="D33" s="115" t="s">
        <v>752</v>
      </c>
      <c r="E33" s="115" t="s">
        <v>779</v>
      </c>
      <c r="F33" s="116">
        <v>43011</v>
      </c>
      <c r="G33" s="115" t="s">
        <v>770</v>
      </c>
      <c r="H33" s="115">
        <v>381</v>
      </c>
      <c r="I33" s="115">
        <v>67900</v>
      </c>
    </row>
    <row r="34" spans="1:9" ht="14.25" customHeight="1">
      <c r="A34" s="115">
        <v>1031</v>
      </c>
      <c r="B34" s="115" t="s">
        <v>757</v>
      </c>
      <c r="C34" s="115" t="s">
        <v>774</v>
      </c>
      <c r="D34" s="115" t="s">
        <v>752</v>
      </c>
      <c r="E34" s="115" t="s">
        <v>785</v>
      </c>
      <c r="F34" s="116">
        <v>42764</v>
      </c>
      <c r="G34" s="115" t="s">
        <v>770</v>
      </c>
      <c r="H34" s="115">
        <v>436</v>
      </c>
      <c r="I34" s="115">
        <v>33400</v>
      </c>
    </row>
    <row r="35" spans="1:9" ht="14.25" customHeight="1">
      <c r="A35" s="115">
        <v>1032</v>
      </c>
      <c r="B35" s="115" t="s">
        <v>772</v>
      </c>
      <c r="C35" s="115" t="s">
        <v>771</v>
      </c>
      <c r="D35" s="115" t="s">
        <v>752</v>
      </c>
      <c r="E35" s="115" t="s">
        <v>777</v>
      </c>
      <c r="F35" s="116">
        <v>43020</v>
      </c>
      <c r="G35" s="115" t="s">
        <v>770</v>
      </c>
      <c r="H35" s="115">
        <v>224</v>
      </c>
      <c r="I35" s="115">
        <v>63100</v>
      </c>
    </row>
    <row r="36" spans="1:9" ht="14.25" customHeight="1">
      <c r="A36" s="115">
        <v>1033</v>
      </c>
      <c r="B36" s="115" t="s">
        <v>757</v>
      </c>
      <c r="C36" s="115" t="s">
        <v>755</v>
      </c>
      <c r="D36" s="115" t="s">
        <v>509</v>
      </c>
      <c r="E36" s="115" t="s">
        <v>777</v>
      </c>
      <c r="F36" s="116">
        <v>42587</v>
      </c>
      <c r="G36" s="115" t="s">
        <v>770</v>
      </c>
      <c r="H36" s="115">
        <v>228</v>
      </c>
      <c r="I36" s="115">
        <v>46400</v>
      </c>
    </row>
    <row r="37" spans="1:9" ht="14.25" customHeight="1">
      <c r="A37" s="115">
        <v>1034</v>
      </c>
      <c r="B37" s="115" t="s">
        <v>767</v>
      </c>
      <c r="C37" s="115" t="s">
        <v>774</v>
      </c>
      <c r="D37" s="115" t="s">
        <v>752</v>
      </c>
      <c r="E37" s="115" t="s">
        <v>785</v>
      </c>
      <c r="F37" s="116">
        <v>42093</v>
      </c>
      <c r="G37" s="115" t="s">
        <v>770</v>
      </c>
      <c r="H37" s="115">
        <v>272</v>
      </c>
      <c r="I37" s="115">
        <v>32800</v>
      </c>
    </row>
    <row r="38" spans="1:9" ht="14.25" customHeight="1">
      <c r="A38" s="115">
        <v>1035</v>
      </c>
      <c r="B38" s="115" t="s">
        <v>786</v>
      </c>
      <c r="C38" s="115" t="s">
        <v>782</v>
      </c>
      <c r="D38" s="115" t="s">
        <v>752</v>
      </c>
      <c r="E38" s="115" t="s">
        <v>787</v>
      </c>
      <c r="F38" s="116">
        <v>42739</v>
      </c>
      <c r="G38" s="115" t="s">
        <v>754</v>
      </c>
      <c r="H38" s="115">
        <v>115</v>
      </c>
      <c r="I38" s="115">
        <v>77400</v>
      </c>
    </row>
    <row r="39" spans="1:9" ht="14.25" customHeight="1">
      <c r="A39" s="115">
        <v>1036</v>
      </c>
      <c r="B39" s="115" t="s">
        <v>540</v>
      </c>
      <c r="C39" s="115" t="s">
        <v>764</v>
      </c>
      <c r="D39" s="115" t="s">
        <v>752</v>
      </c>
      <c r="E39" s="115" t="s">
        <v>765</v>
      </c>
      <c r="F39" s="116">
        <v>42026</v>
      </c>
      <c r="G39" s="115" t="s">
        <v>766</v>
      </c>
      <c r="H39" s="115">
        <v>372</v>
      </c>
      <c r="I39" s="115">
        <v>60100</v>
      </c>
    </row>
    <row r="40" spans="1:9" ht="14.25" customHeight="1">
      <c r="A40" s="115">
        <v>1037</v>
      </c>
      <c r="B40" s="115" t="s">
        <v>767</v>
      </c>
      <c r="C40" s="115" t="s">
        <v>758</v>
      </c>
      <c r="D40" s="115" t="s">
        <v>759</v>
      </c>
      <c r="E40" s="115" t="s">
        <v>756</v>
      </c>
      <c r="F40" s="116">
        <v>42754</v>
      </c>
      <c r="G40" s="115" t="s">
        <v>754</v>
      </c>
      <c r="H40" s="115">
        <v>162</v>
      </c>
      <c r="I40" s="115">
        <v>56000</v>
      </c>
    </row>
    <row r="41" spans="1:9" ht="14.25" customHeight="1">
      <c r="A41" s="115">
        <v>1038</v>
      </c>
      <c r="B41" s="115" t="s">
        <v>767</v>
      </c>
      <c r="C41" s="115" t="s">
        <v>768</v>
      </c>
      <c r="D41" s="115" t="s">
        <v>752</v>
      </c>
      <c r="E41" s="115" t="s">
        <v>762</v>
      </c>
      <c r="F41" s="116">
        <v>42933</v>
      </c>
      <c r="G41" s="115" t="s">
        <v>754</v>
      </c>
      <c r="H41" s="115">
        <v>200</v>
      </c>
      <c r="I41" s="115">
        <v>76500</v>
      </c>
    </row>
    <row r="42" spans="1:9" ht="14.25" customHeight="1">
      <c r="A42" s="115">
        <v>1039</v>
      </c>
      <c r="B42" s="115" t="s">
        <v>772</v>
      </c>
      <c r="C42" s="115" t="s">
        <v>751</v>
      </c>
      <c r="D42" s="115" t="s">
        <v>752</v>
      </c>
      <c r="E42" s="115" t="s">
        <v>779</v>
      </c>
      <c r="F42" s="116">
        <v>43094</v>
      </c>
      <c r="G42" s="115" t="s">
        <v>770</v>
      </c>
      <c r="H42" s="115">
        <v>104</v>
      </c>
      <c r="I42" s="115">
        <v>34300</v>
      </c>
    </row>
    <row r="43" spans="1:9" ht="14.25" customHeight="1">
      <c r="A43" s="115">
        <v>1040</v>
      </c>
      <c r="B43" s="115" t="s">
        <v>763</v>
      </c>
      <c r="C43" s="115" t="s">
        <v>768</v>
      </c>
      <c r="D43" s="115" t="s">
        <v>752</v>
      </c>
      <c r="E43" s="115" t="s">
        <v>765</v>
      </c>
      <c r="F43" s="116">
        <v>42893</v>
      </c>
      <c r="G43" s="115" t="s">
        <v>766</v>
      </c>
      <c r="H43" s="115">
        <v>363</v>
      </c>
      <c r="I43" s="115">
        <v>62200</v>
      </c>
    </row>
    <row r="44" spans="1:9" ht="14.25" customHeight="1">
      <c r="A44" s="115">
        <v>1041</v>
      </c>
      <c r="B44" s="115" t="s">
        <v>781</v>
      </c>
      <c r="C44" s="115" t="s">
        <v>788</v>
      </c>
      <c r="D44" s="115" t="s">
        <v>509</v>
      </c>
      <c r="E44" s="115" t="s">
        <v>789</v>
      </c>
      <c r="F44" s="116">
        <v>42983</v>
      </c>
      <c r="G44" s="115" t="s">
        <v>770</v>
      </c>
      <c r="H44" s="115">
        <v>229</v>
      </c>
      <c r="I44" s="115">
        <v>47400</v>
      </c>
    </row>
    <row r="45" spans="1:9" ht="14.25" customHeight="1">
      <c r="A45" s="115">
        <v>1042</v>
      </c>
      <c r="B45" s="115" t="s">
        <v>757</v>
      </c>
      <c r="C45" s="115" t="s">
        <v>758</v>
      </c>
      <c r="D45" s="115" t="s">
        <v>759</v>
      </c>
      <c r="E45" s="115" t="s">
        <v>777</v>
      </c>
      <c r="F45" s="116">
        <v>42431</v>
      </c>
      <c r="G45" s="115" t="s">
        <v>770</v>
      </c>
      <c r="H45" s="115">
        <v>126</v>
      </c>
      <c r="I45" s="115">
        <v>68700</v>
      </c>
    </row>
    <row r="46" spans="1:9" ht="14.25" customHeight="1">
      <c r="A46" s="115">
        <v>1043</v>
      </c>
      <c r="B46" s="115" t="s">
        <v>783</v>
      </c>
      <c r="C46" s="115" t="s">
        <v>782</v>
      </c>
      <c r="D46" s="115" t="s">
        <v>752</v>
      </c>
      <c r="E46" s="115" t="s">
        <v>765</v>
      </c>
      <c r="F46" s="116">
        <v>42450</v>
      </c>
      <c r="G46" s="115" t="s">
        <v>766</v>
      </c>
      <c r="H46" s="115">
        <v>110</v>
      </c>
      <c r="I46" s="115">
        <v>72100</v>
      </c>
    </row>
    <row r="47" spans="1:9" ht="14.25" customHeight="1">
      <c r="A47" s="115">
        <v>1044</v>
      </c>
      <c r="B47" s="115" t="s">
        <v>767</v>
      </c>
      <c r="C47" s="115" t="s">
        <v>768</v>
      </c>
      <c r="D47" s="115" t="s">
        <v>752</v>
      </c>
      <c r="E47" s="115" t="s">
        <v>753</v>
      </c>
      <c r="F47" s="116">
        <v>42517</v>
      </c>
      <c r="G47" s="115" t="s">
        <v>754</v>
      </c>
      <c r="H47" s="115">
        <v>245</v>
      </c>
      <c r="I47" s="115">
        <v>59500</v>
      </c>
    </row>
    <row r="48" spans="1:9" ht="14.25" customHeight="1">
      <c r="A48" s="115">
        <v>1045</v>
      </c>
      <c r="B48" s="115" t="s">
        <v>540</v>
      </c>
      <c r="C48" s="115" t="s">
        <v>771</v>
      </c>
      <c r="D48" s="115" t="s">
        <v>752</v>
      </c>
      <c r="E48" s="115" t="s">
        <v>777</v>
      </c>
      <c r="F48" s="116">
        <v>42824</v>
      </c>
      <c r="G48" s="115" t="s">
        <v>770</v>
      </c>
      <c r="H48" s="115">
        <v>137</v>
      </c>
      <c r="I48" s="115">
        <v>73800</v>
      </c>
    </row>
    <row r="49" spans="1:9" ht="14.25" customHeight="1">
      <c r="A49" s="115">
        <v>1046</v>
      </c>
      <c r="B49" s="115" t="s">
        <v>767</v>
      </c>
      <c r="C49" s="115" t="s">
        <v>788</v>
      </c>
      <c r="D49" s="115" t="s">
        <v>509</v>
      </c>
      <c r="E49" s="115" t="s">
        <v>787</v>
      </c>
      <c r="F49" s="116">
        <v>42190</v>
      </c>
      <c r="G49" s="115" t="s">
        <v>754</v>
      </c>
      <c r="H49" s="115">
        <v>104</v>
      </c>
      <c r="I49" s="115">
        <v>87400</v>
      </c>
    </row>
    <row r="50" spans="1:9" ht="14.25" customHeight="1">
      <c r="A50" s="115">
        <v>1047</v>
      </c>
      <c r="B50" s="115" t="s">
        <v>760</v>
      </c>
      <c r="C50" s="115" t="s">
        <v>758</v>
      </c>
      <c r="D50" s="115" t="s">
        <v>759</v>
      </c>
      <c r="E50" s="115" t="s">
        <v>773</v>
      </c>
      <c r="F50" s="116">
        <v>42266</v>
      </c>
      <c r="G50" s="115" t="s">
        <v>770</v>
      </c>
      <c r="H50" s="115">
        <v>310</v>
      </c>
      <c r="I50" s="115">
        <v>61400</v>
      </c>
    </row>
    <row r="51" spans="1:9" ht="14.25" customHeight="1">
      <c r="A51" s="115">
        <v>1048</v>
      </c>
      <c r="B51" s="115" t="s">
        <v>778</v>
      </c>
      <c r="C51" s="115" t="s">
        <v>771</v>
      </c>
      <c r="D51" s="115" t="s">
        <v>752</v>
      </c>
      <c r="E51" s="115" t="s">
        <v>762</v>
      </c>
      <c r="F51" s="116">
        <v>42831</v>
      </c>
      <c r="G51" s="115" t="s">
        <v>754</v>
      </c>
      <c r="H51" s="115">
        <v>478</v>
      </c>
      <c r="I51" s="115">
        <v>67100</v>
      </c>
    </row>
    <row r="52" spans="1:9" ht="14.25" customHeight="1">
      <c r="A52" s="115">
        <v>1049</v>
      </c>
      <c r="B52" s="115" t="s">
        <v>767</v>
      </c>
      <c r="C52" s="115" t="s">
        <v>776</v>
      </c>
      <c r="D52" s="115" t="s">
        <v>509</v>
      </c>
      <c r="E52" s="115" t="s">
        <v>753</v>
      </c>
      <c r="F52" s="116">
        <v>42506</v>
      </c>
      <c r="G52" s="115" t="s">
        <v>754</v>
      </c>
      <c r="H52" s="115">
        <v>478</v>
      </c>
      <c r="I52" s="115">
        <v>48900</v>
      </c>
    </row>
    <row r="53" spans="1:9" ht="14.25" customHeight="1">
      <c r="A53" s="115">
        <v>1050</v>
      </c>
      <c r="B53" s="115" t="s">
        <v>763</v>
      </c>
      <c r="C53" s="115" t="s">
        <v>771</v>
      </c>
      <c r="D53" s="115" t="s">
        <v>752</v>
      </c>
      <c r="E53" s="115" t="s">
        <v>765</v>
      </c>
      <c r="F53" s="116">
        <v>42306</v>
      </c>
      <c r="G53" s="115" t="s">
        <v>766</v>
      </c>
      <c r="H53" s="115">
        <v>492</v>
      </c>
      <c r="I53" s="115">
        <v>33000</v>
      </c>
    </row>
    <row r="54" spans="1:9" ht="14.25" customHeight="1">
      <c r="A54" s="115">
        <v>1051</v>
      </c>
      <c r="B54" s="115" t="s">
        <v>781</v>
      </c>
      <c r="C54" s="115" t="s">
        <v>790</v>
      </c>
      <c r="D54" s="115" t="s">
        <v>509</v>
      </c>
      <c r="E54" s="115" t="s">
        <v>753</v>
      </c>
      <c r="F54" s="116">
        <v>42481</v>
      </c>
      <c r="G54" s="115" t="s">
        <v>754</v>
      </c>
      <c r="H54" s="115">
        <v>365</v>
      </c>
      <c r="I54" s="115">
        <v>75900</v>
      </c>
    </row>
    <row r="55" spans="1:9" ht="14.25" customHeight="1">
      <c r="A55" s="115">
        <v>1052</v>
      </c>
      <c r="B55" s="115" t="s">
        <v>763</v>
      </c>
      <c r="C55" s="115" t="s">
        <v>788</v>
      </c>
      <c r="D55" s="115" t="s">
        <v>509</v>
      </c>
      <c r="E55" s="115" t="s">
        <v>773</v>
      </c>
      <c r="F55" s="116">
        <v>42473</v>
      </c>
      <c r="G55" s="115" t="s">
        <v>770</v>
      </c>
      <c r="H55" s="115">
        <v>462</v>
      </c>
      <c r="I55" s="115">
        <v>29400</v>
      </c>
    </row>
    <row r="56" spans="1:9" ht="14.25" customHeight="1">
      <c r="A56" s="115">
        <v>1053</v>
      </c>
      <c r="B56" s="115" t="s">
        <v>780</v>
      </c>
      <c r="C56" s="115" t="s">
        <v>782</v>
      </c>
      <c r="D56" s="115" t="s">
        <v>752</v>
      </c>
      <c r="E56" s="115" t="s">
        <v>753</v>
      </c>
      <c r="F56" s="116">
        <v>43012</v>
      </c>
      <c r="G56" s="115" t="s">
        <v>754</v>
      </c>
      <c r="H56" s="115">
        <v>135</v>
      </c>
      <c r="I56" s="115">
        <v>38200</v>
      </c>
    </row>
    <row r="57" spans="1:9" ht="14.25" customHeight="1">
      <c r="A57" s="115">
        <v>1054</v>
      </c>
      <c r="B57" s="115" t="s">
        <v>750</v>
      </c>
      <c r="C57" s="115" t="s">
        <v>768</v>
      </c>
      <c r="D57" s="115" t="s">
        <v>752</v>
      </c>
      <c r="E57" s="115" t="s">
        <v>779</v>
      </c>
      <c r="F57" s="116">
        <v>42611</v>
      </c>
      <c r="G57" s="115" t="s">
        <v>770</v>
      </c>
      <c r="H57" s="115">
        <v>485</v>
      </c>
      <c r="I57" s="115">
        <v>57400</v>
      </c>
    </row>
    <row r="58" spans="1:9" ht="14.25" customHeight="1">
      <c r="A58" s="115">
        <v>1055</v>
      </c>
      <c r="B58" s="115" t="s">
        <v>760</v>
      </c>
      <c r="C58" s="115" t="s">
        <v>761</v>
      </c>
      <c r="D58" s="115" t="s">
        <v>759</v>
      </c>
      <c r="E58" s="115" t="s">
        <v>787</v>
      </c>
      <c r="F58" s="116">
        <v>43010</v>
      </c>
      <c r="G58" s="115" t="s">
        <v>754</v>
      </c>
      <c r="H58" s="115">
        <v>280</v>
      </c>
      <c r="I58" s="115">
        <v>52600</v>
      </c>
    </row>
    <row r="59" spans="1:9" ht="14.25" customHeight="1">
      <c r="A59" s="115">
        <v>1056</v>
      </c>
      <c r="B59" s="115" t="s">
        <v>750</v>
      </c>
      <c r="C59" s="115" t="s">
        <v>771</v>
      </c>
      <c r="D59" s="115" t="s">
        <v>752</v>
      </c>
      <c r="E59" s="115" t="s">
        <v>785</v>
      </c>
      <c r="F59" s="116">
        <v>42581</v>
      </c>
      <c r="G59" s="115" t="s">
        <v>770</v>
      </c>
      <c r="H59" s="115">
        <v>319</v>
      </c>
      <c r="I59" s="115">
        <v>83400</v>
      </c>
    </row>
    <row r="60" spans="1:9" ht="14.25" customHeight="1">
      <c r="A60" s="115">
        <v>1057</v>
      </c>
      <c r="B60" s="115" t="s">
        <v>767</v>
      </c>
      <c r="C60" s="115" t="s">
        <v>788</v>
      </c>
      <c r="D60" s="115" t="s">
        <v>509</v>
      </c>
      <c r="E60" s="115" t="s">
        <v>777</v>
      </c>
      <c r="F60" s="116">
        <v>42853</v>
      </c>
      <c r="G60" s="115" t="s">
        <v>770</v>
      </c>
      <c r="H60" s="115">
        <v>360</v>
      </c>
      <c r="I60" s="115">
        <v>72400</v>
      </c>
    </row>
    <row r="61" spans="1:9" ht="14.25" customHeight="1">
      <c r="A61" s="115">
        <v>1058</v>
      </c>
      <c r="B61" s="115" t="s">
        <v>775</v>
      </c>
      <c r="C61" s="115" t="s">
        <v>758</v>
      </c>
      <c r="D61" s="115" t="s">
        <v>759</v>
      </c>
      <c r="E61" s="115" t="s">
        <v>785</v>
      </c>
      <c r="F61" s="116">
        <v>42005</v>
      </c>
      <c r="G61" s="115" t="s">
        <v>770</v>
      </c>
      <c r="H61" s="115">
        <v>148</v>
      </c>
      <c r="I61" s="115">
        <v>31800</v>
      </c>
    </row>
    <row r="62" spans="1:9" ht="14.25" customHeight="1">
      <c r="A62" s="115">
        <v>1059</v>
      </c>
      <c r="B62" s="115" t="s">
        <v>772</v>
      </c>
      <c r="C62" s="115" t="s">
        <v>788</v>
      </c>
      <c r="D62" s="115" t="s">
        <v>509</v>
      </c>
      <c r="E62" s="115" t="s">
        <v>785</v>
      </c>
      <c r="F62" s="116">
        <v>42511</v>
      </c>
      <c r="G62" s="115" t="s">
        <v>770</v>
      </c>
      <c r="H62" s="115">
        <v>326</v>
      </c>
      <c r="I62" s="115">
        <v>65500</v>
      </c>
    </row>
    <row r="63" spans="1:9" ht="14.25" customHeight="1">
      <c r="A63" s="115">
        <v>1060</v>
      </c>
      <c r="B63" s="115" t="s">
        <v>778</v>
      </c>
      <c r="C63" s="115" t="s">
        <v>782</v>
      </c>
      <c r="D63" s="115" t="s">
        <v>752</v>
      </c>
      <c r="E63" s="115" t="s">
        <v>777</v>
      </c>
      <c r="F63" s="116">
        <v>42618</v>
      </c>
      <c r="G63" s="115" t="s">
        <v>770</v>
      </c>
      <c r="H63" s="115">
        <v>195</v>
      </c>
      <c r="I63" s="115">
        <v>52100</v>
      </c>
    </row>
    <row r="64" spans="1:9" ht="14.25" customHeight="1">
      <c r="A64" s="115">
        <v>1061</v>
      </c>
      <c r="B64" s="115" t="s">
        <v>760</v>
      </c>
      <c r="C64" s="115" t="s">
        <v>776</v>
      </c>
      <c r="D64" s="115" t="s">
        <v>509</v>
      </c>
      <c r="E64" s="115" t="s">
        <v>779</v>
      </c>
      <c r="F64" s="116">
        <v>42905</v>
      </c>
      <c r="G64" s="115" t="s">
        <v>770</v>
      </c>
      <c r="H64" s="115">
        <v>104</v>
      </c>
      <c r="I64" s="115">
        <v>77100</v>
      </c>
    </row>
    <row r="65" spans="1:9" ht="14.25" customHeight="1">
      <c r="A65" s="115">
        <v>1062</v>
      </c>
      <c r="B65" s="115" t="s">
        <v>757</v>
      </c>
      <c r="C65" s="115" t="s">
        <v>774</v>
      </c>
      <c r="D65" s="115" t="s">
        <v>752</v>
      </c>
      <c r="E65" s="115" t="s">
        <v>785</v>
      </c>
      <c r="F65" s="116">
        <v>42985</v>
      </c>
      <c r="G65" s="115" t="s">
        <v>770</v>
      </c>
      <c r="H65" s="115">
        <v>331</v>
      </c>
      <c r="I65" s="115">
        <v>31100</v>
      </c>
    </row>
    <row r="66" spans="1:9" ht="14.25" customHeight="1">
      <c r="A66" s="115">
        <v>1063</v>
      </c>
      <c r="B66" s="115" t="s">
        <v>757</v>
      </c>
      <c r="C66" s="115" t="s">
        <v>768</v>
      </c>
      <c r="D66" s="115" t="s">
        <v>752</v>
      </c>
      <c r="E66" s="115" t="s">
        <v>769</v>
      </c>
      <c r="F66" s="116">
        <v>42625</v>
      </c>
      <c r="G66" s="115" t="s">
        <v>770</v>
      </c>
      <c r="H66" s="115">
        <v>490</v>
      </c>
      <c r="I66" s="115">
        <v>82600</v>
      </c>
    </row>
    <row r="67" spans="1:9" ht="14.25" customHeight="1">
      <c r="A67" s="115">
        <v>1064</v>
      </c>
      <c r="B67" s="115" t="s">
        <v>783</v>
      </c>
      <c r="C67" s="115" t="s">
        <v>776</v>
      </c>
      <c r="D67" s="115" t="s">
        <v>509</v>
      </c>
      <c r="E67" s="115" t="s">
        <v>762</v>
      </c>
      <c r="F67" s="116">
        <v>42703</v>
      </c>
      <c r="G67" s="115" t="s">
        <v>754</v>
      </c>
      <c r="H67" s="115">
        <v>349</v>
      </c>
      <c r="I67" s="115">
        <v>85100</v>
      </c>
    </row>
    <row r="68" spans="1:9" ht="14.25" customHeight="1">
      <c r="A68" s="115">
        <v>1065</v>
      </c>
      <c r="B68" s="115" t="s">
        <v>778</v>
      </c>
      <c r="C68" s="115" t="s">
        <v>788</v>
      </c>
      <c r="D68" s="115" t="s">
        <v>509</v>
      </c>
      <c r="E68" s="115" t="s">
        <v>769</v>
      </c>
      <c r="F68" s="116">
        <v>42268</v>
      </c>
      <c r="G68" s="115" t="s">
        <v>770</v>
      </c>
      <c r="H68" s="115">
        <v>218</v>
      </c>
      <c r="I68" s="115">
        <v>68400</v>
      </c>
    </row>
    <row r="69" spans="1:9" ht="14.25" customHeight="1">
      <c r="A69" s="115">
        <v>1066</v>
      </c>
      <c r="B69" s="115" t="s">
        <v>760</v>
      </c>
      <c r="C69" s="115" t="s">
        <v>761</v>
      </c>
      <c r="D69" s="115" t="s">
        <v>759</v>
      </c>
      <c r="E69" s="115" t="s">
        <v>789</v>
      </c>
      <c r="F69" s="116">
        <v>42008</v>
      </c>
      <c r="G69" s="115" t="s">
        <v>770</v>
      </c>
      <c r="H69" s="115">
        <v>418</v>
      </c>
      <c r="I69" s="115">
        <v>39200</v>
      </c>
    </row>
    <row r="70" spans="1:9" ht="14.25" customHeight="1">
      <c r="A70" s="115">
        <v>1067</v>
      </c>
      <c r="B70" s="115" t="s">
        <v>778</v>
      </c>
      <c r="C70" s="115" t="s">
        <v>774</v>
      </c>
      <c r="D70" s="115" t="s">
        <v>752</v>
      </c>
      <c r="E70" s="115" t="s">
        <v>769</v>
      </c>
      <c r="F70" s="116">
        <v>42514</v>
      </c>
      <c r="G70" s="115" t="s">
        <v>770</v>
      </c>
      <c r="H70" s="115">
        <v>216</v>
      </c>
      <c r="I70" s="115">
        <v>67600</v>
      </c>
    </row>
    <row r="71" spans="1:9" ht="14.25" customHeight="1">
      <c r="A71" s="115">
        <v>1068</v>
      </c>
      <c r="B71" s="115" t="s">
        <v>772</v>
      </c>
      <c r="C71" s="115" t="s">
        <v>774</v>
      </c>
      <c r="D71" s="115" t="s">
        <v>752</v>
      </c>
      <c r="E71" s="115" t="s">
        <v>789</v>
      </c>
      <c r="F71" s="116">
        <v>42069</v>
      </c>
      <c r="G71" s="115" t="s">
        <v>770</v>
      </c>
      <c r="H71" s="115">
        <v>262</v>
      </c>
      <c r="I71" s="115">
        <v>84100</v>
      </c>
    </row>
    <row r="72" spans="1:9" ht="14.25" customHeight="1">
      <c r="A72" s="115">
        <v>1069</v>
      </c>
      <c r="B72" s="115" t="s">
        <v>760</v>
      </c>
      <c r="C72" s="115" t="s">
        <v>761</v>
      </c>
      <c r="D72" s="115" t="s">
        <v>759</v>
      </c>
      <c r="E72" s="115" t="s">
        <v>779</v>
      </c>
      <c r="F72" s="116">
        <v>43093</v>
      </c>
      <c r="G72" s="115" t="s">
        <v>770</v>
      </c>
      <c r="H72" s="115">
        <v>229</v>
      </c>
      <c r="I72" s="115">
        <v>37000</v>
      </c>
    </row>
    <row r="73" spans="1:9" ht="14.25" customHeight="1">
      <c r="A73" s="115">
        <v>1070</v>
      </c>
      <c r="B73" s="115" t="s">
        <v>540</v>
      </c>
      <c r="C73" s="115" t="s">
        <v>751</v>
      </c>
      <c r="D73" s="115" t="s">
        <v>752</v>
      </c>
      <c r="E73" s="115" t="s">
        <v>777</v>
      </c>
      <c r="F73" s="116">
        <v>43067</v>
      </c>
      <c r="G73" s="115" t="s">
        <v>770</v>
      </c>
      <c r="H73" s="115">
        <v>150</v>
      </c>
      <c r="I73" s="115">
        <v>72400</v>
      </c>
    </row>
    <row r="74" spans="1:9" ht="14.25" customHeight="1">
      <c r="A74" s="115">
        <v>1071</v>
      </c>
      <c r="B74" s="115" t="s">
        <v>540</v>
      </c>
      <c r="C74" s="115" t="s">
        <v>751</v>
      </c>
      <c r="D74" s="115" t="s">
        <v>752</v>
      </c>
      <c r="E74" s="115" t="s">
        <v>753</v>
      </c>
      <c r="F74" s="116">
        <v>42024</v>
      </c>
      <c r="G74" s="115" t="s">
        <v>754</v>
      </c>
      <c r="H74" s="115">
        <v>212</v>
      </c>
      <c r="I74" s="115">
        <v>80600</v>
      </c>
    </row>
    <row r="75" spans="1:9" ht="14.25" customHeight="1">
      <c r="A75" s="115">
        <v>1072</v>
      </c>
      <c r="B75" s="115" t="s">
        <v>750</v>
      </c>
      <c r="C75" s="115" t="s">
        <v>790</v>
      </c>
      <c r="D75" s="115" t="s">
        <v>509</v>
      </c>
      <c r="E75" s="115" t="s">
        <v>762</v>
      </c>
      <c r="F75" s="116">
        <v>42183</v>
      </c>
      <c r="G75" s="115" t="s">
        <v>754</v>
      </c>
      <c r="H75" s="115">
        <v>154</v>
      </c>
      <c r="I75" s="115">
        <v>53200</v>
      </c>
    </row>
    <row r="76" spans="1:9" ht="14.25" customHeight="1">
      <c r="A76" s="115">
        <v>1073</v>
      </c>
      <c r="B76" s="115" t="s">
        <v>780</v>
      </c>
      <c r="C76" s="115" t="s">
        <v>774</v>
      </c>
      <c r="D76" s="115" t="s">
        <v>752</v>
      </c>
      <c r="E76" s="115" t="s">
        <v>779</v>
      </c>
      <c r="F76" s="116">
        <v>42103</v>
      </c>
      <c r="G76" s="115" t="s">
        <v>770</v>
      </c>
      <c r="H76" s="115">
        <v>362</v>
      </c>
      <c r="I76" s="115">
        <v>76000</v>
      </c>
    </row>
    <row r="77" spans="1:9" ht="14.25" customHeight="1">
      <c r="A77" s="115">
        <v>1074</v>
      </c>
      <c r="B77" s="115" t="s">
        <v>763</v>
      </c>
      <c r="C77" s="115" t="s">
        <v>761</v>
      </c>
      <c r="D77" s="115" t="s">
        <v>759</v>
      </c>
      <c r="E77" s="115" t="s">
        <v>789</v>
      </c>
      <c r="F77" s="116">
        <v>42371</v>
      </c>
      <c r="G77" s="115" t="s">
        <v>770</v>
      </c>
      <c r="H77" s="115">
        <v>341</v>
      </c>
      <c r="I77" s="115">
        <v>56700</v>
      </c>
    </row>
    <row r="78" spans="1:9" ht="14.25" customHeight="1">
      <c r="A78" s="115">
        <v>1075</v>
      </c>
      <c r="B78" s="115" t="s">
        <v>763</v>
      </c>
      <c r="C78" s="115" t="s">
        <v>771</v>
      </c>
      <c r="D78" s="115" t="s">
        <v>752</v>
      </c>
      <c r="E78" s="115" t="s">
        <v>765</v>
      </c>
      <c r="F78" s="116">
        <v>42382</v>
      </c>
      <c r="G78" s="115" t="s">
        <v>766</v>
      </c>
      <c r="H78" s="115">
        <v>296</v>
      </c>
      <c r="I78" s="115">
        <v>35600</v>
      </c>
    </row>
    <row r="79" spans="1:9" ht="14.25" customHeight="1">
      <c r="A79" s="115">
        <v>1076</v>
      </c>
      <c r="B79" s="115" t="s">
        <v>767</v>
      </c>
      <c r="C79" s="115" t="s">
        <v>771</v>
      </c>
      <c r="D79" s="115" t="s">
        <v>752</v>
      </c>
      <c r="E79" s="115" t="s">
        <v>784</v>
      </c>
      <c r="F79" s="116">
        <v>43042</v>
      </c>
      <c r="G79" s="115" t="s">
        <v>766</v>
      </c>
      <c r="H79" s="115">
        <v>206</v>
      </c>
      <c r="I79" s="115">
        <v>81600</v>
      </c>
    </row>
    <row r="80" spans="1:9" ht="14.25" customHeight="1">
      <c r="A80" s="115">
        <v>1077</v>
      </c>
      <c r="B80" s="115" t="s">
        <v>780</v>
      </c>
      <c r="C80" s="115" t="s">
        <v>768</v>
      </c>
      <c r="D80" s="115" t="s">
        <v>752</v>
      </c>
      <c r="E80" s="115" t="s">
        <v>779</v>
      </c>
      <c r="F80" s="116">
        <v>42842</v>
      </c>
      <c r="G80" s="115" t="s">
        <v>770</v>
      </c>
      <c r="H80" s="115">
        <v>478</v>
      </c>
      <c r="I80" s="115">
        <v>86800</v>
      </c>
    </row>
    <row r="81" spans="1:9" ht="14.25" customHeight="1">
      <c r="A81" s="115">
        <v>1078</v>
      </c>
      <c r="B81" s="115" t="s">
        <v>783</v>
      </c>
      <c r="C81" s="115" t="s">
        <v>758</v>
      </c>
      <c r="D81" s="115" t="s">
        <v>759</v>
      </c>
      <c r="E81" s="115" t="s">
        <v>789</v>
      </c>
      <c r="F81" s="116">
        <v>42696</v>
      </c>
      <c r="G81" s="115" t="s">
        <v>770</v>
      </c>
      <c r="H81" s="115">
        <v>309</v>
      </c>
      <c r="I81" s="115">
        <v>82800</v>
      </c>
    </row>
    <row r="82" spans="1:9" ht="14.25" customHeight="1">
      <c r="A82" s="115">
        <v>1079</v>
      </c>
      <c r="B82" s="115" t="s">
        <v>540</v>
      </c>
      <c r="C82" s="115" t="s">
        <v>764</v>
      </c>
      <c r="D82" s="115" t="s">
        <v>752</v>
      </c>
      <c r="E82" s="115" t="s">
        <v>785</v>
      </c>
      <c r="F82" s="116">
        <v>42546</v>
      </c>
      <c r="G82" s="115" t="s">
        <v>770</v>
      </c>
      <c r="H82" s="115">
        <v>406</v>
      </c>
      <c r="I82" s="115">
        <v>32200</v>
      </c>
    </row>
    <row r="83" spans="1:9" ht="14.25" customHeight="1">
      <c r="A83" s="115">
        <v>1080</v>
      </c>
      <c r="B83" s="115" t="s">
        <v>763</v>
      </c>
      <c r="C83" s="115" t="s">
        <v>776</v>
      </c>
      <c r="D83" s="115" t="s">
        <v>509</v>
      </c>
      <c r="E83" s="115" t="s">
        <v>762</v>
      </c>
      <c r="F83" s="116">
        <v>42472</v>
      </c>
      <c r="G83" s="115" t="s">
        <v>754</v>
      </c>
      <c r="H83" s="115">
        <v>376</v>
      </c>
      <c r="I83" s="115">
        <v>36600</v>
      </c>
    </row>
    <row r="84" spans="1:9" ht="14.25" customHeight="1">
      <c r="A84" s="115">
        <v>1081</v>
      </c>
      <c r="B84" s="115" t="s">
        <v>786</v>
      </c>
      <c r="C84" s="115" t="s">
        <v>758</v>
      </c>
      <c r="D84" s="115" t="s">
        <v>759</v>
      </c>
      <c r="E84" s="115" t="s">
        <v>787</v>
      </c>
      <c r="F84" s="116">
        <v>42585</v>
      </c>
      <c r="G84" s="115" t="s">
        <v>754</v>
      </c>
      <c r="H84" s="115">
        <v>139</v>
      </c>
      <c r="I84" s="115">
        <v>44200</v>
      </c>
    </row>
    <row r="85" spans="1:9" ht="14.25" customHeight="1">
      <c r="A85" s="115">
        <v>1082</v>
      </c>
      <c r="B85" s="115" t="s">
        <v>783</v>
      </c>
      <c r="C85" s="115" t="s">
        <v>782</v>
      </c>
      <c r="D85" s="115" t="s">
        <v>752</v>
      </c>
      <c r="E85" s="115" t="s">
        <v>762</v>
      </c>
      <c r="F85" s="116">
        <v>42144</v>
      </c>
      <c r="G85" s="115" t="s">
        <v>754</v>
      </c>
      <c r="H85" s="115">
        <v>371</v>
      </c>
      <c r="I85" s="115">
        <v>58200</v>
      </c>
    </row>
    <row r="86" spans="1:9" ht="14.25" customHeight="1">
      <c r="A86" s="115">
        <v>1083</v>
      </c>
      <c r="B86" s="115" t="s">
        <v>781</v>
      </c>
      <c r="C86" s="115" t="s">
        <v>771</v>
      </c>
      <c r="D86" s="115" t="s">
        <v>752</v>
      </c>
      <c r="E86" s="115" t="s">
        <v>779</v>
      </c>
      <c r="F86" s="116">
        <v>42398</v>
      </c>
      <c r="G86" s="115" t="s">
        <v>770</v>
      </c>
      <c r="H86" s="115">
        <v>294</v>
      </c>
      <c r="I86" s="115">
        <v>78700</v>
      </c>
    </row>
    <row r="87" spans="1:9" ht="14.25" customHeight="1">
      <c r="A87" s="115">
        <v>1084</v>
      </c>
      <c r="B87" s="115" t="s">
        <v>767</v>
      </c>
      <c r="C87" s="115" t="s">
        <v>782</v>
      </c>
      <c r="D87" s="115" t="s">
        <v>752</v>
      </c>
      <c r="E87" s="115" t="s">
        <v>765</v>
      </c>
      <c r="F87" s="116">
        <v>43068</v>
      </c>
      <c r="G87" s="115" t="s">
        <v>766</v>
      </c>
      <c r="H87" s="115">
        <v>425</v>
      </c>
      <c r="I87" s="115">
        <v>49700</v>
      </c>
    </row>
    <row r="88" spans="1:9" ht="14.25" customHeight="1">
      <c r="A88" s="115">
        <v>1085</v>
      </c>
      <c r="B88" s="115" t="s">
        <v>750</v>
      </c>
      <c r="C88" s="115" t="s">
        <v>764</v>
      </c>
      <c r="D88" s="115" t="s">
        <v>752</v>
      </c>
      <c r="E88" s="115" t="s">
        <v>784</v>
      </c>
      <c r="F88" s="116">
        <v>42757</v>
      </c>
      <c r="G88" s="115" t="s">
        <v>766</v>
      </c>
      <c r="H88" s="115">
        <v>373</v>
      </c>
      <c r="I88" s="115">
        <v>85400</v>
      </c>
    </row>
    <row r="89" spans="1:9" ht="14.25" customHeight="1">
      <c r="A89" s="115">
        <v>1086</v>
      </c>
      <c r="B89" s="115" t="s">
        <v>760</v>
      </c>
      <c r="C89" s="115" t="s">
        <v>771</v>
      </c>
      <c r="D89" s="115" t="s">
        <v>752</v>
      </c>
      <c r="E89" s="115" t="s">
        <v>756</v>
      </c>
      <c r="F89" s="116">
        <v>42211</v>
      </c>
      <c r="G89" s="115" t="s">
        <v>754</v>
      </c>
      <c r="H89" s="115">
        <v>375</v>
      </c>
      <c r="I89" s="115">
        <v>62500</v>
      </c>
    </row>
    <row r="90" spans="1:9" ht="14.25" customHeight="1">
      <c r="A90" s="115">
        <v>1087</v>
      </c>
      <c r="B90" s="115" t="s">
        <v>750</v>
      </c>
      <c r="C90" s="115" t="s">
        <v>768</v>
      </c>
      <c r="D90" s="115" t="s">
        <v>752</v>
      </c>
      <c r="E90" s="115" t="s">
        <v>773</v>
      </c>
      <c r="F90" s="116">
        <v>42599</v>
      </c>
      <c r="G90" s="115" t="s">
        <v>770</v>
      </c>
      <c r="H90" s="115">
        <v>268</v>
      </c>
      <c r="I90" s="115">
        <v>73800</v>
      </c>
    </row>
    <row r="91" spans="1:9" ht="14.25" customHeight="1">
      <c r="A91" s="115">
        <v>1088</v>
      </c>
      <c r="B91" s="115" t="s">
        <v>750</v>
      </c>
      <c r="C91" s="115" t="s">
        <v>768</v>
      </c>
      <c r="D91" s="115" t="s">
        <v>752</v>
      </c>
      <c r="E91" s="115" t="s">
        <v>756</v>
      </c>
      <c r="F91" s="116">
        <v>42202</v>
      </c>
      <c r="G91" s="115" t="s">
        <v>754</v>
      </c>
      <c r="H91" s="115">
        <v>300</v>
      </c>
      <c r="I91" s="115">
        <v>76800</v>
      </c>
    </row>
    <row r="92" spans="1:9" ht="14.25" customHeight="1">
      <c r="A92" s="115">
        <v>1089</v>
      </c>
      <c r="B92" s="115" t="s">
        <v>767</v>
      </c>
      <c r="C92" s="115" t="s">
        <v>776</v>
      </c>
      <c r="D92" s="115" t="s">
        <v>509</v>
      </c>
      <c r="E92" s="115" t="s">
        <v>787</v>
      </c>
      <c r="F92" s="116">
        <v>42681</v>
      </c>
      <c r="G92" s="115" t="s">
        <v>754</v>
      </c>
      <c r="H92" s="115">
        <v>194</v>
      </c>
      <c r="I92" s="115">
        <v>84200</v>
      </c>
    </row>
    <row r="93" spans="1:9" ht="14.25" customHeight="1">
      <c r="A93" s="115">
        <v>1090</v>
      </c>
      <c r="B93" s="115" t="s">
        <v>772</v>
      </c>
      <c r="C93" s="115" t="s">
        <v>761</v>
      </c>
      <c r="D93" s="115" t="s">
        <v>759</v>
      </c>
      <c r="E93" s="115" t="s">
        <v>785</v>
      </c>
      <c r="F93" s="116">
        <v>42821</v>
      </c>
      <c r="G93" s="115" t="s">
        <v>770</v>
      </c>
      <c r="H93" s="115">
        <v>309</v>
      </c>
      <c r="I93" s="115">
        <v>41400</v>
      </c>
    </row>
    <row r="94" spans="1:9" ht="14.25" customHeight="1">
      <c r="A94" s="115">
        <v>1091</v>
      </c>
      <c r="B94" s="115" t="s">
        <v>781</v>
      </c>
      <c r="C94" s="115" t="s">
        <v>758</v>
      </c>
      <c r="D94" s="115" t="s">
        <v>759</v>
      </c>
      <c r="E94" s="115" t="s">
        <v>753</v>
      </c>
      <c r="F94" s="116">
        <v>42087</v>
      </c>
      <c r="G94" s="115" t="s">
        <v>754</v>
      </c>
      <c r="H94" s="115">
        <v>387</v>
      </c>
      <c r="I94" s="115">
        <v>88400</v>
      </c>
    </row>
    <row r="95" spans="1:9" ht="14.25" customHeight="1">
      <c r="A95" s="115">
        <v>1092</v>
      </c>
      <c r="B95" s="115" t="s">
        <v>767</v>
      </c>
      <c r="C95" s="115" t="s">
        <v>755</v>
      </c>
      <c r="D95" s="115" t="s">
        <v>509</v>
      </c>
      <c r="E95" s="115" t="s">
        <v>756</v>
      </c>
      <c r="F95" s="116">
        <v>42952</v>
      </c>
      <c r="G95" s="115" t="s">
        <v>754</v>
      </c>
      <c r="H95" s="115">
        <v>353</v>
      </c>
      <c r="I95" s="115">
        <v>52300</v>
      </c>
    </row>
    <row r="96" spans="1:9" ht="14.25" customHeight="1">
      <c r="A96" s="115">
        <v>1093</v>
      </c>
      <c r="B96" s="115" t="s">
        <v>783</v>
      </c>
      <c r="C96" s="115" t="s">
        <v>776</v>
      </c>
      <c r="D96" s="115" t="s">
        <v>509</v>
      </c>
      <c r="E96" s="115" t="s">
        <v>765</v>
      </c>
      <c r="F96" s="116">
        <v>42933</v>
      </c>
      <c r="G96" s="115" t="s">
        <v>766</v>
      </c>
      <c r="H96" s="115">
        <v>296</v>
      </c>
      <c r="I96" s="115">
        <v>52000</v>
      </c>
    </row>
    <row r="97" spans="1:9" ht="14.25" customHeight="1">
      <c r="A97" s="115">
        <v>1094</v>
      </c>
      <c r="B97" s="115" t="s">
        <v>781</v>
      </c>
      <c r="C97" s="115" t="s">
        <v>774</v>
      </c>
      <c r="D97" s="115" t="s">
        <v>752</v>
      </c>
      <c r="E97" s="115" t="s">
        <v>753</v>
      </c>
      <c r="F97" s="116">
        <v>42344</v>
      </c>
      <c r="G97" s="115" t="s">
        <v>754</v>
      </c>
      <c r="H97" s="115">
        <v>483</v>
      </c>
      <c r="I97" s="115">
        <v>30600</v>
      </c>
    </row>
    <row r="98" spans="1:9" ht="14.25" customHeight="1">
      <c r="A98" s="115">
        <v>1095</v>
      </c>
      <c r="B98" s="115" t="s">
        <v>757</v>
      </c>
      <c r="C98" s="115" t="s">
        <v>782</v>
      </c>
      <c r="D98" s="115" t="s">
        <v>752</v>
      </c>
      <c r="E98" s="115" t="s">
        <v>787</v>
      </c>
      <c r="F98" s="116">
        <v>43096</v>
      </c>
      <c r="G98" s="115" t="s">
        <v>754</v>
      </c>
      <c r="H98" s="115">
        <v>418</v>
      </c>
      <c r="I98" s="115">
        <v>43600</v>
      </c>
    </row>
    <row r="99" spans="1:9" ht="14.25" customHeight="1">
      <c r="A99" s="115">
        <v>1096</v>
      </c>
      <c r="B99" s="115" t="s">
        <v>783</v>
      </c>
      <c r="C99" s="115" t="s">
        <v>751</v>
      </c>
      <c r="D99" s="115" t="s">
        <v>752</v>
      </c>
      <c r="E99" s="115" t="s">
        <v>789</v>
      </c>
      <c r="F99" s="116">
        <v>42051</v>
      </c>
      <c r="G99" s="115" t="s">
        <v>770</v>
      </c>
      <c r="H99" s="115">
        <v>301</v>
      </c>
      <c r="I99" s="115">
        <v>41900</v>
      </c>
    </row>
    <row r="100" spans="1:9" ht="14.25" customHeight="1">
      <c r="A100" s="115">
        <v>1097</v>
      </c>
      <c r="B100" s="115" t="s">
        <v>750</v>
      </c>
      <c r="C100" s="115" t="s">
        <v>755</v>
      </c>
      <c r="D100" s="115" t="s">
        <v>509</v>
      </c>
      <c r="E100" s="115" t="s">
        <v>779</v>
      </c>
      <c r="F100" s="116">
        <v>42469</v>
      </c>
      <c r="G100" s="115" t="s">
        <v>770</v>
      </c>
      <c r="H100" s="115">
        <v>479</v>
      </c>
      <c r="I100" s="115">
        <v>67000</v>
      </c>
    </row>
    <row r="101" spans="1:9" ht="14.25" customHeight="1">
      <c r="A101" s="115">
        <v>1098</v>
      </c>
      <c r="B101" s="115" t="s">
        <v>781</v>
      </c>
      <c r="C101" s="115" t="s">
        <v>790</v>
      </c>
      <c r="D101" s="115" t="s">
        <v>509</v>
      </c>
      <c r="E101" s="115" t="s">
        <v>753</v>
      </c>
      <c r="F101" s="116">
        <v>42848</v>
      </c>
      <c r="G101" s="115" t="s">
        <v>754</v>
      </c>
      <c r="H101" s="115">
        <v>126</v>
      </c>
      <c r="I101" s="115">
        <v>85800</v>
      </c>
    </row>
    <row r="102" spans="1:9" ht="14.25" customHeight="1">
      <c r="A102" s="115">
        <v>1099</v>
      </c>
      <c r="B102" s="115" t="s">
        <v>781</v>
      </c>
      <c r="C102" s="115" t="s">
        <v>761</v>
      </c>
      <c r="D102" s="115" t="s">
        <v>759</v>
      </c>
      <c r="E102" s="115" t="s">
        <v>756</v>
      </c>
      <c r="F102" s="116">
        <v>42862</v>
      </c>
      <c r="G102" s="115" t="s">
        <v>754</v>
      </c>
      <c r="H102" s="115">
        <v>160</v>
      </c>
      <c r="I102" s="115">
        <v>64200</v>
      </c>
    </row>
    <row r="103" spans="1:9" ht="14.25" customHeight="1">
      <c r="A103" s="115">
        <v>1100</v>
      </c>
      <c r="B103" s="115" t="s">
        <v>760</v>
      </c>
      <c r="C103" s="115" t="s">
        <v>761</v>
      </c>
      <c r="D103" s="115" t="s">
        <v>759</v>
      </c>
      <c r="E103" s="115" t="s">
        <v>785</v>
      </c>
      <c r="F103" s="116">
        <v>43020</v>
      </c>
      <c r="G103" s="115" t="s">
        <v>770</v>
      </c>
      <c r="H103" s="115">
        <v>419</v>
      </c>
      <c r="I103" s="115">
        <v>32700</v>
      </c>
    </row>
    <row r="104" spans="1:9" ht="14.25" customHeight="1">
      <c r="A104" s="115">
        <v>1101</v>
      </c>
      <c r="B104" s="115" t="s">
        <v>781</v>
      </c>
      <c r="C104" s="115" t="s">
        <v>768</v>
      </c>
      <c r="D104" s="115" t="s">
        <v>752</v>
      </c>
      <c r="E104" s="115" t="s">
        <v>785</v>
      </c>
      <c r="F104" s="116">
        <v>43024</v>
      </c>
      <c r="G104" s="115" t="s">
        <v>770</v>
      </c>
      <c r="H104" s="115">
        <v>101</v>
      </c>
      <c r="I104" s="115">
        <v>85200</v>
      </c>
    </row>
    <row r="105" spans="1:9" ht="14.25" customHeight="1">
      <c r="A105" s="115">
        <v>1102</v>
      </c>
      <c r="B105" s="115" t="s">
        <v>783</v>
      </c>
      <c r="C105" s="115" t="s">
        <v>761</v>
      </c>
      <c r="D105" s="115" t="s">
        <v>759</v>
      </c>
      <c r="E105" s="115" t="s">
        <v>753</v>
      </c>
      <c r="F105" s="116">
        <v>42239</v>
      </c>
      <c r="G105" s="115" t="s">
        <v>754</v>
      </c>
      <c r="H105" s="115">
        <v>269</v>
      </c>
      <c r="I105" s="115">
        <v>68100</v>
      </c>
    </row>
    <row r="106" spans="1:9" ht="14.25" customHeight="1">
      <c r="A106" s="115">
        <v>1103</v>
      </c>
      <c r="B106" s="115" t="s">
        <v>763</v>
      </c>
      <c r="C106" s="115" t="s">
        <v>782</v>
      </c>
      <c r="D106" s="115" t="s">
        <v>752</v>
      </c>
      <c r="E106" s="115" t="s">
        <v>787</v>
      </c>
      <c r="F106" s="116">
        <v>42596</v>
      </c>
      <c r="G106" s="115" t="s">
        <v>754</v>
      </c>
      <c r="H106" s="115">
        <v>222</v>
      </c>
      <c r="I106" s="115">
        <v>59800</v>
      </c>
    </row>
    <row r="107" spans="1:9" ht="14.25" customHeight="1">
      <c r="A107" s="115">
        <v>1104</v>
      </c>
      <c r="B107" s="115" t="s">
        <v>757</v>
      </c>
      <c r="C107" s="115" t="s">
        <v>768</v>
      </c>
      <c r="D107" s="115" t="s">
        <v>752</v>
      </c>
      <c r="E107" s="115" t="s">
        <v>773</v>
      </c>
      <c r="F107" s="116">
        <v>42452</v>
      </c>
      <c r="G107" s="115" t="s">
        <v>770</v>
      </c>
      <c r="H107" s="115">
        <v>235</v>
      </c>
      <c r="I107" s="115">
        <v>82800</v>
      </c>
    </row>
    <row r="108" spans="1:9" ht="14.25" customHeight="1">
      <c r="A108" s="115">
        <v>1105</v>
      </c>
      <c r="B108" s="115" t="s">
        <v>763</v>
      </c>
      <c r="C108" s="115" t="s">
        <v>790</v>
      </c>
      <c r="D108" s="115" t="s">
        <v>509</v>
      </c>
      <c r="E108" s="115" t="s">
        <v>779</v>
      </c>
      <c r="F108" s="116">
        <v>42628</v>
      </c>
      <c r="G108" s="115" t="s">
        <v>770</v>
      </c>
      <c r="H108" s="115">
        <v>334</v>
      </c>
      <c r="I108" s="115">
        <v>37600</v>
      </c>
    </row>
    <row r="109" spans="1:9" ht="14.25" customHeight="1">
      <c r="A109" s="115">
        <v>1106</v>
      </c>
      <c r="B109" s="115" t="s">
        <v>772</v>
      </c>
      <c r="C109" s="115" t="s">
        <v>771</v>
      </c>
      <c r="D109" s="115" t="s">
        <v>752</v>
      </c>
      <c r="E109" s="115" t="s">
        <v>785</v>
      </c>
      <c r="F109" s="116">
        <v>42994</v>
      </c>
      <c r="G109" s="115" t="s">
        <v>770</v>
      </c>
      <c r="H109" s="115">
        <v>485</v>
      </c>
      <c r="I109" s="115">
        <v>53200</v>
      </c>
    </row>
    <row r="110" spans="1:9" ht="14.25" customHeight="1">
      <c r="A110" s="115">
        <v>1107</v>
      </c>
      <c r="B110" s="115" t="s">
        <v>540</v>
      </c>
      <c r="C110" s="115" t="s">
        <v>768</v>
      </c>
      <c r="D110" s="115" t="s">
        <v>752</v>
      </c>
      <c r="E110" s="115" t="s">
        <v>756</v>
      </c>
      <c r="F110" s="116">
        <v>42034</v>
      </c>
      <c r="G110" s="115" t="s">
        <v>754</v>
      </c>
      <c r="H110" s="115">
        <v>315</v>
      </c>
      <c r="I110" s="115">
        <v>44100</v>
      </c>
    </row>
    <row r="111" spans="1:9" ht="14.25" customHeight="1">
      <c r="A111" s="115">
        <v>1108</v>
      </c>
      <c r="B111" s="115" t="s">
        <v>757</v>
      </c>
      <c r="C111" s="115" t="s">
        <v>761</v>
      </c>
      <c r="D111" s="115" t="s">
        <v>759</v>
      </c>
      <c r="E111" s="115" t="s">
        <v>787</v>
      </c>
      <c r="F111" s="116">
        <v>42822</v>
      </c>
      <c r="G111" s="115" t="s">
        <v>754</v>
      </c>
      <c r="H111" s="115">
        <v>312</v>
      </c>
      <c r="I111" s="115">
        <v>40400</v>
      </c>
    </row>
    <row r="112" spans="1:9" ht="14.25" customHeight="1">
      <c r="A112" s="115">
        <v>1109</v>
      </c>
      <c r="B112" s="115" t="s">
        <v>775</v>
      </c>
      <c r="C112" s="115" t="s">
        <v>788</v>
      </c>
      <c r="D112" s="115" t="s">
        <v>509</v>
      </c>
      <c r="E112" s="115" t="s">
        <v>777</v>
      </c>
      <c r="F112" s="116">
        <v>42820</v>
      </c>
      <c r="G112" s="115" t="s">
        <v>770</v>
      </c>
      <c r="H112" s="115">
        <v>444</v>
      </c>
      <c r="I112" s="115">
        <v>40100</v>
      </c>
    </row>
    <row r="113" spans="1:9" ht="14.25" customHeight="1">
      <c r="A113" s="115">
        <v>1110</v>
      </c>
      <c r="B113" s="115" t="s">
        <v>775</v>
      </c>
      <c r="C113" s="115" t="s">
        <v>790</v>
      </c>
      <c r="D113" s="115" t="s">
        <v>509</v>
      </c>
      <c r="E113" s="115" t="s">
        <v>779</v>
      </c>
      <c r="F113" s="116">
        <v>42486</v>
      </c>
      <c r="G113" s="115" t="s">
        <v>770</v>
      </c>
      <c r="H113" s="115">
        <v>497</v>
      </c>
      <c r="I113" s="115">
        <v>70500</v>
      </c>
    </row>
    <row r="114" spans="1:9" ht="14.25" customHeight="1">
      <c r="A114" s="115">
        <v>1111</v>
      </c>
      <c r="B114" s="115" t="s">
        <v>772</v>
      </c>
      <c r="C114" s="115" t="s">
        <v>751</v>
      </c>
      <c r="D114" s="115" t="s">
        <v>752</v>
      </c>
      <c r="E114" s="115" t="s">
        <v>787</v>
      </c>
      <c r="F114" s="116">
        <v>42402</v>
      </c>
      <c r="G114" s="115" t="s">
        <v>754</v>
      </c>
      <c r="H114" s="115">
        <v>329</v>
      </c>
      <c r="I114" s="115">
        <v>45300</v>
      </c>
    </row>
    <row r="115" spans="1:9" ht="14.25" customHeight="1">
      <c r="A115" s="115">
        <v>1112</v>
      </c>
      <c r="B115" s="115" t="s">
        <v>750</v>
      </c>
      <c r="C115" s="115" t="s">
        <v>790</v>
      </c>
      <c r="D115" s="115" t="s">
        <v>509</v>
      </c>
      <c r="E115" s="115" t="s">
        <v>753</v>
      </c>
      <c r="F115" s="116">
        <v>42528</v>
      </c>
      <c r="G115" s="115" t="s">
        <v>754</v>
      </c>
      <c r="H115" s="115">
        <v>255</v>
      </c>
      <c r="I115" s="115">
        <v>85300</v>
      </c>
    </row>
    <row r="116" spans="1:9" ht="14.25" customHeight="1">
      <c r="A116" s="115">
        <v>1113</v>
      </c>
      <c r="B116" s="115" t="s">
        <v>763</v>
      </c>
      <c r="C116" s="115" t="s">
        <v>776</v>
      </c>
      <c r="D116" s="115" t="s">
        <v>509</v>
      </c>
      <c r="E116" s="115" t="s">
        <v>787</v>
      </c>
      <c r="F116" s="116">
        <v>42273</v>
      </c>
      <c r="G116" s="115" t="s">
        <v>754</v>
      </c>
      <c r="H116" s="115">
        <v>346</v>
      </c>
      <c r="I116" s="115">
        <v>31900</v>
      </c>
    </row>
    <row r="117" spans="1:9" ht="14.25" customHeight="1">
      <c r="A117" s="115">
        <v>1114</v>
      </c>
      <c r="B117" s="115" t="s">
        <v>783</v>
      </c>
      <c r="C117" s="115" t="s">
        <v>782</v>
      </c>
      <c r="D117" s="115" t="s">
        <v>752</v>
      </c>
      <c r="E117" s="115" t="s">
        <v>769</v>
      </c>
      <c r="F117" s="116">
        <v>43026</v>
      </c>
      <c r="G117" s="115" t="s">
        <v>770</v>
      </c>
      <c r="H117" s="115">
        <v>461</v>
      </c>
      <c r="I117" s="115">
        <v>39500</v>
      </c>
    </row>
    <row r="118" spans="1:9" ht="14.25" customHeight="1">
      <c r="A118" s="115">
        <v>1115</v>
      </c>
      <c r="B118" s="115" t="s">
        <v>778</v>
      </c>
      <c r="C118" s="115" t="s">
        <v>768</v>
      </c>
      <c r="D118" s="115" t="s">
        <v>752</v>
      </c>
      <c r="E118" s="115" t="s">
        <v>784</v>
      </c>
      <c r="F118" s="116">
        <v>42651</v>
      </c>
      <c r="G118" s="115" t="s">
        <v>766</v>
      </c>
      <c r="H118" s="115">
        <v>178</v>
      </c>
      <c r="I118" s="115">
        <v>67900</v>
      </c>
    </row>
    <row r="119" spans="1:9" ht="14.25" customHeight="1">
      <c r="A119" s="115">
        <v>1116</v>
      </c>
      <c r="B119" s="115" t="s">
        <v>775</v>
      </c>
      <c r="C119" s="115" t="s">
        <v>790</v>
      </c>
      <c r="D119" s="115" t="s">
        <v>509</v>
      </c>
      <c r="E119" s="115" t="s">
        <v>785</v>
      </c>
      <c r="F119" s="116">
        <v>42623</v>
      </c>
      <c r="G119" s="115" t="s">
        <v>770</v>
      </c>
      <c r="H119" s="115">
        <v>119</v>
      </c>
      <c r="I119" s="115">
        <v>72400</v>
      </c>
    </row>
    <row r="120" spans="1:9" ht="14.25" customHeight="1">
      <c r="A120" s="115">
        <v>1117</v>
      </c>
      <c r="B120" s="115" t="s">
        <v>750</v>
      </c>
      <c r="C120" s="115" t="s">
        <v>755</v>
      </c>
      <c r="D120" s="115" t="s">
        <v>509</v>
      </c>
      <c r="E120" s="115" t="s">
        <v>777</v>
      </c>
      <c r="F120" s="116">
        <v>42265</v>
      </c>
      <c r="G120" s="115" t="s">
        <v>770</v>
      </c>
      <c r="H120" s="115">
        <v>170</v>
      </c>
      <c r="I120" s="115">
        <v>44600</v>
      </c>
    </row>
    <row r="121" spans="1:9" ht="14.25" customHeight="1">
      <c r="A121" s="115">
        <v>1118</v>
      </c>
      <c r="B121" s="115" t="s">
        <v>786</v>
      </c>
      <c r="C121" s="115" t="s">
        <v>758</v>
      </c>
      <c r="D121" s="115" t="s">
        <v>759</v>
      </c>
      <c r="E121" s="115" t="s">
        <v>756</v>
      </c>
      <c r="F121" s="116">
        <v>42684</v>
      </c>
      <c r="G121" s="115" t="s">
        <v>754</v>
      </c>
      <c r="H121" s="115">
        <v>326</v>
      </c>
      <c r="I121" s="115">
        <v>75500</v>
      </c>
    </row>
    <row r="122" spans="1:9" ht="14.25" customHeight="1">
      <c r="A122" s="115">
        <v>1119</v>
      </c>
      <c r="B122" s="115" t="s">
        <v>778</v>
      </c>
      <c r="C122" s="115" t="s">
        <v>761</v>
      </c>
      <c r="D122" s="115" t="s">
        <v>759</v>
      </c>
      <c r="E122" s="115" t="s">
        <v>756</v>
      </c>
      <c r="F122" s="116">
        <v>42182</v>
      </c>
      <c r="G122" s="115" t="s">
        <v>754</v>
      </c>
      <c r="H122" s="115">
        <v>413</v>
      </c>
      <c r="I122" s="115">
        <v>51000</v>
      </c>
    </row>
    <row r="123" spans="1:9" ht="14.25" customHeight="1">
      <c r="A123" s="115">
        <v>1120</v>
      </c>
      <c r="B123" s="115" t="s">
        <v>760</v>
      </c>
      <c r="C123" s="115" t="s">
        <v>771</v>
      </c>
      <c r="D123" s="115" t="s">
        <v>752</v>
      </c>
      <c r="E123" s="115" t="s">
        <v>789</v>
      </c>
      <c r="F123" s="116">
        <v>42612</v>
      </c>
      <c r="G123" s="115" t="s">
        <v>770</v>
      </c>
      <c r="H123" s="115">
        <v>408</v>
      </c>
      <c r="I123" s="115">
        <v>67200</v>
      </c>
    </row>
    <row r="124" spans="1:9" ht="14.25" customHeight="1">
      <c r="A124" s="115">
        <v>1121</v>
      </c>
      <c r="B124" s="115" t="s">
        <v>786</v>
      </c>
      <c r="C124" s="115" t="s">
        <v>764</v>
      </c>
      <c r="D124" s="115" t="s">
        <v>752</v>
      </c>
      <c r="E124" s="115" t="s">
        <v>785</v>
      </c>
      <c r="F124" s="116">
        <v>42807</v>
      </c>
      <c r="G124" s="115" t="s">
        <v>770</v>
      </c>
      <c r="H124" s="115">
        <v>352</v>
      </c>
      <c r="I124" s="115">
        <v>48500</v>
      </c>
    </row>
    <row r="125" spans="1:9" ht="14.25" customHeight="1">
      <c r="A125" s="115">
        <v>1122</v>
      </c>
      <c r="B125" s="115" t="s">
        <v>772</v>
      </c>
      <c r="C125" s="115" t="s">
        <v>782</v>
      </c>
      <c r="D125" s="115" t="s">
        <v>752</v>
      </c>
      <c r="E125" s="115" t="s">
        <v>777</v>
      </c>
      <c r="F125" s="116">
        <v>42135</v>
      </c>
      <c r="G125" s="115" t="s">
        <v>770</v>
      </c>
      <c r="H125" s="115">
        <v>350</v>
      </c>
      <c r="I125" s="115">
        <v>54800</v>
      </c>
    </row>
    <row r="126" spans="1:9" ht="14.25" customHeight="1">
      <c r="A126" s="115">
        <v>1123</v>
      </c>
      <c r="B126" s="115" t="s">
        <v>772</v>
      </c>
      <c r="C126" s="115" t="s">
        <v>761</v>
      </c>
      <c r="D126" s="115" t="s">
        <v>759</v>
      </c>
      <c r="E126" s="115" t="s">
        <v>762</v>
      </c>
      <c r="F126" s="116">
        <v>42737</v>
      </c>
      <c r="G126" s="115" t="s">
        <v>754</v>
      </c>
      <c r="H126" s="115">
        <v>458</v>
      </c>
      <c r="I126" s="115">
        <v>75100</v>
      </c>
    </row>
    <row r="127" spans="1:9" ht="14.25" customHeight="1">
      <c r="A127" s="115">
        <v>1124</v>
      </c>
      <c r="B127" s="115" t="s">
        <v>783</v>
      </c>
      <c r="C127" s="115" t="s">
        <v>782</v>
      </c>
      <c r="D127" s="115" t="s">
        <v>752</v>
      </c>
      <c r="E127" s="115" t="s">
        <v>773</v>
      </c>
      <c r="F127" s="116">
        <v>42103</v>
      </c>
      <c r="G127" s="115" t="s">
        <v>770</v>
      </c>
      <c r="H127" s="115">
        <v>306</v>
      </c>
      <c r="I127" s="115">
        <v>65300</v>
      </c>
    </row>
    <row r="128" spans="1:9" ht="14.25" customHeight="1">
      <c r="A128" s="115">
        <v>1125</v>
      </c>
      <c r="B128" s="115" t="s">
        <v>763</v>
      </c>
      <c r="C128" s="115" t="s">
        <v>788</v>
      </c>
      <c r="D128" s="115" t="s">
        <v>509</v>
      </c>
      <c r="E128" s="115" t="s">
        <v>773</v>
      </c>
      <c r="F128" s="116">
        <v>42529</v>
      </c>
      <c r="G128" s="115" t="s">
        <v>770</v>
      </c>
      <c r="H128" s="115">
        <v>206</v>
      </c>
      <c r="I128" s="115">
        <v>56800</v>
      </c>
    </row>
    <row r="129" spans="1:9" ht="14.25" customHeight="1">
      <c r="A129" s="115">
        <v>1126</v>
      </c>
      <c r="B129" s="115" t="s">
        <v>781</v>
      </c>
      <c r="C129" s="115" t="s">
        <v>790</v>
      </c>
      <c r="D129" s="115" t="s">
        <v>509</v>
      </c>
      <c r="E129" s="115" t="s">
        <v>777</v>
      </c>
      <c r="F129" s="116">
        <v>42863</v>
      </c>
      <c r="G129" s="115" t="s">
        <v>770</v>
      </c>
      <c r="H129" s="115">
        <v>225</v>
      </c>
      <c r="I129" s="115">
        <v>31300</v>
      </c>
    </row>
    <row r="130" spans="1:9" ht="14.25" customHeight="1">
      <c r="A130" s="115">
        <v>1127</v>
      </c>
      <c r="B130" s="115" t="s">
        <v>775</v>
      </c>
      <c r="C130" s="115" t="s">
        <v>768</v>
      </c>
      <c r="D130" s="115" t="s">
        <v>752</v>
      </c>
      <c r="E130" s="115" t="s">
        <v>773</v>
      </c>
      <c r="F130" s="116">
        <v>42327</v>
      </c>
      <c r="G130" s="115" t="s">
        <v>770</v>
      </c>
      <c r="H130" s="115">
        <v>131</v>
      </c>
      <c r="I130" s="115">
        <v>83700</v>
      </c>
    </row>
    <row r="131" spans="1:9" ht="14.25" customHeight="1">
      <c r="A131" s="115">
        <v>1128</v>
      </c>
      <c r="B131" s="115" t="s">
        <v>783</v>
      </c>
      <c r="C131" s="115" t="s">
        <v>768</v>
      </c>
      <c r="D131" s="115" t="s">
        <v>752</v>
      </c>
      <c r="E131" s="115" t="s">
        <v>789</v>
      </c>
      <c r="F131" s="116">
        <v>42311</v>
      </c>
      <c r="G131" s="115" t="s">
        <v>770</v>
      </c>
      <c r="H131" s="115">
        <v>485</v>
      </c>
      <c r="I131" s="115">
        <v>58500</v>
      </c>
    </row>
    <row r="132" spans="1:9" ht="14.25" customHeight="1">
      <c r="A132" s="115">
        <v>1129</v>
      </c>
      <c r="B132" s="115" t="s">
        <v>783</v>
      </c>
      <c r="C132" s="115" t="s">
        <v>771</v>
      </c>
      <c r="D132" s="115" t="s">
        <v>752</v>
      </c>
      <c r="E132" s="115" t="s">
        <v>777</v>
      </c>
      <c r="F132" s="116">
        <v>42788</v>
      </c>
      <c r="G132" s="115" t="s">
        <v>770</v>
      </c>
      <c r="H132" s="115">
        <v>470</v>
      </c>
      <c r="I132" s="115">
        <v>34400</v>
      </c>
    </row>
    <row r="133" spans="1:9" ht="14.25" customHeight="1">
      <c r="A133" s="115">
        <v>1130</v>
      </c>
      <c r="B133" s="115" t="s">
        <v>778</v>
      </c>
      <c r="C133" s="115" t="s">
        <v>788</v>
      </c>
      <c r="D133" s="115" t="s">
        <v>509</v>
      </c>
      <c r="E133" s="115" t="s">
        <v>762</v>
      </c>
      <c r="F133" s="116">
        <v>42538</v>
      </c>
      <c r="G133" s="115" t="s">
        <v>754</v>
      </c>
      <c r="H133" s="115">
        <v>161</v>
      </c>
      <c r="I133" s="115">
        <v>47400</v>
      </c>
    </row>
    <row r="134" spans="1:9" ht="14.25" customHeight="1">
      <c r="A134" s="115">
        <v>1131</v>
      </c>
      <c r="B134" s="115" t="s">
        <v>786</v>
      </c>
      <c r="C134" s="115" t="s">
        <v>758</v>
      </c>
      <c r="D134" s="115" t="s">
        <v>759</v>
      </c>
      <c r="E134" s="115" t="s">
        <v>765</v>
      </c>
      <c r="F134" s="116">
        <v>43058</v>
      </c>
      <c r="G134" s="115" t="s">
        <v>766</v>
      </c>
      <c r="H134" s="115">
        <v>198</v>
      </c>
      <c r="I134" s="115">
        <v>31800</v>
      </c>
    </row>
    <row r="135" spans="1:9" ht="14.25" customHeight="1">
      <c r="A135" s="115">
        <v>1132</v>
      </c>
      <c r="B135" s="115" t="s">
        <v>778</v>
      </c>
      <c r="C135" s="115" t="s">
        <v>755</v>
      </c>
      <c r="D135" s="115" t="s">
        <v>509</v>
      </c>
      <c r="E135" s="115" t="s">
        <v>785</v>
      </c>
      <c r="F135" s="116">
        <v>42380</v>
      </c>
      <c r="G135" s="115" t="s">
        <v>770</v>
      </c>
      <c r="H135" s="115">
        <v>174</v>
      </c>
      <c r="I135" s="115">
        <v>82700</v>
      </c>
    </row>
    <row r="136" spans="1:9" ht="14.25" customHeight="1">
      <c r="A136" s="115">
        <v>1133</v>
      </c>
      <c r="B136" s="115" t="s">
        <v>760</v>
      </c>
      <c r="C136" s="115" t="s">
        <v>764</v>
      </c>
      <c r="D136" s="115" t="s">
        <v>752</v>
      </c>
      <c r="E136" s="115" t="s">
        <v>784</v>
      </c>
      <c r="F136" s="116">
        <v>42805</v>
      </c>
      <c r="G136" s="115" t="s">
        <v>766</v>
      </c>
      <c r="H136" s="115">
        <v>451</v>
      </c>
      <c r="I136" s="115">
        <v>87500</v>
      </c>
    </row>
    <row r="137" spans="1:9" ht="14.25" customHeight="1">
      <c r="A137" s="115">
        <v>1134</v>
      </c>
      <c r="B137" s="115" t="s">
        <v>760</v>
      </c>
      <c r="C137" s="115" t="s">
        <v>774</v>
      </c>
      <c r="D137" s="115" t="s">
        <v>752</v>
      </c>
      <c r="E137" s="115" t="s">
        <v>769</v>
      </c>
      <c r="F137" s="116">
        <v>42329</v>
      </c>
      <c r="G137" s="115" t="s">
        <v>770</v>
      </c>
      <c r="H137" s="115">
        <v>123</v>
      </c>
      <c r="I137" s="115">
        <v>77800</v>
      </c>
    </row>
    <row r="138" spans="1:9" ht="14.25" customHeight="1">
      <c r="A138" s="115">
        <v>1135</v>
      </c>
      <c r="B138" s="115" t="s">
        <v>772</v>
      </c>
      <c r="C138" s="115" t="s">
        <v>761</v>
      </c>
      <c r="D138" s="115" t="s">
        <v>759</v>
      </c>
      <c r="E138" s="115" t="s">
        <v>756</v>
      </c>
      <c r="F138" s="116">
        <v>42987</v>
      </c>
      <c r="G138" s="115" t="s">
        <v>754</v>
      </c>
      <c r="H138" s="115">
        <v>292</v>
      </c>
      <c r="I138" s="115">
        <v>32800</v>
      </c>
    </row>
    <row r="139" spans="1:9" ht="14.25" customHeight="1">
      <c r="A139" s="115">
        <v>1136</v>
      </c>
      <c r="B139" s="115" t="s">
        <v>757</v>
      </c>
      <c r="C139" s="115" t="s">
        <v>755</v>
      </c>
      <c r="D139" s="115" t="s">
        <v>509</v>
      </c>
      <c r="E139" s="115" t="s">
        <v>756</v>
      </c>
      <c r="F139" s="116">
        <v>42477</v>
      </c>
      <c r="G139" s="115" t="s">
        <v>754</v>
      </c>
      <c r="H139" s="115">
        <v>285</v>
      </c>
      <c r="I139" s="115">
        <v>35700</v>
      </c>
    </row>
    <row r="140" spans="1:9" ht="14.25" customHeight="1">
      <c r="A140" s="115">
        <v>1137</v>
      </c>
      <c r="B140" s="115" t="s">
        <v>757</v>
      </c>
      <c r="C140" s="115" t="s">
        <v>751</v>
      </c>
      <c r="D140" s="115" t="s">
        <v>752</v>
      </c>
      <c r="E140" s="115" t="s">
        <v>784</v>
      </c>
      <c r="F140" s="116">
        <v>42244</v>
      </c>
      <c r="G140" s="115" t="s">
        <v>766</v>
      </c>
      <c r="H140" s="115">
        <v>173</v>
      </c>
      <c r="I140" s="115">
        <v>46300</v>
      </c>
    </row>
    <row r="141" spans="1:9" ht="14.25" customHeight="1">
      <c r="A141" s="115">
        <v>1138</v>
      </c>
      <c r="B141" s="115" t="s">
        <v>772</v>
      </c>
      <c r="C141" s="115" t="s">
        <v>755</v>
      </c>
      <c r="D141" s="115" t="s">
        <v>509</v>
      </c>
      <c r="E141" s="115" t="s">
        <v>753</v>
      </c>
      <c r="F141" s="116">
        <v>42226</v>
      </c>
      <c r="G141" s="115" t="s">
        <v>754</v>
      </c>
      <c r="H141" s="115">
        <v>410</v>
      </c>
      <c r="I141" s="115">
        <v>79300</v>
      </c>
    </row>
    <row r="142" spans="1:9" ht="14.25" customHeight="1">
      <c r="A142" s="115">
        <v>1139</v>
      </c>
      <c r="B142" s="115" t="s">
        <v>540</v>
      </c>
      <c r="C142" s="115" t="s">
        <v>782</v>
      </c>
      <c r="D142" s="115" t="s">
        <v>752</v>
      </c>
      <c r="E142" s="115" t="s">
        <v>773</v>
      </c>
      <c r="F142" s="116">
        <v>42409</v>
      </c>
      <c r="G142" s="115" t="s">
        <v>770</v>
      </c>
      <c r="H142" s="115">
        <v>497</v>
      </c>
      <c r="I142" s="115">
        <v>79600</v>
      </c>
    </row>
    <row r="143" spans="1:9" ht="14.25" customHeight="1">
      <c r="A143" s="115">
        <v>1140</v>
      </c>
      <c r="B143" s="115" t="s">
        <v>772</v>
      </c>
      <c r="C143" s="115" t="s">
        <v>776</v>
      </c>
      <c r="D143" s="115" t="s">
        <v>509</v>
      </c>
      <c r="E143" s="115" t="s">
        <v>789</v>
      </c>
      <c r="F143" s="116">
        <v>42421</v>
      </c>
      <c r="G143" s="115" t="s">
        <v>770</v>
      </c>
      <c r="H143" s="115">
        <v>490</v>
      </c>
      <c r="I143" s="115">
        <v>66700</v>
      </c>
    </row>
    <row r="144" spans="1:9" ht="14.25" customHeight="1">
      <c r="A144" s="115">
        <v>1141</v>
      </c>
      <c r="B144" s="115" t="s">
        <v>540</v>
      </c>
      <c r="C144" s="115" t="s">
        <v>788</v>
      </c>
      <c r="D144" s="115" t="s">
        <v>509</v>
      </c>
      <c r="E144" s="115" t="s">
        <v>762</v>
      </c>
      <c r="F144" s="116">
        <v>42031</v>
      </c>
      <c r="G144" s="115" t="s">
        <v>754</v>
      </c>
      <c r="H144" s="115">
        <v>356</v>
      </c>
      <c r="I144" s="115">
        <v>39500</v>
      </c>
    </row>
    <row r="145" spans="1:9" ht="14.25" customHeight="1">
      <c r="A145" s="115">
        <v>1142</v>
      </c>
      <c r="B145" s="115" t="s">
        <v>781</v>
      </c>
      <c r="C145" s="115" t="s">
        <v>768</v>
      </c>
      <c r="D145" s="115" t="s">
        <v>752</v>
      </c>
      <c r="E145" s="115" t="s">
        <v>753</v>
      </c>
      <c r="F145" s="116">
        <v>42919</v>
      </c>
      <c r="G145" s="115" t="s">
        <v>754</v>
      </c>
      <c r="H145" s="115">
        <v>396</v>
      </c>
      <c r="I145" s="115">
        <v>69600</v>
      </c>
    </row>
    <row r="146" spans="1:9" ht="14.25" customHeight="1">
      <c r="A146" s="115">
        <v>1143</v>
      </c>
      <c r="B146" s="115" t="s">
        <v>778</v>
      </c>
      <c r="C146" s="115" t="s">
        <v>751</v>
      </c>
      <c r="D146" s="115" t="s">
        <v>752</v>
      </c>
      <c r="E146" s="115" t="s">
        <v>785</v>
      </c>
      <c r="F146" s="116">
        <v>42099</v>
      </c>
      <c r="G146" s="115" t="s">
        <v>770</v>
      </c>
      <c r="H146" s="115">
        <v>135</v>
      </c>
      <c r="I146" s="115">
        <v>72400</v>
      </c>
    </row>
    <row r="147" spans="1:9" ht="14.25" customHeight="1">
      <c r="A147" s="115">
        <v>1144</v>
      </c>
      <c r="B147" s="115" t="s">
        <v>783</v>
      </c>
      <c r="C147" s="115" t="s">
        <v>774</v>
      </c>
      <c r="D147" s="115" t="s">
        <v>752</v>
      </c>
      <c r="E147" s="115" t="s">
        <v>777</v>
      </c>
      <c r="F147" s="116">
        <v>43025</v>
      </c>
      <c r="G147" s="115" t="s">
        <v>770</v>
      </c>
      <c r="H147" s="115">
        <v>247</v>
      </c>
      <c r="I147" s="115">
        <v>29000</v>
      </c>
    </row>
    <row r="148" spans="1:9" ht="14.25" customHeight="1">
      <c r="A148" s="115">
        <v>1145</v>
      </c>
      <c r="B148" s="115" t="s">
        <v>781</v>
      </c>
      <c r="C148" s="115" t="s">
        <v>776</v>
      </c>
      <c r="D148" s="115" t="s">
        <v>509</v>
      </c>
      <c r="E148" s="115" t="s">
        <v>787</v>
      </c>
      <c r="F148" s="116">
        <v>42173</v>
      </c>
      <c r="G148" s="115" t="s">
        <v>754</v>
      </c>
      <c r="H148" s="115">
        <v>250</v>
      </c>
      <c r="I148" s="115">
        <v>31700</v>
      </c>
    </row>
    <row r="149" spans="1:9" ht="14.25" customHeight="1">
      <c r="A149" s="115">
        <v>1146</v>
      </c>
      <c r="B149" s="115" t="s">
        <v>772</v>
      </c>
      <c r="C149" s="115" t="s">
        <v>774</v>
      </c>
      <c r="D149" s="115" t="s">
        <v>752</v>
      </c>
      <c r="E149" s="115" t="s">
        <v>753</v>
      </c>
      <c r="F149" s="116">
        <v>42738</v>
      </c>
      <c r="G149" s="115" t="s">
        <v>754</v>
      </c>
      <c r="H149" s="115">
        <v>312</v>
      </c>
      <c r="I149" s="115">
        <v>88700</v>
      </c>
    </row>
    <row r="150" spans="1:9" ht="14.25" customHeight="1">
      <c r="A150" s="115">
        <v>1147</v>
      </c>
      <c r="B150" s="115" t="s">
        <v>783</v>
      </c>
      <c r="C150" s="115" t="s">
        <v>768</v>
      </c>
      <c r="D150" s="115" t="s">
        <v>752</v>
      </c>
      <c r="E150" s="115" t="s">
        <v>777</v>
      </c>
      <c r="F150" s="116">
        <v>43092</v>
      </c>
      <c r="G150" s="115" t="s">
        <v>770</v>
      </c>
      <c r="H150" s="115">
        <v>174</v>
      </c>
      <c r="I150" s="115">
        <v>49700</v>
      </c>
    </row>
    <row r="151" spans="1:9" ht="14.25" customHeight="1">
      <c r="A151" s="115">
        <v>1148</v>
      </c>
      <c r="B151" s="115" t="s">
        <v>780</v>
      </c>
      <c r="C151" s="115" t="s">
        <v>776</v>
      </c>
      <c r="D151" s="115" t="s">
        <v>509</v>
      </c>
      <c r="E151" s="115" t="s">
        <v>756</v>
      </c>
      <c r="F151" s="116">
        <v>42200</v>
      </c>
      <c r="G151" s="115" t="s">
        <v>754</v>
      </c>
      <c r="H151" s="115">
        <v>115</v>
      </c>
      <c r="I151" s="115">
        <v>66200</v>
      </c>
    </row>
    <row r="152" spans="1:9" ht="14.25" customHeight="1">
      <c r="A152" s="115">
        <v>1149</v>
      </c>
      <c r="B152" s="115" t="s">
        <v>786</v>
      </c>
      <c r="C152" s="115" t="s">
        <v>776</v>
      </c>
      <c r="D152" s="115" t="s">
        <v>509</v>
      </c>
      <c r="E152" s="115" t="s">
        <v>787</v>
      </c>
      <c r="F152" s="116">
        <v>42431</v>
      </c>
      <c r="G152" s="115" t="s">
        <v>754</v>
      </c>
      <c r="H152" s="115">
        <v>439</v>
      </c>
      <c r="I152" s="115">
        <v>36200</v>
      </c>
    </row>
    <row r="153" spans="1:9" ht="14.25" customHeight="1">
      <c r="A153" s="115">
        <v>1150</v>
      </c>
      <c r="B153" s="115" t="s">
        <v>760</v>
      </c>
      <c r="C153" s="115" t="s">
        <v>788</v>
      </c>
      <c r="D153" s="115" t="s">
        <v>509</v>
      </c>
      <c r="E153" s="115" t="s">
        <v>769</v>
      </c>
      <c r="F153" s="116">
        <v>42132</v>
      </c>
      <c r="G153" s="115" t="s">
        <v>770</v>
      </c>
      <c r="H153" s="115">
        <v>448</v>
      </c>
      <c r="I153" s="115">
        <v>81700</v>
      </c>
    </row>
    <row r="154" spans="1:9" ht="14.25" customHeight="1">
      <c r="A154" s="115">
        <v>1151</v>
      </c>
      <c r="B154" s="115" t="s">
        <v>767</v>
      </c>
      <c r="C154" s="115" t="s">
        <v>751</v>
      </c>
      <c r="D154" s="115" t="s">
        <v>752</v>
      </c>
      <c r="E154" s="115" t="s">
        <v>753</v>
      </c>
      <c r="F154" s="116">
        <v>42209</v>
      </c>
      <c r="G154" s="115" t="s">
        <v>754</v>
      </c>
      <c r="H154" s="115">
        <v>224</v>
      </c>
      <c r="I154" s="115">
        <v>30900</v>
      </c>
    </row>
    <row r="155" spans="1:9" ht="14.25" customHeight="1">
      <c r="A155" s="115">
        <v>1152</v>
      </c>
      <c r="B155" s="115" t="s">
        <v>778</v>
      </c>
      <c r="C155" s="115" t="s">
        <v>758</v>
      </c>
      <c r="D155" s="115" t="s">
        <v>759</v>
      </c>
      <c r="E155" s="115" t="s">
        <v>777</v>
      </c>
      <c r="F155" s="116">
        <v>42416</v>
      </c>
      <c r="G155" s="115" t="s">
        <v>770</v>
      </c>
      <c r="H155" s="115">
        <v>115</v>
      </c>
      <c r="I155" s="115">
        <v>47000</v>
      </c>
    </row>
    <row r="156" spans="1:9" ht="14.25" customHeight="1">
      <c r="A156" s="115">
        <v>1153</v>
      </c>
      <c r="B156" s="115" t="s">
        <v>775</v>
      </c>
      <c r="C156" s="115" t="s">
        <v>761</v>
      </c>
      <c r="D156" s="115" t="s">
        <v>759</v>
      </c>
      <c r="E156" s="115" t="s">
        <v>765</v>
      </c>
      <c r="F156" s="116">
        <v>42991</v>
      </c>
      <c r="G156" s="115" t="s">
        <v>766</v>
      </c>
      <c r="H156" s="115">
        <v>460</v>
      </c>
      <c r="I156" s="115">
        <v>61500</v>
      </c>
    </row>
    <row r="157" spans="1:9" ht="14.25" customHeight="1">
      <c r="A157" s="115">
        <v>1154</v>
      </c>
      <c r="B157" s="115" t="s">
        <v>767</v>
      </c>
      <c r="C157" s="115" t="s">
        <v>755</v>
      </c>
      <c r="D157" s="115" t="s">
        <v>509</v>
      </c>
      <c r="E157" s="115" t="s">
        <v>777</v>
      </c>
      <c r="F157" s="116">
        <v>42206</v>
      </c>
      <c r="G157" s="115" t="s">
        <v>770</v>
      </c>
      <c r="H157" s="115">
        <v>287</v>
      </c>
      <c r="I157" s="115">
        <v>81900</v>
      </c>
    </row>
    <row r="158" spans="1:9" ht="14.25" customHeight="1">
      <c r="A158" s="115">
        <v>1155</v>
      </c>
      <c r="B158" s="115" t="s">
        <v>786</v>
      </c>
      <c r="C158" s="115" t="s">
        <v>768</v>
      </c>
      <c r="D158" s="115" t="s">
        <v>752</v>
      </c>
      <c r="E158" s="115" t="s">
        <v>777</v>
      </c>
      <c r="F158" s="116">
        <v>42725</v>
      </c>
      <c r="G158" s="115" t="s">
        <v>770</v>
      </c>
      <c r="H158" s="115">
        <v>135</v>
      </c>
      <c r="I158" s="115">
        <v>85700</v>
      </c>
    </row>
    <row r="159" spans="1:9" ht="14.25" customHeight="1">
      <c r="A159" s="115">
        <v>1156</v>
      </c>
      <c r="B159" s="115" t="s">
        <v>750</v>
      </c>
      <c r="C159" s="115" t="s">
        <v>768</v>
      </c>
      <c r="D159" s="115" t="s">
        <v>752</v>
      </c>
      <c r="E159" s="115" t="s">
        <v>773</v>
      </c>
      <c r="F159" s="116">
        <v>42897</v>
      </c>
      <c r="G159" s="115" t="s">
        <v>770</v>
      </c>
      <c r="H159" s="115">
        <v>425</v>
      </c>
      <c r="I159" s="115">
        <v>88600</v>
      </c>
    </row>
    <row r="160" spans="1:9" ht="14.25" customHeight="1">
      <c r="A160" s="115">
        <v>1157</v>
      </c>
      <c r="B160" s="115" t="s">
        <v>775</v>
      </c>
      <c r="C160" s="115" t="s">
        <v>755</v>
      </c>
      <c r="D160" s="115" t="s">
        <v>509</v>
      </c>
      <c r="E160" s="115" t="s">
        <v>787</v>
      </c>
      <c r="F160" s="116">
        <v>42715</v>
      </c>
      <c r="G160" s="115" t="s">
        <v>754</v>
      </c>
      <c r="H160" s="115">
        <v>366</v>
      </c>
      <c r="I160" s="115">
        <v>86800</v>
      </c>
    </row>
    <row r="161" spans="1:9" ht="14.25" customHeight="1">
      <c r="A161" s="115">
        <v>1158</v>
      </c>
      <c r="B161" s="115" t="s">
        <v>780</v>
      </c>
      <c r="C161" s="115" t="s">
        <v>761</v>
      </c>
      <c r="D161" s="115" t="s">
        <v>759</v>
      </c>
      <c r="E161" s="115" t="s">
        <v>762</v>
      </c>
      <c r="F161" s="116">
        <v>42969</v>
      </c>
      <c r="G161" s="115" t="s">
        <v>754</v>
      </c>
      <c r="H161" s="115">
        <v>487</v>
      </c>
      <c r="I161" s="115">
        <v>32800</v>
      </c>
    </row>
    <row r="162" spans="1:9" ht="14.25" customHeight="1">
      <c r="A162" s="115">
        <v>1159</v>
      </c>
      <c r="B162" s="115" t="s">
        <v>750</v>
      </c>
      <c r="C162" s="115" t="s">
        <v>764</v>
      </c>
      <c r="D162" s="115" t="s">
        <v>752</v>
      </c>
      <c r="E162" s="115" t="s">
        <v>753</v>
      </c>
      <c r="F162" s="116">
        <v>42051</v>
      </c>
      <c r="G162" s="115" t="s">
        <v>754</v>
      </c>
      <c r="H162" s="115">
        <v>139</v>
      </c>
      <c r="I162" s="115">
        <v>60400</v>
      </c>
    </row>
    <row r="163" spans="1:9" ht="14.25" customHeight="1">
      <c r="A163" s="115">
        <v>1160</v>
      </c>
      <c r="B163" s="115" t="s">
        <v>760</v>
      </c>
      <c r="C163" s="115" t="s">
        <v>758</v>
      </c>
      <c r="D163" s="115" t="s">
        <v>759</v>
      </c>
      <c r="E163" s="115" t="s">
        <v>765</v>
      </c>
      <c r="F163" s="116">
        <v>42130</v>
      </c>
      <c r="G163" s="115" t="s">
        <v>766</v>
      </c>
      <c r="H163" s="115">
        <v>421</v>
      </c>
      <c r="I163" s="115">
        <v>39000</v>
      </c>
    </row>
    <row r="164" spans="1:9" ht="14.25" customHeight="1">
      <c r="A164" s="115">
        <v>1161</v>
      </c>
      <c r="B164" s="115" t="s">
        <v>540</v>
      </c>
      <c r="C164" s="115" t="s">
        <v>790</v>
      </c>
      <c r="D164" s="115" t="s">
        <v>509</v>
      </c>
      <c r="E164" s="115" t="s">
        <v>753</v>
      </c>
      <c r="F164" s="116">
        <v>42217</v>
      </c>
      <c r="G164" s="115" t="s">
        <v>754</v>
      </c>
      <c r="H164" s="115">
        <v>461</v>
      </c>
      <c r="I164" s="115">
        <v>38500</v>
      </c>
    </row>
    <row r="165" spans="1:9" ht="14.25" customHeight="1">
      <c r="A165" s="115">
        <v>1162</v>
      </c>
      <c r="B165" s="115" t="s">
        <v>757</v>
      </c>
      <c r="C165" s="115" t="s">
        <v>761</v>
      </c>
      <c r="D165" s="115" t="s">
        <v>759</v>
      </c>
      <c r="E165" s="115" t="s">
        <v>756</v>
      </c>
      <c r="F165" s="116">
        <v>42550</v>
      </c>
      <c r="G165" s="115" t="s">
        <v>754</v>
      </c>
      <c r="H165" s="115">
        <v>181</v>
      </c>
      <c r="I165" s="115">
        <v>80600</v>
      </c>
    </row>
    <row r="166" spans="1:9" ht="14.25" customHeight="1">
      <c r="A166" s="115">
        <v>1163</v>
      </c>
      <c r="B166" s="115" t="s">
        <v>780</v>
      </c>
      <c r="C166" s="115" t="s">
        <v>751</v>
      </c>
      <c r="D166" s="115" t="s">
        <v>752</v>
      </c>
      <c r="E166" s="115" t="s">
        <v>789</v>
      </c>
      <c r="F166" s="116">
        <v>42774</v>
      </c>
      <c r="G166" s="115" t="s">
        <v>770</v>
      </c>
      <c r="H166" s="115">
        <v>258</v>
      </c>
      <c r="I166" s="115">
        <v>67000</v>
      </c>
    </row>
    <row r="167" spans="1:9" ht="14.25" customHeight="1">
      <c r="A167" s="115">
        <v>1164</v>
      </c>
      <c r="B167" s="115" t="s">
        <v>763</v>
      </c>
      <c r="C167" s="115" t="s">
        <v>788</v>
      </c>
      <c r="D167" s="115" t="s">
        <v>509</v>
      </c>
      <c r="E167" s="115" t="s">
        <v>756</v>
      </c>
      <c r="F167" s="116">
        <v>42977</v>
      </c>
      <c r="G167" s="115" t="s">
        <v>754</v>
      </c>
      <c r="H167" s="115">
        <v>488</v>
      </c>
      <c r="I167" s="115">
        <v>40000</v>
      </c>
    </row>
    <row r="168" spans="1:9" ht="14.25" customHeight="1">
      <c r="A168" s="115">
        <v>1165</v>
      </c>
      <c r="B168" s="115" t="s">
        <v>540</v>
      </c>
      <c r="C168" s="115" t="s">
        <v>774</v>
      </c>
      <c r="D168" s="115" t="s">
        <v>752</v>
      </c>
      <c r="E168" s="115" t="s">
        <v>784</v>
      </c>
      <c r="F168" s="116">
        <v>43017</v>
      </c>
      <c r="G168" s="115" t="s">
        <v>766</v>
      </c>
      <c r="H168" s="115">
        <v>298</v>
      </c>
      <c r="I168" s="115">
        <v>47100</v>
      </c>
    </row>
    <row r="169" spans="1:9" ht="14.25" customHeight="1">
      <c r="A169" s="115">
        <v>1166</v>
      </c>
      <c r="B169" s="115" t="s">
        <v>767</v>
      </c>
      <c r="C169" s="115" t="s">
        <v>788</v>
      </c>
      <c r="D169" s="115" t="s">
        <v>509</v>
      </c>
      <c r="E169" s="115" t="s">
        <v>779</v>
      </c>
      <c r="F169" s="116">
        <v>42372</v>
      </c>
      <c r="G169" s="115" t="s">
        <v>770</v>
      </c>
      <c r="H169" s="115">
        <v>433</v>
      </c>
      <c r="I169" s="115">
        <v>57600</v>
      </c>
    </row>
    <row r="170" spans="1:9" ht="14.25" customHeight="1">
      <c r="A170" s="115">
        <v>1167</v>
      </c>
      <c r="B170" s="115" t="s">
        <v>786</v>
      </c>
      <c r="C170" s="115" t="s">
        <v>776</v>
      </c>
      <c r="D170" s="115" t="s">
        <v>509</v>
      </c>
      <c r="E170" s="115" t="s">
        <v>762</v>
      </c>
      <c r="F170" s="116">
        <v>42394</v>
      </c>
      <c r="G170" s="115" t="s">
        <v>754</v>
      </c>
      <c r="H170" s="115">
        <v>474</v>
      </c>
      <c r="I170" s="115">
        <v>69600</v>
      </c>
    </row>
    <row r="171" spans="1:9" ht="14.25" customHeight="1">
      <c r="A171" s="115">
        <v>1168</v>
      </c>
      <c r="B171" s="115" t="s">
        <v>767</v>
      </c>
      <c r="C171" s="115" t="s">
        <v>751</v>
      </c>
      <c r="D171" s="115" t="s">
        <v>752</v>
      </c>
      <c r="E171" s="115" t="s">
        <v>769</v>
      </c>
      <c r="F171" s="116">
        <v>42829</v>
      </c>
      <c r="G171" s="115" t="s">
        <v>770</v>
      </c>
      <c r="H171" s="115">
        <v>141</v>
      </c>
      <c r="I171" s="115">
        <v>64600</v>
      </c>
    </row>
    <row r="172" spans="1:9" ht="14.25" customHeight="1">
      <c r="A172" s="115">
        <v>1169</v>
      </c>
      <c r="B172" s="115" t="s">
        <v>781</v>
      </c>
      <c r="C172" s="115" t="s">
        <v>788</v>
      </c>
      <c r="D172" s="115" t="s">
        <v>509</v>
      </c>
      <c r="E172" s="115" t="s">
        <v>787</v>
      </c>
      <c r="F172" s="116">
        <v>42240</v>
      </c>
      <c r="G172" s="115" t="s">
        <v>754</v>
      </c>
      <c r="H172" s="115">
        <v>307</v>
      </c>
      <c r="I172" s="115">
        <v>31300</v>
      </c>
    </row>
    <row r="173" spans="1:9" ht="14.25" customHeight="1">
      <c r="A173" s="115">
        <v>1170</v>
      </c>
      <c r="B173" s="115" t="s">
        <v>540</v>
      </c>
      <c r="C173" s="115" t="s">
        <v>790</v>
      </c>
      <c r="D173" s="115" t="s">
        <v>509</v>
      </c>
      <c r="E173" s="115" t="s">
        <v>787</v>
      </c>
      <c r="F173" s="116">
        <v>42683</v>
      </c>
      <c r="G173" s="115" t="s">
        <v>754</v>
      </c>
      <c r="H173" s="115">
        <v>212</v>
      </c>
      <c r="I173" s="115">
        <v>73200</v>
      </c>
    </row>
    <row r="174" spans="1:9" ht="14.25" customHeight="1">
      <c r="A174" s="115">
        <v>1171</v>
      </c>
      <c r="B174" s="115" t="s">
        <v>540</v>
      </c>
      <c r="C174" s="115" t="s">
        <v>755</v>
      </c>
      <c r="D174" s="115" t="s">
        <v>509</v>
      </c>
      <c r="E174" s="115" t="s">
        <v>785</v>
      </c>
      <c r="F174" s="116">
        <v>42343</v>
      </c>
      <c r="G174" s="115" t="s">
        <v>770</v>
      </c>
      <c r="H174" s="115">
        <v>229</v>
      </c>
      <c r="I174" s="115">
        <v>51900</v>
      </c>
    </row>
    <row r="175" spans="1:9" ht="14.25" customHeight="1">
      <c r="A175" s="115">
        <v>1172</v>
      </c>
      <c r="B175" s="115" t="s">
        <v>763</v>
      </c>
      <c r="C175" s="115" t="s">
        <v>782</v>
      </c>
      <c r="D175" s="115" t="s">
        <v>752</v>
      </c>
      <c r="E175" s="115" t="s">
        <v>756</v>
      </c>
      <c r="F175" s="116">
        <v>42245</v>
      </c>
      <c r="G175" s="115" t="s">
        <v>754</v>
      </c>
      <c r="H175" s="115">
        <v>300</v>
      </c>
      <c r="I175" s="115">
        <v>31900</v>
      </c>
    </row>
    <row r="176" spans="1:9" ht="14.25" customHeight="1">
      <c r="A176" s="115">
        <v>1173</v>
      </c>
      <c r="B176" s="115" t="s">
        <v>763</v>
      </c>
      <c r="C176" s="115" t="s">
        <v>758</v>
      </c>
      <c r="D176" s="115" t="s">
        <v>759</v>
      </c>
      <c r="E176" s="115" t="s">
        <v>777</v>
      </c>
      <c r="F176" s="116">
        <v>42721</v>
      </c>
      <c r="G176" s="115" t="s">
        <v>770</v>
      </c>
      <c r="H176" s="115">
        <v>297</v>
      </c>
      <c r="I176" s="115">
        <v>89400</v>
      </c>
    </row>
    <row r="177" spans="1:9" ht="14.25" customHeight="1">
      <c r="A177" s="115">
        <v>1174</v>
      </c>
      <c r="B177" s="115" t="s">
        <v>781</v>
      </c>
      <c r="C177" s="115" t="s">
        <v>758</v>
      </c>
      <c r="D177" s="115" t="s">
        <v>759</v>
      </c>
      <c r="E177" s="115" t="s">
        <v>789</v>
      </c>
      <c r="F177" s="116">
        <v>43074</v>
      </c>
      <c r="G177" s="115" t="s">
        <v>770</v>
      </c>
      <c r="H177" s="115">
        <v>357</v>
      </c>
      <c r="I177" s="115">
        <v>82400</v>
      </c>
    </row>
    <row r="178" spans="1:9" ht="14.25" customHeight="1">
      <c r="A178" s="115">
        <v>1175</v>
      </c>
      <c r="B178" s="115" t="s">
        <v>540</v>
      </c>
      <c r="C178" s="115" t="s">
        <v>751</v>
      </c>
      <c r="D178" s="115" t="s">
        <v>752</v>
      </c>
      <c r="E178" s="115" t="s">
        <v>756</v>
      </c>
      <c r="F178" s="116">
        <v>42555</v>
      </c>
      <c r="G178" s="115" t="s">
        <v>754</v>
      </c>
      <c r="H178" s="115">
        <v>182</v>
      </c>
      <c r="I178" s="115">
        <v>36200</v>
      </c>
    </row>
    <row r="179" spans="1:9" ht="14.25" customHeight="1">
      <c r="A179" s="115">
        <v>1176</v>
      </c>
      <c r="B179" s="115" t="s">
        <v>786</v>
      </c>
      <c r="C179" s="115" t="s">
        <v>768</v>
      </c>
      <c r="D179" s="115" t="s">
        <v>752</v>
      </c>
      <c r="E179" s="115" t="s">
        <v>784</v>
      </c>
      <c r="F179" s="116">
        <v>42516</v>
      </c>
      <c r="G179" s="115" t="s">
        <v>766</v>
      </c>
      <c r="H179" s="115">
        <v>312</v>
      </c>
      <c r="I179" s="115">
        <v>81800</v>
      </c>
    </row>
    <row r="180" spans="1:9" ht="14.25" customHeight="1">
      <c r="A180" s="115">
        <v>1177</v>
      </c>
      <c r="B180" s="115" t="s">
        <v>775</v>
      </c>
      <c r="C180" s="115" t="s">
        <v>764</v>
      </c>
      <c r="D180" s="115" t="s">
        <v>752</v>
      </c>
      <c r="E180" s="115" t="s">
        <v>762</v>
      </c>
      <c r="F180" s="116">
        <v>42127</v>
      </c>
      <c r="G180" s="115" t="s">
        <v>754</v>
      </c>
      <c r="H180" s="115">
        <v>207</v>
      </c>
      <c r="I180" s="115">
        <v>42800</v>
      </c>
    </row>
    <row r="181" spans="1:9" ht="14.25" customHeight="1">
      <c r="A181" s="115">
        <v>1178</v>
      </c>
      <c r="B181" s="115" t="s">
        <v>786</v>
      </c>
      <c r="C181" s="115" t="s">
        <v>758</v>
      </c>
      <c r="D181" s="115" t="s">
        <v>759</v>
      </c>
      <c r="E181" s="115" t="s">
        <v>789</v>
      </c>
      <c r="F181" s="116">
        <v>42997</v>
      </c>
      <c r="G181" s="115" t="s">
        <v>770</v>
      </c>
      <c r="H181" s="115">
        <v>448</v>
      </c>
      <c r="I181" s="115">
        <v>66100</v>
      </c>
    </row>
    <row r="182" spans="1:9" ht="14.25" customHeight="1">
      <c r="A182" s="115">
        <v>1179</v>
      </c>
      <c r="B182" s="115" t="s">
        <v>760</v>
      </c>
      <c r="C182" s="115" t="s">
        <v>771</v>
      </c>
      <c r="D182" s="115" t="s">
        <v>752</v>
      </c>
      <c r="E182" s="115" t="s">
        <v>756</v>
      </c>
      <c r="F182" s="116">
        <v>42660</v>
      </c>
      <c r="G182" s="115" t="s">
        <v>754</v>
      </c>
      <c r="H182" s="115">
        <v>320</v>
      </c>
      <c r="I182" s="115">
        <v>87600</v>
      </c>
    </row>
    <row r="183" spans="1:9" ht="14.25" customHeight="1">
      <c r="A183" s="115">
        <v>1180</v>
      </c>
      <c r="B183" s="115" t="s">
        <v>760</v>
      </c>
      <c r="C183" s="115" t="s">
        <v>790</v>
      </c>
      <c r="D183" s="115" t="s">
        <v>509</v>
      </c>
      <c r="E183" s="115" t="s">
        <v>787</v>
      </c>
      <c r="F183" s="116">
        <v>42465</v>
      </c>
      <c r="G183" s="115" t="s">
        <v>754</v>
      </c>
      <c r="H183" s="115">
        <v>424</v>
      </c>
      <c r="I183" s="115">
        <v>33100</v>
      </c>
    </row>
    <row r="184" spans="1:9" ht="14.25" customHeight="1">
      <c r="A184" s="115">
        <v>1181</v>
      </c>
      <c r="B184" s="115" t="s">
        <v>757</v>
      </c>
      <c r="C184" s="115" t="s">
        <v>761</v>
      </c>
      <c r="D184" s="115" t="s">
        <v>759</v>
      </c>
      <c r="E184" s="115" t="s">
        <v>773</v>
      </c>
      <c r="F184" s="116">
        <v>42512</v>
      </c>
      <c r="G184" s="115" t="s">
        <v>770</v>
      </c>
      <c r="H184" s="115">
        <v>400</v>
      </c>
      <c r="I184" s="115">
        <v>50200</v>
      </c>
    </row>
    <row r="185" spans="1:9" ht="14.25" customHeight="1">
      <c r="A185" s="115">
        <v>1182</v>
      </c>
      <c r="B185" s="115" t="s">
        <v>757</v>
      </c>
      <c r="C185" s="115" t="s">
        <v>751</v>
      </c>
      <c r="D185" s="115" t="s">
        <v>752</v>
      </c>
      <c r="E185" s="115" t="s">
        <v>789</v>
      </c>
      <c r="F185" s="116">
        <v>42576</v>
      </c>
      <c r="G185" s="115" t="s">
        <v>770</v>
      </c>
      <c r="H185" s="115">
        <v>154</v>
      </c>
      <c r="I185" s="115">
        <v>52200</v>
      </c>
    </row>
    <row r="186" spans="1:9" ht="14.25" customHeight="1">
      <c r="A186" s="115">
        <v>1183</v>
      </c>
      <c r="B186" s="115" t="s">
        <v>783</v>
      </c>
      <c r="C186" s="115" t="s">
        <v>790</v>
      </c>
      <c r="D186" s="115" t="s">
        <v>509</v>
      </c>
      <c r="E186" s="115" t="s">
        <v>785</v>
      </c>
      <c r="F186" s="116">
        <v>42202</v>
      </c>
      <c r="G186" s="115" t="s">
        <v>770</v>
      </c>
      <c r="H186" s="115">
        <v>266</v>
      </c>
      <c r="I186" s="115">
        <v>63800</v>
      </c>
    </row>
    <row r="187" spans="1:9" ht="14.25" customHeight="1">
      <c r="A187" s="115">
        <v>1184</v>
      </c>
      <c r="B187" s="115" t="s">
        <v>783</v>
      </c>
      <c r="C187" s="115" t="s">
        <v>776</v>
      </c>
      <c r="D187" s="115" t="s">
        <v>509</v>
      </c>
      <c r="E187" s="115" t="s">
        <v>769</v>
      </c>
      <c r="F187" s="116">
        <v>42599</v>
      </c>
      <c r="G187" s="115" t="s">
        <v>770</v>
      </c>
      <c r="H187" s="115">
        <v>106</v>
      </c>
      <c r="I187" s="115">
        <v>30500</v>
      </c>
    </row>
    <row r="188" spans="1:9" ht="14.25" customHeight="1">
      <c r="A188" s="115">
        <v>1185</v>
      </c>
      <c r="B188" s="115" t="s">
        <v>750</v>
      </c>
      <c r="C188" s="115" t="s">
        <v>768</v>
      </c>
      <c r="D188" s="115" t="s">
        <v>752</v>
      </c>
      <c r="E188" s="115" t="s">
        <v>769</v>
      </c>
      <c r="F188" s="116">
        <v>43019</v>
      </c>
      <c r="G188" s="115" t="s">
        <v>770</v>
      </c>
      <c r="H188" s="115">
        <v>397</v>
      </c>
      <c r="I188" s="115">
        <v>47400</v>
      </c>
    </row>
    <row r="189" spans="1:9" ht="14.25" customHeight="1">
      <c r="A189" s="115">
        <v>1186</v>
      </c>
      <c r="B189" s="115" t="s">
        <v>540</v>
      </c>
      <c r="C189" s="115" t="s">
        <v>788</v>
      </c>
      <c r="D189" s="115" t="s">
        <v>509</v>
      </c>
      <c r="E189" s="115" t="s">
        <v>779</v>
      </c>
      <c r="F189" s="116">
        <v>42854</v>
      </c>
      <c r="G189" s="115" t="s">
        <v>770</v>
      </c>
      <c r="H189" s="115">
        <v>456</v>
      </c>
      <c r="I189" s="115">
        <v>66300</v>
      </c>
    </row>
    <row r="190" spans="1:9" ht="14.25" customHeight="1">
      <c r="A190" s="115">
        <v>1187</v>
      </c>
      <c r="B190" s="115" t="s">
        <v>775</v>
      </c>
      <c r="C190" s="115" t="s">
        <v>776</v>
      </c>
      <c r="D190" s="115" t="s">
        <v>509</v>
      </c>
      <c r="E190" s="115" t="s">
        <v>777</v>
      </c>
      <c r="F190" s="116">
        <v>42662</v>
      </c>
      <c r="G190" s="115" t="s">
        <v>770</v>
      </c>
      <c r="H190" s="115">
        <v>250</v>
      </c>
      <c r="I190" s="115">
        <v>31500</v>
      </c>
    </row>
    <row r="191" spans="1:9" ht="14.25" customHeight="1">
      <c r="A191" s="115">
        <v>1188</v>
      </c>
      <c r="B191" s="115" t="s">
        <v>750</v>
      </c>
      <c r="C191" s="115" t="s">
        <v>764</v>
      </c>
      <c r="D191" s="115" t="s">
        <v>752</v>
      </c>
      <c r="E191" s="115" t="s">
        <v>753</v>
      </c>
      <c r="F191" s="116">
        <v>42875</v>
      </c>
      <c r="G191" s="115" t="s">
        <v>754</v>
      </c>
      <c r="H191" s="115">
        <v>197</v>
      </c>
      <c r="I191" s="115">
        <v>77400</v>
      </c>
    </row>
    <row r="192" spans="1:9" ht="14.25" customHeight="1">
      <c r="A192" s="115">
        <v>1189</v>
      </c>
      <c r="B192" s="115" t="s">
        <v>772</v>
      </c>
      <c r="C192" s="115" t="s">
        <v>751</v>
      </c>
      <c r="D192" s="115" t="s">
        <v>752</v>
      </c>
      <c r="E192" s="115" t="s">
        <v>789</v>
      </c>
      <c r="F192" s="116">
        <v>43050</v>
      </c>
      <c r="G192" s="115" t="s">
        <v>770</v>
      </c>
      <c r="H192" s="115">
        <v>187</v>
      </c>
      <c r="I192" s="115">
        <v>55000</v>
      </c>
    </row>
    <row r="193" spans="1:9" ht="14.25" customHeight="1">
      <c r="A193" s="115">
        <v>1190</v>
      </c>
      <c r="B193" s="115" t="s">
        <v>757</v>
      </c>
      <c r="C193" s="115" t="s">
        <v>788</v>
      </c>
      <c r="D193" s="115" t="s">
        <v>509</v>
      </c>
      <c r="E193" s="115" t="s">
        <v>762</v>
      </c>
      <c r="F193" s="116">
        <v>42574</v>
      </c>
      <c r="G193" s="115" t="s">
        <v>754</v>
      </c>
      <c r="H193" s="115">
        <v>490</v>
      </c>
      <c r="I193" s="115">
        <v>30700</v>
      </c>
    </row>
    <row r="194" spans="1:9" ht="14.25" customHeight="1">
      <c r="A194" s="115">
        <v>1191</v>
      </c>
      <c r="B194" s="115" t="s">
        <v>763</v>
      </c>
      <c r="C194" s="115" t="s">
        <v>790</v>
      </c>
      <c r="D194" s="115" t="s">
        <v>509</v>
      </c>
      <c r="E194" s="115" t="s">
        <v>756</v>
      </c>
      <c r="F194" s="116">
        <v>42005</v>
      </c>
      <c r="G194" s="115" t="s">
        <v>754</v>
      </c>
      <c r="H194" s="115">
        <v>149</v>
      </c>
      <c r="I194" s="115">
        <v>84100</v>
      </c>
    </row>
    <row r="195" spans="1:9" ht="14.25" customHeight="1">
      <c r="A195" s="115">
        <v>1192</v>
      </c>
      <c r="B195" s="115" t="s">
        <v>783</v>
      </c>
      <c r="C195" s="115" t="s">
        <v>782</v>
      </c>
      <c r="D195" s="115" t="s">
        <v>752</v>
      </c>
      <c r="E195" s="115" t="s">
        <v>769</v>
      </c>
      <c r="F195" s="116">
        <v>42666</v>
      </c>
      <c r="G195" s="115" t="s">
        <v>770</v>
      </c>
      <c r="H195" s="115">
        <v>257</v>
      </c>
      <c r="I195" s="115">
        <v>37600</v>
      </c>
    </row>
    <row r="196" spans="1:9" ht="14.25" customHeight="1">
      <c r="A196" s="115">
        <v>1193</v>
      </c>
      <c r="B196" s="115" t="s">
        <v>786</v>
      </c>
      <c r="C196" s="115" t="s">
        <v>788</v>
      </c>
      <c r="D196" s="115" t="s">
        <v>509</v>
      </c>
      <c r="E196" s="115" t="s">
        <v>773</v>
      </c>
      <c r="F196" s="116">
        <v>42069</v>
      </c>
      <c r="G196" s="115" t="s">
        <v>770</v>
      </c>
      <c r="H196" s="115">
        <v>288</v>
      </c>
      <c r="I196" s="115">
        <v>74900</v>
      </c>
    </row>
    <row r="197" spans="1:9" ht="14.25" customHeight="1">
      <c r="A197" s="115">
        <v>1194</v>
      </c>
      <c r="B197" s="115" t="s">
        <v>767</v>
      </c>
      <c r="C197" s="115" t="s">
        <v>761</v>
      </c>
      <c r="D197" s="115" t="s">
        <v>759</v>
      </c>
      <c r="E197" s="115" t="s">
        <v>762</v>
      </c>
      <c r="F197" s="116">
        <v>42965</v>
      </c>
      <c r="G197" s="115" t="s">
        <v>754</v>
      </c>
      <c r="H197" s="115">
        <v>385</v>
      </c>
      <c r="I197" s="115">
        <v>64900</v>
      </c>
    </row>
    <row r="198" spans="1:9" ht="14.25" customHeight="1">
      <c r="A198" s="115">
        <v>1195</v>
      </c>
      <c r="B198" s="115" t="s">
        <v>781</v>
      </c>
      <c r="C198" s="115" t="s">
        <v>782</v>
      </c>
      <c r="D198" s="115" t="s">
        <v>752</v>
      </c>
      <c r="E198" s="115" t="s">
        <v>789</v>
      </c>
      <c r="F198" s="116">
        <v>42142</v>
      </c>
      <c r="G198" s="115" t="s">
        <v>770</v>
      </c>
      <c r="H198" s="115">
        <v>477</v>
      </c>
      <c r="I198" s="115">
        <v>67200</v>
      </c>
    </row>
    <row r="199" spans="1:9" ht="14.25" customHeight="1">
      <c r="A199" s="115">
        <v>1196</v>
      </c>
      <c r="B199" s="115" t="s">
        <v>763</v>
      </c>
      <c r="C199" s="115" t="s">
        <v>758</v>
      </c>
      <c r="D199" s="115" t="s">
        <v>759</v>
      </c>
      <c r="E199" s="115" t="s">
        <v>789</v>
      </c>
      <c r="F199" s="116">
        <v>42056</v>
      </c>
      <c r="G199" s="115" t="s">
        <v>770</v>
      </c>
      <c r="H199" s="115">
        <v>306</v>
      </c>
      <c r="I199" s="115">
        <v>84100</v>
      </c>
    </row>
    <row r="200" spans="1:9" ht="14.25" customHeight="1">
      <c r="A200" s="115">
        <v>1197</v>
      </c>
      <c r="B200" s="115" t="s">
        <v>786</v>
      </c>
      <c r="C200" s="115" t="s">
        <v>790</v>
      </c>
      <c r="D200" s="115" t="s">
        <v>509</v>
      </c>
      <c r="E200" s="115" t="s">
        <v>753</v>
      </c>
      <c r="F200" s="116">
        <v>42156</v>
      </c>
      <c r="G200" s="115" t="s">
        <v>754</v>
      </c>
      <c r="H200" s="115">
        <v>367</v>
      </c>
      <c r="I200" s="115">
        <v>69700</v>
      </c>
    </row>
    <row r="201" spans="1:9" ht="14.25" customHeight="1">
      <c r="A201" s="115">
        <v>1198</v>
      </c>
      <c r="B201" s="115" t="s">
        <v>750</v>
      </c>
      <c r="C201" s="115" t="s">
        <v>782</v>
      </c>
      <c r="D201" s="115" t="s">
        <v>752</v>
      </c>
      <c r="E201" s="115" t="s">
        <v>784</v>
      </c>
      <c r="F201" s="116">
        <v>42443</v>
      </c>
      <c r="G201" s="115" t="s">
        <v>766</v>
      </c>
      <c r="H201" s="115">
        <v>118</v>
      </c>
      <c r="I201" s="115">
        <v>88100</v>
      </c>
    </row>
    <row r="202" spans="1:9" ht="14.25" customHeight="1">
      <c r="A202" s="115">
        <v>1199</v>
      </c>
      <c r="B202" s="115" t="s">
        <v>786</v>
      </c>
      <c r="C202" s="115" t="s">
        <v>764</v>
      </c>
      <c r="D202" s="115" t="s">
        <v>752</v>
      </c>
      <c r="E202" s="115" t="s">
        <v>787</v>
      </c>
      <c r="F202" s="116">
        <v>42179</v>
      </c>
      <c r="G202" s="115" t="s">
        <v>754</v>
      </c>
      <c r="H202" s="115">
        <v>153</v>
      </c>
      <c r="I202" s="115">
        <v>35900</v>
      </c>
    </row>
    <row r="203" spans="1:9" ht="14.25" customHeight="1">
      <c r="A203" s="115">
        <v>1200</v>
      </c>
      <c r="B203" s="115" t="s">
        <v>772</v>
      </c>
      <c r="C203" s="115" t="s">
        <v>758</v>
      </c>
      <c r="D203" s="115" t="s">
        <v>759</v>
      </c>
      <c r="E203" s="115" t="s">
        <v>773</v>
      </c>
      <c r="F203" s="116">
        <v>42173</v>
      </c>
      <c r="G203" s="115" t="s">
        <v>770</v>
      </c>
      <c r="H203" s="115">
        <v>464</v>
      </c>
      <c r="I203" s="115">
        <v>31600</v>
      </c>
    </row>
    <row r="204" spans="1:9" ht="14.25" customHeight="1">
      <c r="A204" s="115">
        <v>1201</v>
      </c>
      <c r="B204" s="115" t="s">
        <v>750</v>
      </c>
      <c r="C204" s="115" t="s">
        <v>758</v>
      </c>
      <c r="D204" s="115" t="s">
        <v>759</v>
      </c>
      <c r="E204" s="115" t="s">
        <v>785</v>
      </c>
      <c r="F204" s="116">
        <v>42204</v>
      </c>
      <c r="G204" s="115" t="s">
        <v>770</v>
      </c>
      <c r="H204" s="115">
        <v>279</v>
      </c>
      <c r="I204" s="115">
        <v>65700</v>
      </c>
    </row>
    <row r="205" spans="1:9" ht="14.25" customHeight="1">
      <c r="A205" s="115">
        <v>1202</v>
      </c>
      <c r="B205" s="115" t="s">
        <v>760</v>
      </c>
      <c r="C205" s="115" t="s">
        <v>761</v>
      </c>
      <c r="D205" s="115" t="s">
        <v>759</v>
      </c>
      <c r="E205" s="115" t="s">
        <v>769</v>
      </c>
      <c r="F205" s="116">
        <v>42578</v>
      </c>
      <c r="G205" s="115" t="s">
        <v>770</v>
      </c>
      <c r="H205" s="115">
        <v>216</v>
      </c>
      <c r="I205" s="115">
        <v>51000</v>
      </c>
    </row>
    <row r="206" spans="1:9" ht="14.25" customHeight="1">
      <c r="A206" s="115">
        <v>1203</v>
      </c>
      <c r="B206" s="115" t="s">
        <v>786</v>
      </c>
      <c r="C206" s="115" t="s">
        <v>782</v>
      </c>
      <c r="D206" s="115" t="s">
        <v>752</v>
      </c>
      <c r="E206" s="115" t="s">
        <v>789</v>
      </c>
      <c r="F206" s="116">
        <v>42318</v>
      </c>
      <c r="G206" s="115" t="s">
        <v>770</v>
      </c>
      <c r="H206" s="115">
        <v>414</v>
      </c>
      <c r="I206" s="115">
        <v>64700</v>
      </c>
    </row>
    <row r="207" spans="1:9" ht="14.25" customHeight="1">
      <c r="A207" s="115">
        <v>1204</v>
      </c>
      <c r="B207" s="115" t="s">
        <v>778</v>
      </c>
      <c r="C207" s="115" t="s">
        <v>761</v>
      </c>
      <c r="D207" s="115" t="s">
        <v>759</v>
      </c>
      <c r="E207" s="115" t="s">
        <v>769</v>
      </c>
      <c r="F207" s="116">
        <v>42059</v>
      </c>
      <c r="G207" s="115" t="s">
        <v>770</v>
      </c>
      <c r="H207" s="115">
        <v>479</v>
      </c>
      <c r="I207" s="115">
        <v>39500</v>
      </c>
    </row>
    <row r="208" spans="1:9" ht="14.25" customHeight="1">
      <c r="A208" s="115">
        <v>1205</v>
      </c>
      <c r="B208" s="115" t="s">
        <v>778</v>
      </c>
      <c r="C208" s="115" t="s">
        <v>771</v>
      </c>
      <c r="D208" s="115" t="s">
        <v>752</v>
      </c>
      <c r="E208" s="115" t="s">
        <v>787</v>
      </c>
      <c r="F208" s="116">
        <v>42608</v>
      </c>
      <c r="G208" s="115" t="s">
        <v>754</v>
      </c>
      <c r="H208" s="115">
        <v>470</v>
      </c>
      <c r="I208" s="115">
        <v>83800</v>
      </c>
    </row>
    <row r="209" spans="1:9" ht="14.25" customHeight="1">
      <c r="A209" s="115">
        <v>1206</v>
      </c>
      <c r="B209" s="115" t="s">
        <v>786</v>
      </c>
      <c r="C209" s="115" t="s">
        <v>776</v>
      </c>
      <c r="D209" s="115" t="s">
        <v>509</v>
      </c>
      <c r="E209" s="115" t="s">
        <v>785</v>
      </c>
      <c r="F209" s="116">
        <v>42234</v>
      </c>
      <c r="G209" s="115" t="s">
        <v>770</v>
      </c>
      <c r="H209" s="115">
        <v>197</v>
      </c>
      <c r="I209" s="115">
        <v>87400</v>
      </c>
    </row>
    <row r="210" spans="1:9" ht="14.25" customHeight="1">
      <c r="A210" s="115">
        <v>1207</v>
      </c>
      <c r="B210" s="115" t="s">
        <v>767</v>
      </c>
      <c r="C210" s="115" t="s">
        <v>755</v>
      </c>
      <c r="D210" s="115" t="s">
        <v>509</v>
      </c>
      <c r="E210" s="115" t="s">
        <v>777</v>
      </c>
      <c r="F210" s="116">
        <v>43069</v>
      </c>
      <c r="G210" s="115" t="s">
        <v>770</v>
      </c>
      <c r="H210" s="115">
        <v>291</v>
      </c>
      <c r="I210" s="115">
        <v>46400</v>
      </c>
    </row>
    <row r="211" spans="1:9" ht="14.25" customHeight="1">
      <c r="A211" s="115">
        <v>1208</v>
      </c>
      <c r="B211" s="115" t="s">
        <v>783</v>
      </c>
      <c r="C211" s="115" t="s">
        <v>768</v>
      </c>
      <c r="D211" s="115" t="s">
        <v>752</v>
      </c>
      <c r="E211" s="115" t="s">
        <v>769</v>
      </c>
      <c r="F211" s="116">
        <v>42801</v>
      </c>
      <c r="G211" s="115" t="s">
        <v>770</v>
      </c>
      <c r="H211" s="115">
        <v>200</v>
      </c>
      <c r="I211" s="115">
        <v>68400</v>
      </c>
    </row>
    <row r="212" spans="1:9" ht="14.25" customHeight="1">
      <c r="A212" s="115">
        <v>1209</v>
      </c>
      <c r="B212" s="115" t="s">
        <v>750</v>
      </c>
      <c r="C212" s="115" t="s">
        <v>768</v>
      </c>
      <c r="D212" s="115" t="s">
        <v>752</v>
      </c>
      <c r="E212" s="115" t="s">
        <v>769</v>
      </c>
      <c r="F212" s="116">
        <v>43078</v>
      </c>
      <c r="G212" s="115" t="s">
        <v>770</v>
      </c>
      <c r="H212" s="115">
        <v>246</v>
      </c>
      <c r="I212" s="115">
        <v>33400</v>
      </c>
    </row>
    <row r="213" spans="1:9" ht="14.25" customHeight="1">
      <c r="A213" s="115">
        <v>1210</v>
      </c>
      <c r="B213" s="115" t="s">
        <v>540</v>
      </c>
      <c r="C213" s="115" t="s">
        <v>751</v>
      </c>
      <c r="D213" s="115" t="s">
        <v>752</v>
      </c>
      <c r="E213" s="115" t="s">
        <v>785</v>
      </c>
      <c r="F213" s="116">
        <v>42269</v>
      </c>
      <c r="G213" s="115" t="s">
        <v>770</v>
      </c>
      <c r="H213" s="115">
        <v>155</v>
      </c>
      <c r="I213" s="115">
        <v>60700</v>
      </c>
    </row>
    <row r="214" spans="1:9" ht="14.25" customHeight="1">
      <c r="A214" s="115">
        <v>1211</v>
      </c>
      <c r="B214" s="115" t="s">
        <v>757</v>
      </c>
      <c r="C214" s="115" t="s">
        <v>776</v>
      </c>
      <c r="D214" s="115" t="s">
        <v>509</v>
      </c>
      <c r="E214" s="115" t="s">
        <v>779</v>
      </c>
      <c r="F214" s="116">
        <v>42588</v>
      </c>
      <c r="G214" s="115" t="s">
        <v>770</v>
      </c>
      <c r="H214" s="115">
        <v>227</v>
      </c>
      <c r="I214" s="115">
        <v>60900</v>
      </c>
    </row>
    <row r="215" spans="1:9" ht="14.25" customHeight="1">
      <c r="A215" s="115">
        <v>1212</v>
      </c>
      <c r="B215" s="115" t="s">
        <v>775</v>
      </c>
      <c r="C215" s="115" t="s">
        <v>782</v>
      </c>
      <c r="D215" s="115" t="s">
        <v>752</v>
      </c>
      <c r="E215" s="115" t="s">
        <v>785</v>
      </c>
      <c r="F215" s="116">
        <v>43062</v>
      </c>
      <c r="G215" s="115" t="s">
        <v>770</v>
      </c>
      <c r="H215" s="115">
        <v>359</v>
      </c>
      <c r="I215" s="115">
        <v>49300</v>
      </c>
    </row>
    <row r="216" spans="1:9" ht="14.25" customHeight="1">
      <c r="A216" s="115">
        <v>1213</v>
      </c>
      <c r="B216" s="115" t="s">
        <v>750</v>
      </c>
      <c r="C216" s="115" t="s">
        <v>790</v>
      </c>
      <c r="D216" s="115" t="s">
        <v>509</v>
      </c>
      <c r="E216" s="115" t="s">
        <v>753</v>
      </c>
      <c r="F216" s="116">
        <v>42851</v>
      </c>
      <c r="G216" s="115" t="s">
        <v>754</v>
      </c>
      <c r="H216" s="115">
        <v>189</v>
      </c>
      <c r="I216" s="115">
        <v>61900</v>
      </c>
    </row>
    <row r="217" spans="1:9" ht="14.25" customHeight="1">
      <c r="A217" s="115">
        <v>1214</v>
      </c>
      <c r="B217" s="115" t="s">
        <v>775</v>
      </c>
      <c r="C217" s="115" t="s">
        <v>755</v>
      </c>
      <c r="D217" s="115" t="s">
        <v>509</v>
      </c>
      <c r="E217" s="115" t="s">
        <v>762</v>
      </c>
      <c r="F217" s="116">
        <v>43061</v>
      </c>
      <c r="G217" s="115" t="s">
        <v>754</v>
      </c>
      <c r="H217" s="115">
        <v>433</v>
      </c>
      <c r="I217" s="115">
        <v>80200</v>
      </c>
    </row>
    <row r="218" spans="1:9" ht="14.25" customHeight="1">
      <c r="A218" s="115">
        <v>1215</v>
      </c>
      <c r="B218" s="115" t="s">
        <v>757</v>
      </c>
      <c r="C218" s="115" t="s">
        <v>758</v>
      </c>
      <c r="D218" s="115" t="s">
        <v>759</v>
      </c>
      <c r="E218" s="115" t="s">
        <v>762</v>
      </c>
      <c r="F218" s="116">
        <v>42918</v>
      </c>
      <c r="G218" s="115" t="s">
        <v>754</v>
      </c>
      <c r="H218" s="115">
        <v>126</v>
      </c>
      <c r="I218" s="115">
        <v>70900</v>
      </c>
    </row>
    <row r="219" spans="1:9" ht="14.25" customHeight="1">
      <c r="A219" s="115">
        <v>1216</v>
      </c>
      <c r="B219" s="115" t="s">
        <v>781</v>
      </c>
      <c r="C219" s="115" t="s">
        <v>758</v>
      </c>
      <c r="D219" s="115" t="s">
        <v>759</v>
      </c>
      <c r="E219" s="115" t="s">
        <v>753</v>
      </c>
      <c r="F219" s="116">
        <v>42125</v>
      </c>
      <c r="G219" s="115" t="s">
        <v>754</v>
      </c>
      <c r="H219" s="115">
        <v>164</v>
      </c>
      <c r="I219" s="115">
        <v>43300</v>
      </c>
    </row>
    <row r="220" spans="1:9" ht="14.25" customHeight="1">
      <c r="A220" s="115">
        <v>1217</v>
      </c>
      <c r="B220" s="115" t="s">
        <v>783</v>
      </c>
      <c r="C220" s="115" t="s">
        <v>755</v>
      </c>
      <c r="D220" s="115" t="s">
        <v>509</v>
      </c>
      <c r="E220" s="115" t="s">
        <v>779</v>
      </c>
      <c r="F220" s="116">
        <v>42853</v>
      </c>
      <c r="G220" s="115" t="s">
        <v>770</v>
      </c>
      <c r="H220" s="115">
        <v>247</v>
      </c>
      <c r="I220" s="115">
        <v>73800</v>
      </c>
    </row>
    <row r="221" spans="1:9" ht="14.25" customHeight="1">
      <c r="A221" s="115">
        <v>1218</v>
      </c>
      <c r="B221" s="115" t="s">
        <v>775</v>
      </c>
      <c r="C221" s="115" t="s">
        <v>764</v>
      </c>
      <c r="D221" s="115" t="s">
        <v>752</v>
      </c>
      <c r="E221" s="115" t="s">
        <v>785</v>
      </c>
      <c r="F221" s="116">
        <v>42838</v>
      </c>
      <c r="G221" s="115" t="s">
        <v>770</v>
      </c>
      <c r="H221" s="115">
        <v>288</v>
      </c>
      <c r="I221" s="115">
        <v>32300</v>
      </c>
    </row>
    <row r="222" spans="1:9" ht="14.25" customHeight="1">
      <c r="A222" s="115">
        <v>1219</v>
      </c>
      <c r="B222" s="115" t="s">
        <v>786</v>
      </c>
      <c r="C222" s="115" t="s">
        <v>782</v>
      </c>
      <c r="D222" s="115" t="s">
        <v>752</v>
      </c>
      <c r="E222" s="115" t="s">
        <v>784</v>
      </c>
      <c r="F222" s="116">
        <v>42204</v>
      </c>
      <c r="G222" s="115" t="s">
        <v>766</v>
      </c>
      <c r="H222" s="115">
        <v>207</v>
      </c>
      <c r="I222" s="115">
        <v>62900</v>
      </c>
    </row>
    <row r="223" spans="1:9" ht="14.25" customHeight="1">
      <c r="A223" s="115">
        <v>1220</v>
      </c>
      <c r="B223" s="115" t="s">
        <v>757</v>
      </c>
      <c r="C223" s="115" t="s">
        <v>771</v>
      </c>
      <c r="D223" s="115" t="s">
        <v>752</v>
      </c>
      <c r="E223" s="115" t="s">
        <v>784</v>
      </c>
      <c r="F223" s="116">
        <v>42494</v>
      </c>
      <c r="G223" s="115" t="s">
        <v>766</v>
      </c>
      <c r="H223" s="115">
        <v>406</v>
      </c>
      <c r="I223" s="115">
        <v>84200</v>
      </c>
    </row>
    <row r="224" spans="1:9" ht="14.25" customHeight="1">
      <c r="A224" s="115">
        <v>1221</v>
      </c>
      <c r="B224" s="115" t="s">
        <v>760</v>
      </c>
      <c r="C224" s="115" t="s">
        <v>758</v>
      </c>
      <c r="D224" s="115" t="s">
        <v>759</v>
      </c>
      <c r="E224" s="115" t="s">
        <v>787</v>
      </c>
      <c r="F224" s="116">
        <v>42258</v>
      </c>
      <c r="G224" s="115" t="s">
        <v>754</v>
      </c>
      <c r="H224" s="115">
        <v>361</v>
      </c>
      <c r="I224" s="115">
        <v>32800</v>
      </c>
    </row>
    <row r="225" spans="1:9" ht="14.25" customHeight="1">
      <c r="A225" s="115">
        <v>1222</v>
      </c>
      <c r="B225" s="115" t="s">
        <v>750</v>
      </c>
      <c r="C225" s="115" t="s">
        <v>776</v>
      </c>
      <c r="D225" s="115" t="s">
        <v>509</v>
      </c>
      <c r="E225" s="115" t="s">
        <v>787</v>
      </c>
      <c r="F225" s="116">
        <v>42122</v>
      </c>
      <c r="G225" s="115" t="s">
        <v>754</v>
      </c>
      <c r="H225" s="115">
        <v>133</v>
      </c>
      <c r="I225" s="115">
        <v>36500</v>
      </c>
    </row>
    <row r="226" spans="1:9" ht="14.25" customHeight="1">
      <c r="A226" s="115">
        <v>1223</v>
      </c>
      <c r="B226" s="115" t="s">
        <v>760</v>
      </c>
      <c r="C226" s="115" t="s">
        <v>788</v>
      </c>
      <c r="D226" s="115" t="s">
        <v>509</v>
      </c>
      <c r="E226" s="115" t="s">
        <v>789</v>
      </c>
      <c r="F226" s="116">
        <v>42254</v>
      </c>
      <c r="G226" s="115" t="s">
        <v>770</v>
      </c>
      <c r="H226" s="115">
        <v>337</v>
      </c>
      <c r="I226" s="115">
        <v>90000</v>
      </c>
    </row>
    <row r="227" spans="1:9" ht="14.25" customHeight="1">
      <c r="A227" s="115">
        <v>1224</v>
      </c>
      <c r="B227" s="115" t="s">
        <v>783</v>
      </c>
      <c r="C227" s="115" t="s">
        <v>764</v>
      </c>
      <c r="D227" s="115" t="s">
        <v>752</v>
      </c>
      <c r="E227" s="115" t="s">
        <v>756</v>
      </c>
      <c r="F227" s="116">
        <v>42051</v>
      </c>
      <c r="G227" s="115" t="s">
        <v>754</v>
      </c>
      <c r="H227" s="115">
        <v>362</v>
      </c>
      <c r="I227" s="115">
        <v>82300</v>
      </c>
    </row>
    <row r="228" spans="1:9" ht="14.25" customHeight="1">
      <c r="A228" s="115">
        <v>1225</v>
      </c>
      <c r="B228" s="115" t="s">
        <v>778</v>
      </c>
      <c r="C228" s="115" t="s">
        <v>758</v>
      </c>
      <c r="D228" s="115" t="s">
        <v>759</v>
      </c>
      <c r="E228" s="115" t="s">
        <v>756</v>
      </c>
      <c r="F228" s="116">
        <v>42470</v>
      </c>
      <c r="G228" s="115" t="s">
        <v>754</v>
      </c>
      <c r="H228" s="115">
        <v>174</v>
      </c>
      <c r="I228" s="115">
        <v>79500</v>
      </c>
    </row>
    <row r="229" spans="1:9" ht="14.25" customHeight="1">
      <c r="A229" s="115">
        <v>1226</v>
      </c>
      <c r="B229" s="115" t="s">
        <v>780</v>
      </c>
      <c r="C229" s="115" t="s">
        <v>782</v>
      </c>
      <c r="D229" s="115" t="s">
        <v>752</v>
      </c>
      <c r="E229" s="115" t="s">
        <v>762</v>
      </c>
      <c r="F229" s="116">
        <v>42954</v>
      </c>
      <c r="G229" s="115" t="s">
        <v>754</v>
      </c>
      <c r="H229" s="115">
        <v>223</v>
      </c>
      <c r="I229" s="115">
        <v>40900</v>
      </c>
    </row>
    <row r="230" spans="1:9" ht="14.25" customHeight="1">
      <c r="A230" s="115">
        <v>1227</v>
      </c>
      <c r="B230" s="115" t="s">
        <v>763</v>
      </c>
      <c r="C230" s="115" t="s">
        <v>761</v>
      </c>
      <c r="D230" s="115" t="s">
        <v>759</v>
      </c>
      <c r="E230" s="115" t="s">
        <v>756</v>
      </c>
      <c r="F230" s="116">
        <v>42806</v>
      </c>
      <c r="G230" s="115" t="s">
        <v>754</v>
      </c>
      <c r="H230" s="115">
        <v>311</v>
      </c>
      <c r="I230" s="115">
        <v>36600</v>
      </c>
    </row>
    <row r="231" spans="1:9" ht="14.25" customHeight="1">
      <c r="A231" s="115">
        <v>1228</v>
      </c>
      <c r="B231" s="115" t="s">
        <v>760</v>
      </c>
      <c r="C231" s="115" t="s">
        <v>755</v>
      </c>
      <c r="D231" s="115" t="s">
        <v>509</v>
      </c>
      <c r="E231" s="115" t="s">
        <v>762</v>
      </c>
      <c r="F231" s="116">
        <v>42549</v>
      </c>
      <c r="G231" s="115" t="s">
        <v>754</v>
      </c>
      <c r="H231" s="115">
        <v>273</v>
      </c>
      <c r="I231" s="115">
        <v>40700</v>
      </c>
    </row>
    <row r="232" spans="1:9" ht="14.25" customHeight="1">
      <c r="A232" s="115">
        <v>1229</v>
      </c>
      <c r="B232" s="115" t="s">
        <v>781</v>
      </c>
      <c r="C232" s="115" t="s">
        <v>764</v>
      </c>
      <c r="D232" s="115" t="s">
        <v>752</v>
      </c>
      <c r="E232" s="115" t="s">
        <v>785</v>
      </c>
      <c r="F232" s="116">
        <v>42179</v>
      </c>
      <c r="G232" s="115" t="s">
        <v>770</v>
      </c>
      <c r="H232" s="115">
        <v>226</v>
      </c>
      <c r="I232" s="115">
        <v>39800</v>
      </c>
    </row>
    <row r="233" spans="1:9" ht="14.25" customHeight="1">
      <c r="A233" s="115">
        <v>1230</v>
      </c>
      <c r="B233" s="115" t="s">
        <v>757</v>
      </c>
      <c r="C233" s="115" t="s">
        <v>758</v>
      </c>
      <c r="D233" s="115" t="s">
        <v>759</v>
      </c>
      <c r="E233" s="115" t="s">
        <v>756</v>
      </c>
      <c r="F233" s="116">
        <v>42961</v>
      </c>
      <c r="G233" s="115" t="s">
        <v>754</v>
      </c>
      <c r="H233" s="115">
        <v>171</v>
      </c>
      <c r="I233" s="115">
        <v>79900</v>
      </c>
    </row>
    <row r="234" spans="1:9" ht="14.25" customHeight="1">
      <c r="A234" s="115">
        <v>1231</v>
      </c>
      <c r="B234" s="115" t="s">
        <v>781</v>
      </c>
      <c r="C234" s="115" t="s">
        <v>776</v>
      </c>
      <c r="D234" s="115" t="s">
        <v>509</v>
      </c>
      <c r="E234" s="115" t="s">
        <v>777</v>
      </c>
      <c r="F234" s="116">
        <v>42910</v>
      </c>
      <c r="G234" s="115" t="s">
        <v>770</v>
      </c>
      <c r="H234" s="115">
        <v>338</v>
      </c>
      <c r="I234" s="115">
        <v>89500</v>
      </c>
    </row>
    <row r="235" spans="1:9" ht="14.25" customHeight="1">
      <c r="A235" s="115">
        <v>1232</v>
      </c>
      <c r="B235" s="115" t="s">
        <v>778</v>
      </c>
      <c r="C235" s="115" t="s">
        <v>764</v>
      </c>
      <c r="D235" s="115" t="s">
        <v>752</v>
      </c>
      <c r="E235" s="115" t="s">
        <v>756</v>
      </c>
      <c r="F235" s="116">
        <v>42865</v>
      </c>
      <c r="G235" s="115" t="s">
        <v>754</v>
      </c>
      <c r="H235" s="115">
        <v>428</v>
      </c>
      <c r="I235" s="115">
        <v>63000</v>
      </c>
    </row>
    <row r="236" spans="1:9" ht="14.25" customHeight="1">
      <c r="A236" s="115">
        <v>1233</v>
      </c>
      <c r="B236" s="115" t="s">
        <v>772</v>
      </c>
      <c r="C236" s="115" t="s">
        <v>776</v>
      </c>
      <c r="D236" s="115" t="s">
        <v>509</v>
      </c>
      <c r="E236" s="115" t="s">
        <v>785</v>
      </c>
      <c r="F236" s="116">
        <v>42171</v>
      </c>
      <c r="G236" s="115" t="s">
        <v>770</v>
      </c>
      <c r="H236" s="115">
        <v>135</v>
      </c>
      <c r="I236" s="115">
        <v>48300</v>
      </c>
    </row>
    <row r="237" spans="1:9" ht="14.25" customHeight="1">
      <c r="A237" s="115">
        <v>1234</v>
      </c>
      <c r="B237" s="115" t="s">
        <v>781</v>
      </c>
      <c r="C237" s="115" t="s">
        <v>771</v>
      </c>
      <c r="D237" s="115" t="s">
        <v>752</v>
      </c>
      <c r="E237" s="115" t="s">
        <v>753</v>
      </c>
      <c r="F237" s="116">
        <v>42526</v>
      </c>
      <c r="G237" s="115" t="s">
        <v>754</v>
      </c>
      <c r="H237" s="115">
        <v>448</v>
      </c>
      <c r="I237" s="115">
        <v>31000</v>
      </c>
    </row>
    <row r="238" spans="1:9" ht="14.25" customHeight="1">
      <c r="A238" s="115">
        <v>1235</v>
      </c>
      <c r="B238" s="115" t="s">
        <v>757</v>
      </c>
      <c r="C238" s="115" t="s">
        <v>790</v>
      </c>
      <c r="D238" s="115" t="s">
        <v>509</v>
      </c>
      <c r="E238" s="115" t="s">
        <v>762</v>
      </c>
      <c r="F238" s="116">
        <v>42401</v>
      </c>
      <c r="G238" s="115" t="s">
        <v>754</v>
      </c>
      <c r="H238" s="115">
        <v>474</v>
      </c>
      <c r="I238" s="115">
        <v>74300</v>
      </c>
    </row>
    <row r="239" spans="1:9" ht="14.25" customHeight="1">
      <c r="A239" s="115">
        <v>1236</v>
      </c>
      <c r="B239" s="115" t="s">
        <v>778</v>
      </c>
      <c r="C239" s="115" t="s">
        <v>790</v>
      </c>
      <c r="D239" s="115" t="s">
        <v>509</v>
      </c>
      <c r="E239" s="115" t="s">
        <v>769</v>
      </c>
      <c r="F239" s="116">
        <v>43077</v>
      </c>
      <c r="G239" s="115" t="s">
        <v>770</v>
      </c>
      <c r="H239" s="115">
        <v>327</v>
      </c>
      <c r="I239" s="115">
        <v>75100</v>
      </c>
    </row>
    <row r="240" spans="1:9" ht="14.25" customHeight="1">
      <c r="A240" s="115">
        <v>1237</v>
      </c>
      <c r="B240" s="115" t="s">
        <v>540</v>
      </c>
      <c r="C240" s="115" t="s">
        <v>764</v>
      </c>
      <c r="D240" s="115" t="s">
        <v>752</v>
      </c>
      <c r="E240" s="115" t="s">
        <v>753</v>
      </c>
      <c r="F240" s="116">
        <v>42338</v>
      </c>
      <c r="G240" s="115" t="s">
        <v>754</v>
      </c>
      <c r="H240" s="115">
        <v>388</v>
      </c>
      <c r="I240" s="115">
        <v>41800</v>
      </c>
    </row>
    <row r="241" spans="1:9" ht="14.25" customHeight="1">
      <c r="A241" s="115">
        <v>1238</v>
      </c>
      <c r="B241" s="115" t="s">
        <v>783</v>
      </c>
      <c r="C241" s="115" t="s">
        <v>771</v>
      </c>
      <c r="D241" s="115" t="s">
        <v>752</v>
      </c>
      <c r="E241" s="115" t="s">
        <v>789</v>
      </c>
      <c r="F241" s="116">
        <v>42359</v>
      </c>
      <c r="G241" s="115" t="s">
        <v>770</v>
      </c>
      <c r="H241" s="115">
        <v>383</v>
      </c>
      <c r="I241" s="115">
        <v>68900</v>
      </c>
    </row>
    <row r="242" spans="1:9" ht="14.25" customHeight="1">
      <c r="A242" s="115">
        <v>1239</v>
      </c>
      <c r="B242" s="115" t="s">
        <v>772</v>
      </c>
      <c r="C242" s="115" t="s">
        <v>751</v>
      </c>
      <c r="D242" s="115" t="s">
        <v>752</v>
      </c>
      <c r="E242" s="115" t="s">
        <v>762</v>
      </c>
      <c r="F242" s="116">
        <v>42189</v>
      </c>
      <c r="G242" s="115" t="s">
        <v>754</v>
      </c>
      <c r="H242" s="115">
        <v>430</v>
      </c>
      <c r="I242" s="115">
        <v>45700</v>
      </c>
    </row>
    <row r="243" spans="1:9" ht="14.25" customHeight="1">
      <c r="A243" s="115">
        <v>1240</v>
      </c>
      <c r="B243" s="115" t="s">
        <v>763</v>
      </c>
      <c r="C243" s="115" t="s">
        <v>771</v>
      </c>
      <c r="D243" s="115" t="s">
        <v>752</v>
      </c>
      <c r="E243" s="115" t="s">
        <v>789</v>
      </c>
      <c r="F243" s="116">
        <v>42072</v>
      </c>
      <c r="G243" s="115" t="s">
        <v>770</v>
      </c>
      <c r="H243" s="115">
        <v>126</v>
      </c>
      <c r="I243" s="115">
        <v>77500</v>
      </c>
    </row>
    <row r="244" spans="1:9" ht="14.25" customHeight="1">
      <c r="A244" s="115">
        <v>1241</v>
      </c>
      <c r="B244" s="115" t="s">
        <v>760</v>
      </c>
      <c r="C244" s="115" t="s">
        <v>751</v>
      </c>
      <c r="D244" s="115" t="s">
        <v>752</v>
      </c>
      <c r="E244" s="115" t="s">
        <v>785</v>
      </c>
      <c r="F244" s="116">
        <v>42850</v>
      </c>
      <c r="G244" s="115" t="s">
        <v>770</v>
      </c>
      <c r="H244" s="115">
        <v>236</v>
      </c>
      <c r="I244" s="115">
        <v>87600</v>
      </c>
    </row>
    <row r="245" spans="1:9" ht="14.25" customHeight="1">
      <c r="A245" s="115">
        <v>1242</v>
      </c>
      <c r="B245" s="115" t="s">
        <v>772</v>
      </c>
      <c r="C245" s="115" t="s">
        <v>788</v>
      </c>
      <c r="D245" s="115" t="s">
        <v>509</v>
      </c>
      <c r="E245" s="115" t="s">
        <v>753</v>
      </c>
      <c r="F245" s="116">
        <v>42815</v>
      </c>
      <c r="G245" s="115" t="s">
        <v>754</v>
      </c>
      <c r="H245" s="115">
        <v>467</v>
      </c>
      <c r="I245" s="115">
        <v>83800</v>
      </c>
    </row>
    <row r="246" spans="1:9" ht="14.25" customHeight="1">
      <c r="A246" s="115">
        <v>1243</v>
      </c>
      <c r="B246" s="115" t="s">
        <v>781</v>
      </c>
      <c r="C246" s="115" t="s">
        <v>782</v>
      </c>
      <c r="D246" s="115" t="s">
        <v>752</v>
      </c>
      <c r="E246" s="115" t="s">
        <v>779</v>
      </c>
      <c r="F246" s="116">
        <v>42233</v>
      </c>
      <c r="G246" s="115" t="s">
        <v>770</v>
      </c>
      <c r="H246" s="115">
        <v>359</v>
      </c>
      <c r="I246" s="115">
        <v>36900</v>
      </c>
    </row>
    <row r="247" spans="1:9" ht="14.25" customHeight="1">
      <c r="A247" s="115">
        <v>1244</v>
      </c>
      <c r="B247" s="115" t="s">
        <v>783</v>
      </c>
      <c r="C247" s="115" t="s">
        <v>768</v>
      </c>
      <c r="D247" s="115" t="s">
        <v>752</v>
      </c>
      <c r="E247" s="115" t="s">
        <v>779</v>
      </c>
      <c r="F247" s="116">
        <v>42904</v>
      </c>
      <c r="G247" s="115" t="s">
        <v>770</v>
      </c>
      <c r="H247" s="115">
        <v>233</v>
      </c>
      <c r="I247" s="115">
        <v>56300</v>
      </c>
    </row>
    <row r="248" spans="1:9" ht="14.25" customHeight="1">
      <c r="A248" s="115">
        <v>1245</v>
      </c>
      <c r="B248" s="115" t="s">
        <v>767</v>
      </c>
      <c r="C248" s="115" t="s">
        <v>790</v>
      </c>
      <c r="D248" s="115" t="s">
        <v>509</v>
      </c>
      <c r="E248" s="115" t="s">
        <v>756</v>
      </c>
      <c r="F248" s="116">
        <v>42533</v>
      </c>
      <c r="G248" s="115" t="s">
        <v>754</v>
      </c>
      <c r="H248" s="115">
        <v>235</v>
      </c>
      <c r="I248" s="115">
        <v>63800</v>
      </c>
    </row>
    <row r="249" spans="1:9" ht="14.25" customHeight="1">
      <c r="A249" s="115">
        <v>1246</v>
      </c>
      <c r="B249" s="115" t="s">
        <v>783</v>
      </c>
      <c r="C249" s="115" t="s">
        <v>751</v>
      </c>
      <c r="D249" s="115" t="s">
        <v>752</v>
      </c>
      <c r="E249" s="115" t="s">
        <v>779</v>
      </c>
      <c r="F249" s="116">
        <v>42931</v>
      </c>
      <c r="G249" s="115" t="s">
        <v>770</v>
      </c>
      <c r="H249" s="115">
        <v>403</v>
      </c>
      <c r="I249" s="115">
        <v>73600</v>
      </c>
    </row>
    <row r="250" spans="1:9" ht="14.25" customHeight="1">
      <c r="A250" s="115">
        <v>1247</v>
      </c>
      <c r="B250" s="115" t="s">
        <v>750</v>
      </c>
      <c r="C250" s="115" t="s">
        <v>758</v>
      </c>
      <c r="D250" s="115" t="s">
        <v>759</v>
      </c>
      <c r="E250" s="115" t="s">
        <v>787</v>
      </c>
      <c r="F250" s="116">
        <v>42435</v>
      </c>
      <c r="G250" s="115" t="s">
        <v>754</v>
      </c>
      <c r="H250" s="115">
        <v>492</v>
      </c>
      <c r="I250" s="115">
        <v>42800</v>
      </c>
    </row>
    <row r="251" spans="1:9" ht="14.25" customHeight="1">
      <c r="A251" s="115">
        <v>1248</v>
      </c>
      <c r="B251" s="115" t="s">
        <v>778</v>
      </c>
      <c r="C251" s="115" t="s">
        <v>776</v>
      </c>
      <c r="D251" s="115" t="s">
        <v>509</v>
      </c>
      <c r="E251" s="115" t="s">
        <v>753</v>
      </c>
      <c r="F251" s="116">
        <v>42051</v>
      </c>
      <c r="G251" s="115" t="s">
        <v>754</v>
      </c>
      <c r="H251" s="115">
        <v>211</v>
      </c>
      <c r="I251" s="115">
        <v>51300</v>
      </c>
    </row>
    <row r="252" spans="1:9" ht="14.25" customHeight="1">
      <c r="A252" s="115">
        <v>1249</v>
      </c>
      <c r="B252" s="115" t="s">
        <v>778</v>
      </c>
      <c r="C252" s="115" t="s">
        <v>755</v>
      </c>
      <c r="D252" s="115" t="s">
        <v>509</v>
      </c>
      <c r="E252" s="115" t="s">
        <v>765</v>
      </c>
      <c r="F252" s="116">
        <v>42010</v>
      </c>
      <c r="G252" s="115" t="s">
        <v>766</v>
      </c>
      <c r="H252" s="115">
        <v>150</v>
      </c>
      <c r="I252" s="115">
        <v>79700</v>
      </c>
    </row>
    <row r="253" spans="1:9" ht="14.25" customHeight="1">
      <c r="A253" s="115">
        <v>1250</v>
      </c>
      <c r="B253" s="115" t="s">
        <v>750</v>
      </c>
      <c r="C253" s="115" t="s">
        <v>764</v>
      </c>
      <c r="D253" s="115" t="s">
        <v>752</v>
      </c>
      <c r="E253" s="115" t="s">
        <v>753</v>
      </c>
      <c r="F253" s="116">
        <v>42553</v>
      </c>
      <c r="G253" s="115" t="s">
        <v>754</v>
      </c>
      <c r="H253" s="115">
        <v>493</v>
      </c>
      <c r="I253" s="115">
        <v>74300</v>
      </c>
    </row>
    <row r="254" spans="1:9" ht="14.25" customHeight="1">
      <c r="A254" s="115">
        <v>1251</v>
      </c>
      <c r="B254" s="115" t="s">
        <v>775</v>
      </c>
      <c r="C254" s="115" t="s">
        <v>774</v>
      </c>
      <c r="D254" s="115" t="s">
        <v>752</v>
      </c>
      <c r="E254" s="115" t="s">
        <v>756</v>
      </c>
      <c r="F254" s="116">
        <v>42946</v>
      </c>
      <c r="G254" s="115" t="s">
        <v>754</v>
      </c>
      <c r="H254" s="115">
        <v>307</v>
      </c>
      <c r="I254" s="115">
        <v>85000</v>
      </c>
    </row>
    <row r="255" spans="1:9" ht="14.25" customHeight="1">
      <c r="A255" s="115">
        <v>1252</v>
      </c>
      <c r="B255" s="115" t="s">
        <v>772</v>
      </c>
      <c r="C255" s="115" t="s">
        <v>788</v>
      </c>
      <c r="D255" s="115" t="s">
        <v>509</v>
      </c>
      <c r="E255" s="115" t="s">
        <v>789</v>
      </c>
      <c r="F255" s="116">
        <v>42324</v>
      </c>
      <c r="G255" s="115" t="s">
        <v>770</v>
      </c>
      <c r="H255" s="115">
        <v>114</v>
      </c>
      <c r="I255" s="115">
        <v>69700</v>
      </c>
    </row>
    <row r="256" spans="1:9" ht="14.25" customHeight="1">
      <c r="A256" s="115">
        <v>1253</v>
      </c>
      <c r="B256" s="115" t="s">
        <v>763</v>
      </c>
      <c r="C256" s="115" t="s">
        <v>782</v>
      </c>
      <c r="D256" s="115" t="s">
        <v>752</v>
      </c>
      <c r="E256" s="115" t="s">
        <v>777</v>
      </c>
      <c r="F256" s="116">
        <v>42750</v>
      </c>
      <c r="G256" s="115" t="s">
        <v>770</v>
      </c>
      <c r="H256" s="115">
        <v>427</v>
      </c>
      <c r="I256" s="115">
        <v>85500</v>
      </c>
    </row>
    <row r="257" spans="1:9" ht="14.25" customHeight="1">
      <c r="A257" s="115">
        <v>1254</v>
      </c>
      <c r="B257" s="115" t="s">
        <v>767</v>
      </c>
      <c r="C257" s="115" t="s">
        <v>776</v>
      </c>
      <c r="D257" s="115" t="s">
        <v>509</v>
      </c>
      <c r="E257" s="115" t="s">
        <v>789</v>
      </c>
      <c r="F257" s="116">
        <v>42698</v>
      </c>
      <c r="G257" s="115" t="s">
        <v>770</v>
      </c>
      <c r="H257" s="115">
        <v>483</v>
      </c>
      <c r="I257" s="115">
        <v>37400</v>
      </c>
    </row>
    <row r="258" spans="1:9" ht="14.25" customHeight="1">
      <c r="A258" s="115">
        <v>1255</v>
      </c>
      <c r="B258" s="115" t="s">
        <v>757</v>
      </c>
      <c r="C258" s="115" t="s">
        <v>755</v>
      </c>
      <c r="D258" s="115" t="s">
        <v>509</v>
      </c>
      <c r="E258" s="115" t="s">
        <v>773</v>
      </c>
      <c r="F258" s="116">
        <v>42459</v>
      </c>
      <c r="G258" s="115" t="s">
        <v>770</v>
      </c>
      <c r="H258" s="115">
        <v>228</v>
      </c>
      <c r="I258" s="115">
        <v>54100</v>
      </c>
    </row>
    <row r="259" spans="1:9" ht="14.25" customHeight="1">
      <c r="A259" s="115">
        <v>1256</v>
      </c>
      <c r="B259" s="115" t="s">
        <v>760</v>
      </c>
      <c r="C259" s="115" t="s">
        <v>771</v>
      </c>
      <c r="D259" s="115" t="s">
        <v>752</v>
      </c>
      <c r="E259" s="115" t="s">
        <v>753</v>
      </c>
      <c r="F259" s="116">
        <v>42019</v>
      </c>
      <c r="G259" s="115" t="s">
        <v>754</v>
      </c>
      <c r="H259" s="115">
        <v>343</v>
      </c>
      <c r="I259" s="115">
        <v>80000</v>
      </c>
    </row>
    <row r="260" spans="1:9" ht="14.25" customHeight="1">
      <c r="A260" s="115">
        <v>1257</v>
      </c>
      <c r="B260" s="115" t="s">
        <v>778</v>
      </c>
      <c r="C260" s="115" t="s">
        <v>755</v>
      </c>
      <c r="D260" s="115" t="s">
        <v>509</v>
      </c>
      <c r="E260" s="115" t="s">
        <v>753</v>
      </c>
      <c r="F260" s="116">
        <v>42027</v>
      </c>
      <c r="G260" s="115" t="s">
        <v>754</v>
      </c>
      <c r="H260" s="115">
        <v>299</v>
      </c>
      <c r="I260" s="115">
        <v>69900</v>
      </c>
    </row>
    <row r="261" spans="1:9" ht="14.25" customHeight="1">
      <c r="A261" s="115">
        <v>1258</v>
      </c>
      <c r="B261" s="115" t="s">
        <v>760</v>
      </c>
      <c r="C261" s="115" t="s">
        <v>768</v>
      </c>
      <c r="D261" s="115" t="s">
        <v>752</v>
      </c>
      <c r="E261" s="115" t="s">
        <v>779</v>
      </c>
      <c r="F261" s="116">
        <v>42160</v>
      </c>
      <c r="G261" s="115" t="s">
        <v>770</v>
      </c>
      <c r="H261" s="115">
        <v>190</v>
      </c>
      <c r="I261" s="115">
        <v>29500</v>
      </c>
    </row>
    <row r="262" spans="1:9" ht="14.25" customHeight="1">
      <c r="A262" s="115">
        <v>1259</v>
      </c>
      <c r="B262" s="115" t="s">
        <v>780</v>
      </c>
      <c r="C262" s="115" t="s">
        <v>774</v>
      </c>
      <c r="D262" s="115" t="s">
        <v>752</v>
      </c>
      <c r="E262" s="115" t="s">
        <v>769</v>
      </c>
      <c r="F262" s="116">
        <v>42527</v>
      </c>
      <c r="G262" s="115" t="s">
        <v>770</v>
      </c>
      <c r="H262" s="115">
        <v>387</v>
      </c>
      <c r="I262" s="115">
        <v>63500</v>
      </c>
    </row>
    <row r="263" spans="1:9" ht="14.25" customHeight="1">
      <c r="A263" s="115">
        <v>1260</v>
      </c>
      <c r="B263" s="115" t="s">
        <v>757</v>
      </c>
      <c r="C263" s="115" t="s">
        <v>755</v>
      </c>
      <c r="D263" s="115" t="s">
        <v>509</v>
      </c>
      <c r="E263" s="115" t="s">
        <v>773</v>
      </c>
      <c r="F263" s="116">
        <v>42087</v>
      </c>
      <c r="G263" s="115" t="s">
        <v>770</v>
      </c>
      <c r="H263" s="115">
        <v>444</v>
      </c>
      <c r="I263" s="115">
        <v>74000</v>
      </c>
    </row>
    <row r="264" spans="1:9" ht="14.25" customHeight="1">
      <c r="A264" s="115">
        <v>1261</v>
      </c>
      <c r="B264" s="115" t="s">
        <v>760</v>
      </c>
      <c r="C264" s="115" t="s">
        <v>776</v>
      </c>
      <c r="D264" s="115" t="s">
        <v>509</v>
      </c>
      <c r="E264" s="115" t="s">
        <v>779</v>
      </c>
      <c r="F264" s="116">
        <v>43082</v>
      </c>
      <c r="G264" s="115" t="s">
        <v>770</v>
      </c>
      <c r="H264" s="115">
        <v>494</v>
      </c>
      <c r="I264" s="115">
        <v>32500</v>
      </c>
    </row>
    <row r="265" spans="1:9" ht="14.25" customHeight="1">
      <c r="A265" s="115">
        <v>1262</v>
      </c>
      <c r="B265" s="115" t="s">
        <v>781</v>
      </c>
      <c r="C265" s="115" t="s">
        <v>776</v>
      </c>
      <c r="D265" s="115" t="s">
        <v>509</v>
      </c>
      <c r="E265" s="115" t="s">
        <v>762</v>
      </c>
      <c r="F265" s="116">
        <v>43055</v>
      </c>
      <c r="G265" s="115" t="s">
        <v>754</v>
      </c>
      <c r="H265" s="115">
        <v>348</v>
      </c>
      <c r="I265" s="115">
        <v>84200</v>
      </c>
    </row>
    <row r="266" spans="1:9" ht="14.25" customHeight="1">
      <c r="A266" s="115">
        <v>1263</v>
      </c>
      <c r="B266" s="115" t="s">
        <v>540</v>
      </c>
      <c r="C266" s="115" t="s">
        <v>782</v>
      </c>
      <c r="D266" s="115" t="s">
        <v>752</v>
      </c>
      <c r="E266" s="115" t="s">
        <v>784</v>
      </c>
      <c r="F266" s="116">
        <v>42952</v>
      </c>
      <c r="G266" s="115" t="s">
        <v>766</v>
      </c>
      <c r="H266" s="115">
        <v>272</v>
      </c>
      <c r="I266" s="115">
        <v>30900</v>
      </c>
    </row>
    <row r="267" spans="1:9" ht="14.25" customHeight="1">
      <c r="A267" s="115">
        <v>1264</v>
      </c>
      <c r="B267" s="115" t="s">
        <v>781</v>
      </c>
      <c r="C267" s="115" t="s">
        <v>774</v>
      </c>
      <c r="D267" s="115" t="s">
        <v>752</v>
      </c>
      <c r="E267" s="115" t="s">
        <v>789</v>
      </c>
      <c r="F267" s="116">
        <v>42517</v>
      </c>
      <c r="G267" s="115" t="s">
        <v>770</v>
      </c>
      <c r="H267" s="115">
        <v>483</v>
      </c>
      <c r="I267" s="115">
        <v>80200</v>
      </c>
    </row>
    <row r="268" spans="1:9" ht="14.25" customHeight="1">
      <c r="A268" s="115">
        <v>1265</v>
      </c>
      <c r="B268" s="115" t="s">
        <v>775</v>
      </c>
      <c r="C268" s="115" t="s">
        <v>755</v>
      </c>
      <c r="D268" s="115" t="s">
        <v>509</v>
      </c>
      <c r="E268" s="115" t="s">
        <v>787</v>
      </c>
      <c r="F268" s="116">
        <v>42232</v>
      </c>
      <c r="G268" s="115" t="s">
        <v>754</v>
      </c>
      <c r="H268" s="115">
        <v>280</v>
      </c>
      <c r="I268" s="115">
        <v>59500</v>
      </c>
    </row>
    <row r="269" spans="1:9" ht="14.25" customHeight="1">
      <c r="A269" s="115">
        <v>1266</v>
      </c>
      <c r="B269" s="115" t="s">
        <v>767</v>
      </c>
      <c r="C269" s="115" t="s">
        <v>758</v>
      </c>
      <c r="D269" s="115" t="s">
        <v>759</v>
      </c>
      <c r="E269" s="115" t="s">
        <v>779</v>
      </c>
      <c r="F269" s="116">
        <v>42995</v>
      </c>
      <c r="G269" s="115" t="s">
        <v>770</v>
      </c>
      <c r="H269" s="115">
        <v>354</v>
      </c>
      <c r="I269" s="115">
        <v>50700</v>
      </c>
    </row>
    <row r="270" spans="1:9" ht="14.25" customHeight="1">
      <c r="A270" s="115">
        <v>1267</v>
      </c>
      <c r="B270" s="115" t="s">
        <v>778</v>
      </c>
      <c r="C270" s="115" t="s">
        <v>782</v>
      </c>
      <c r="D270" s="115" t="s">
        <v>752</v>
      </c>
      <c r="E270" s="115" t="s">
        <v>773</v>
      </c>
      <c r="F270" s="116">
        <v>42494</v>
      </c>
      <c r="G270" s="115" t="s">
        <v>770</v>
      </c>
      <c r="H270" s="115">
        <v>362</v>
      </c>
      <c r="I270" s="115">
        <v>44400</v>
      </c>
    </row>
    <row r="271" spans="1:9" ht="14.25" customHeight="1">
      <c r="A271" s="115">
        <v>1268</v>
      </c>
      <c r="B271" s="115" t="s">
        <v>750</v>
      </c>
      <c r="C271" s="115" t="s">
        <v>768</v>
      </c>
      <c r="D271" s="115" t="s">
        <v>752</v>
      </c>
      <c r="E271" s="115" t="s">
        <v>777</v>
      </c>
      <c r="F271" s="116">
        <v>43072</v>
      </c>
      <c r="G271" s="115" t="s">
        <v>770</v>
      </c>
      <c r="H271" s="115">
        <v>148</v>
      </c>
      <c r="I271" s="115">
        <v>79000</v>
      </c>
    </row>
    <row r="272" spans="1:9" ht="14.25" customHeight="1">
      <c r="A272" s="115">
        <v>1269</v>
      </c>
      <c r="B272" s="115" t="s">
        <v>760</v>
      </c>
      <c r="C272" s="115" t="s">
        <v>755</v>
      </c>
      <c r="D272" s="115" t="s">
        <v>509</v>
      </c>
      <c r="E272" s="115" t="s">
        <v>762</v>
      </c>
      <c r="F272" s="116">
        <v>42742</v>
      </c>
      <c r="G272" s="115" t="s">
        <v>754</v>
      </c>
      <c r="H272" s="115">
        <v>245</v>
      </c>
      <c r="I272" s="115">
        <v>85500</v>
      </c>
    </row>
    <row r="273" spans="1:9" ht="14.25" customHeight="1">
      <c r="A273" s="115">
        <v>1270</v>
      </c>
      <c r="B273" s="115" t="s">
        <v>760</v>
      </c>
      <c r="C273" s="115" t="s">
        <v>764</v>
      </c>
      <c r="D273" s="115" t="s">
        <v>752</v>
      </c>
      <c r="E273" s="115" t="s">
        <v>789</v>
      </c>
      <c r="F273" s="116">
        <v>43069</v>
      </c>
      <c r="G273" s="115" t="s">
        <v>770</v>
      </c>
      <c r="H273" s="115">
        <v>492</v>
      </c>
      <c r="I273" s="115">
        <v>90000</v>
      </c>
    </row>
    <row r="274" spans="1:9" ht="14.25" customHeight="1">
      <c r="A274" s="115">
        <v>1271</v>
      </c>
      <c r="B274" s="115" t="s">
        <v>783</v>
      </c>
      <c r="C274" s="115" t="s">
        <v>755</v>
      </c>
      <c r="D274" s="115" t="s">
        <v>509</v>
      </c>
      <c r="E274" s="115" t="s">
        <v>789</v>
      </c>
      <c r="F274" s="116">
        <v>42939</v>
      </c>
      <c r="G274" s="115" t="s">
        <v>770</v>
      </c>
      <c r="H274" s="115">
        <v>320</v>
      </c>
      <c r="I274" s="115">
        <v>62100</v>
      </c>
    </row>
    <row r="275" spans="1:9" ht="14.25" customHeight="1">
      <c r="A275" s="115">
        <v>1272</v>
      </c>
      <c r="B275" s="115" t="s">
        <v>780</v>
      </c>
      <c r="C275" s="115" t="s">
        <v>788</v>
      </c>
      <c r="D275" s="115" t="s">
        <v>509</v>
      </c>
      <c r="E275" s="115" t="s">
        <v>777</v>
      </c>
      <c r="F275" s="116">
        <v>42522</v>
      </c>
      <c r="G275" s="115" t="s">
        <v>770</v>
      </c>
      <c r="H275" s="115">
        <v>111</v>
      </c>
      <c r="I275" s="115">
        <v>48500</v>
      </c>
    </row>
    <row r="276" spans="1:9" ht="14.25" customHeight="1">
      <c r="A276" s="115">
        <v>1273</v>
      </c>
      <c r="B276" s="115" t="s">
        <v>778</v>
      </c>
      <c r="C276" s="115" t="s">
        <v>758</v>
      </c>
      <c r="D276" s="115" t="s">
        <v>759</v>
      </c>
      <c r="E276" s="115" t="s">
        <v>779</v>
      </c>
      <c r="F276" s="116">
        <v>43089</v>
      </c>
      <c r="G276" s="115" t="s">
        <v>770</v>
      </c>
      <c r="H276" s="115">
        <v>397</v>
      </c>
      <c r="I276" s="115">
        <v>39800</v>
      </c>
    </row>
    <row r="277" spans="1:9" ht="14.25" customHeight="1">
      <c r="A277" s="115">
        <v>1274</v>
      </c>
      <c r="B277" s="115" t="s">
        <v>767</v>
      </c>
      <c r="C277" s="115" t="s">
        <v>782</v>
      </c>
      <c r="D277" s="115" t="s">
        <v>752</v>
      </c>
      <c r="E277" s="115" t="s">
        <v>777</v>
      </c>
      <c r="F277" s="116">
        <v>42568</v>
      </c>
      <c r="G277" s="115" t="s">
        <v>770</v>
      </c>
      <c r="H277" s="115">
        <v>278</v>
      </c>
      <c r="I277" s="115">
        <v>84000</v>
      </c>
    </row>
    <row r="278" spans="1:9" ht="14.25" customHeight="1">
      <c r="A278" s="115">
        <v>1275</v>
      </c>
      <c r="B278" s="115" t="s">
        <v>783</v>
      </c>
      <c r="C278" s="115" t="s">
        <v>761</v>
      </c>
      <c r="D278" s="115" t="s">
        <v>759</v>
      </c>
      <c r="E278" s="115" t="s">
        <v>773</v>
      </c>
      <c r="F278" s="116">
        <v>42908</v>
      </c>
      <c r="G278" s="115" t="s">
        <v>770</v>
      </c>
      <c r="H278" s="115">
        <v>122</v>
      </c>
      <c r="I278" s="115">
        <v>33300</v>
      </c>
    </row>
    <row r="279" spans="1:9" ht="14.25" customHeight="1">
      <c r="A279" s="115">
        <v>1276</v>
      </c>
      <c r="B279" s="115" t="s">
        <v>763</v>
      </c>
      <c r="C279" s="115" t="s">
        <v>788</v>
      </c>
      <c r="D279" s="115" t="s">
        <v>509</v>
      </c>
      <c r="E279" s="115" t="s">
        <v>785</v>
      </c>
      <c r="F279" s="116">
        <v>42214</v>
      </c>
      <c r="G279" s="115" t="s">
        <v>770</v>
      </c>
      <c r="H279" s="115">
        <v>212</v>
      </c>
      <c r="I279" s="115">
        <v>64600</v>
      </c>
    </row>
    <row r="280" spans="1:9" ht="14.25" customHeight="1">
      <c r="A280" s="115">
        <v>1277</v>
      </c>
      <c r="B280" s="115" t="s">
        <v>780</v>
      </c>
      <c r="C280" s="115" t="s">
        <v>768</v>
      </c>
      <c r="D280" s="115" t="s">
        <v>752</v>
      </c>
      <c r="E280" s="115" t="s">
        <v>762</v>
      </c>
      <c r="F280" s="116">
        <v>42764</v>
      </c>
      <c r="G280" s="115" t="s">
        <v>754</v>
      </c>
      <c r="H280" s="115">
        <v>459</v>
      </c>
      <c r="I280" s="115">
        <v>51800</v>
      </c>
    </row>
    <row r="281" spans="1:9" ht="14.25" customHeight="1">
      <c r="A281" s="115">
        <v>1278</v>
      </c>
      <c r="B281" s="115" t="s">
        <v>767</v>
      </c>
      <c r="C281" s="115" t="s">
        <v>768</v>
      </c>
      <c r="D281" s="115" t="s">
        <v>752</v>
      </c>
      <c r="E281" s="115" t="s">
        <v>789</v>
      </c>
      <c r="F281" s="116">
        <v>42126</v>
      </c>
      <c r="G281" s="115" t="s">
        <v>770</v>
      </c>
      <c r="H281" s="115">
        <v>280</v>
      </c>
      <c r="I281" s="115">
        <v>89700</v>
      </c>
    </row>
    <row r="282" spans="1:9" ht="14.25" customHeight="1">
      <c r="A282" s="115">
        <v>1279</v>
      </c>
      <c r="B282" s="115" t="s">
        <v>540</v>
      </c>
      <c r="C282" s="115" t="s">
        <v>790</v>
      </c>
      <c r="D282" s="115" t="s">
        <v>509</v>
      </c>
      <c r="E282" s="115" t="s">
        <v>787</v>
      </c>
      <c r="F282" s="116">
        <v>42503</v>
      </c>
      <c r="G282" s="115" t="s">
        <v>754</v>
      </c>
      <c r="H282" s="115">
        <v>449</v>
      </c>
      <c r="I282" s="115">
        <v>30500</v>
      </c>
    </row>
    <row r="283" spans="1:9" ht="14.25" customHeight="1">
      <c r="A283" s="115">
        <v>1280</v>
      </c>
      <c r="B283" s="115" t="s">
        <v>750</v>
      </c>
      <c r="C283" s="115" t="s">
        <v>764</v>
      </c>
      <c r="D283" s="115" t="s">
        <v>752</v>
      </c>
      <c r="E283" s="115" t="s">
        <v>789</v>
      </c>
      <c r="F283" s="116">
        <v>42903</v>
      </c>
      <c r="G283" s="115" t="s">
        <v>770</v>
      </c>
      <c r="H283" s="115">
        <v>111</v>
      </c>
      <c r="I283" s="115">
        <v>47400</v>
      </c>
    </row>
    <row r="284" spans="1:9" ht="14.25" customHeight="1">
      <c r="A284" s="115">
        <v>1281</v>
      </c>
      <c r="B284" s="115" t="s">
        <v>772</v>
      </c>
      <c r="C284" s="115" t="s">
        <v>771</v>
      </c>
      <c r="D284" s="115" t="s">
        <v>752</v>
      </c>
      <c r="E284" s="115" t="s">
        <v>789</v>
      </c>
      <c r="F284" s="116">
        <v>42569</v>
      </c>
      <c r="G284" s="115" t="s">
        <v>770</v>
      </c>
      <c r="H284" s="115">
        <v>208</v>
      </c>
      <c r="I284" s="115">
        <v>58600</v>
      </c>
    </row>
    <row r="285" spans="1:9" ht="14.25" customHeight="1">
      <c r="A285" s="115">
        <v>1282</v>
      </c>
      <c r="B285" s="115" t="s">
        <v>772</v>
      </c>
      <c r="C285" s="115" t="s">
        <v>782</v>
      </c>
      <c r="D285" s="115" t="s">
        <v>752</v>
      </c>
      <c r="E285" s="115" t="s">
        <v>765</v>
      </c>
      <c r="F285" s="116">
        <v>42431</v>
      </c>
      <c r="G285" s="115" t="s">
        <v>766</v>
      </c>
      <c r="H285" s="115">
        <v>385</v>
      </c>
      <c r="I285" s="115">
        <v>75500</v>
      </c>
    </row>
    <row r="286" spans="1:9" ht="14.25" customHeight="1">
      <c r="A286" s="115">
        <v>1283</v>
      </c>
      <c r="B286" s="115" t="s">
        <v>783</v>
      </c>
      <c r="C286" s="115" t="s">
        <v>758</v>
      </c>
      <c r="D286" s="115" t="s">
        <v>759</v>
      </c>
      <c r="E286" s="115" t="s">
        <v>785</v>
      </c>
      <c r="F286" s="116">
        <v>43034</v>
      </c>
      <c r="G286" s="115" t="s">
        <v>770</v>
      </c>
      <c r="H286" s="115">
        <v>300</v>
      </c>
      <c r="I286" s="115">
        <v>77100</v>
      </c>
    </row>
    <row r="287" spans="1:9" ht="14.25" customHeight="1">
      <c r="A287" s="115">
        <v>1284</v>
      </c>
      <c r="B287" s="115" t="s">
        <v>760</v>
      </c>
      <c r="C287" s="115" t="s">
        <v>768</v>
      </c>
      <c r="D287" s="115" t="s">
        <v>752</v>
      </c>
      <c r="E287" s="115" t="s">
        <v>753</v>
      </c>
      <c r="F287" s="116">
        <v>43060</v>
      </c>
      <c r="G287" s="115" t="s">
        <v>754</v>
      </c>
      <c r="H287" s="115">
        <v>415</v>
      </c>
      <c r="I287" s="115">
        <v>76900</v>
      </c>
    </row>
    <row r="288" spans="1:9" ht="14.25" customHeight="1">
      <c r="A288" s="115">
        <v>1285</v>
      </c>
      <c r="B288" s="115" t="s">
        <v>540</v>
      </c>
      <c r="C288" s="115" t="s">
        <v>790</v>
      </c>
      <c r="D288" s="115" t="s">
        <v>509</v>
      </c>
      <c r="E288" s="115" t="s">
        <v>769</v>
      </c>
      <c r="F288" s="116">
        <v>42732</v>
      </c>
      <c r="G288" s="115" t="s">
        <v>770</v>
      </c>
      <c r="H288" s="115">
        <v>117</v>
      </c>
      <c r="I288" s="115">
        <v>64500</v>
      </c>
    </row>
    <row r="289" spans="1:9" ht="14.25" customHeight="1">
      <c r="A289" s="115">
        <v>1286</v>
      </c>
      <c r="B289" s="115" t="s">
        <v>757</v>
      </c>
      <c r="C289" s="115" t="s">
        <v>782</v>
      </c>
      <c r="D289" s="115" t="s">
        <v>752</v>
      </c>
      <c r="E289" s="115" t="s">
        <v>785</v>
      </c>
      <c r="F289" s="116">
        <v>42700</v>
      </c>
      <c r="G289" s="115" t="s">
        <v>770</v>
      </c>
      <c r="H289" s="115">
        <v>460</v>
      </c>
      <c r="I289" s="115">
        <v>73800</v>
      </c>
    </row>
    <row r="290" spans="1:9" ht="14.25" customHeight="1">
      <c r="A290" s="115">
        <v>1287</v>
      </c>
      <c r="B290" s="115" t="s">
        <v>783</v>
      </c>
      <c r="C290" s="115" t="s">
        <v>751</v>
      </c>
      <c r="D290" s="115" t="s">
        <v>752</v>
      </c>
      <c r="E290" s="115" t="s">
        <v>756</v>
      </c>
      <c r="F290" s="116">
        <v>42150</v>
      </c>
      <c r="G290" s="115" t="s">
        <v>754</v>
      </c>
      <c r="H290" s="115">
        <v>427</v>
      </c>
      <c r="I290" s="115">
        <v>31800</v>
      </c>
    </row>
    <row r="291" spans="1:9" ht="14.25" customHeight="1">
      <c r="A291" s="115">
        <v>1288</v>
      </c>
      <c r="B291" s="115" t="s">
        <v>786</v>
      </c>
      <c r="C291" s="115" t="s">
        <v>755</v>
      </c>
      <c r="D291" s="115" t="s">
        <v>509</v>
      </c>
      <c r="E291" s="115" t="s">
        <v>777</v>
      </c>
      <c r="F291" s="116">
        <v>42349</v>
      </c>
      <c r="G291" s="115" t="s">
        <v>770</v>
      </c>
      <c r="H291" s="115">
        <v>148</v>
      </c>
      <c r="I291" s="115">
        <v>59800</v>
      </c>
    </row>
    <row r="292" spans="1:9" ht="14.25" customHeight="1">
      <c r="A292" s="115">
        <v>1289</v>
      </c>
      <c r="B292" s="115" t="s">
        <v>780</v>
      </c>
      <c r="C292" s="115" t="s">
        <v>755</v>
      </c>
      <c r="D292" s="115" t="s">
        <v>509</v>
      </c>
      <c r="E292" s="115" t="s">
        <v>762</v>
      </c>
      <c r="F292" s="116">
        <v>42804</v>
      </c>
      <c r="G292" s="115" t="s">
        <v>754</v>
      </c>
      <c r="H292" s="115">
        <v>296</v>
      </c>
      <c r="I292" s="115">
        <v>58000</v>
      </c>
    </row>
    <row r="293" spans="1:9" ht="14.25" customHeight="1">
      <c r="A293" s="115">
        <v>1290</v>
      </c>
      <c r="B293" s="115" t="s">
        <v>781</v>
      </c>
      <c r="C293" s="115" t="s">
        <v>764</v>
      </c>
      <c r="D293" s="115" t="s">
        <v>752</v>
      </c>
      <c r="E293" s="115" t="s">
        <v>765</v>
      </c>
      <c r="F293" s="116">
        <v>42622</v>
      </c>
      <c r="G293" s="115" t="s">
        <v>766</v>
      </c>
      <c r="H293" s="115">
        <v>223</v>
      </c>
      <c r="I293" s="115">
        <v>40800</v>
      </c>
    </row>
    <row r="294" spans="1:9" ht="14.25" customHeight="1">
      <c r="A294" s="115">
        <v>1291</v>
      </c>
      <c r="B294" s="115" t="s">
        <v>760</v>
      </c>
      <c r="C294" s="115" t="s">
        <v>751</v>
      </c>
      <c r="D294" s="115" t="s">
        <v>752</v>
      </c>
      <c r="E294" s="115" t="s">
        <v>762</v>
      </c>
      <c r="F294" s="116">
        <v>42570</v>
      </c>
      <c r="G294" s="115" t="s">
        <v>754</v>
      </c>
      <c r="H294" s="115">
        <v>444</v>
      </c>
      <c r="I294" s="115">
        <v>47100</v>
      </c>
    </row>
    <row r="295" spans="1:9" ht="14.25" customHeight="1">
      <c r="A295" s="115">
        <v>1292</v>
      </c>
      <c r="B295" s="115" t="s">
        <v>763</v>
      </c>
      <c r="C295" s="115" t="s">
        <v>790</v>
      </c>
      <c r="D295" s="115" t="s">
        <v>509</v>
      </c>
      <c r="E295" s="115" t="s">
        <v>777</v>
      </c>
      <c r="F295" s="116">
        <v>43003</v>
      </c>
      <c r="G295" s="115" t="s">
        <v>770</v>
      </c>
      <c r="H295" s="115">
        <v>274</v>
      </c>
      <c r="I295" s="115">
        <v>55400</v>
      </c>
    </row>
    <row r="296" spans="1:9" ht="14.25" customHeight="1">
      <c r="A296" s="115">
        <v>1293</v>
      </c>
      <c r="B296" s="115" t="s">
        <v>780</v>
      </c>
      <c r="C296" s="115" t="s">
        <v>774</v>
      </c>
      <c r="D296" s="115" t="s">
        <v>752</v>
      </c>
      <c r="E296" s="115" t="s">
        <v>787</v>
      </c>
      <c r="F296" s="116">
        <v>42612</v>
      </c>
      <c r="G296" s="115" t="s">
        <v>754</v>
      </c>
      <c r="H296" s="115">
        <v>215</v>
      </c>
      <c r="I296" s="115">
        <v>66300</v>
      </c>
    </row>
    <row r="297" spans="1:9" ht="14.25" customHeight="1">
      <c r="A297" s="115">
        <v>1294</v>
      </c>
      <c r="B297" s="115" t="s">
        <v>772</v>
      </c>
      <c r="C297" s="115" t="s">
        <v>755</v>
      </c>
      <c r="D297" s="115" t="s">
        <v>509</v>
      </c>
      <c r="E297" s="115" t="s">
        <v>779</v>
      </c>
      <c r="F297" s="116">
        <v>42099</v>
      </c>
      <c r="G297" s="115" t="s">
        <v>770</v>
      </c>
      <c r="H297" s="115">
        <v>102</v>
      </c>
      <c r="I297" s="115">
        <v>64400</v>
      </c>
    </row>
    <row r="298" spans="1:9" ht="14.25" customHeight="1">
      <c r="A298" s="115">
        <v>1295</v>
      </c>
      <c r="B298" s="115" t="s">
        <v>772</v>
      </c>
      <c r="C298" s="115" t="s">
        <v>755</v>
      </c>
      <c r="D298" s="115" t="s">
        <v>509</v>
      </c>
      <c r="E298" s="115" t="s">
        <v>779</v>
      </c>
      <c r="F298" s="116">
        <v>42209</v>
      </c>
      <c r="G298" s="115" t="s">
        <v>770</v>
      </c>
      <c r="H298" s="115">
        <v>500</v>
      </c>
      <c r="I298" s="115">
        <v>36000</v>
      </c>
    </row>
    <row r="299" spans="1:9" ht="14.25" customHeight="1">
      <c r="A299" s="115">
        <v>1296</v>
      </c>
      <c r="B299" s="115" t="s">
        <v>781</v>
      </c>
      <c r="C299" s="115" t="s">
        <v>758</v>
      </c>
      <c r="D299" s="115" t="s">
        <v>759</v>
      </c>
      <c r="E299" s="115" t="s">
        <v>777</v>
      </c>
      <c r="F299" s="116">
        <v>42455</v>
      </c>
      <c r="G299" s="115" t="s">
        <v>770</v>
      </c>
      <c r="H299" s="115">
        <v>448</v>
      </c>
      <c r="I299" s="115">
        <v>37000</v>
      </c>
    </row>
    <row r="300" spans="1:9" ht="14.25" customHeight="1">
      <c r="A300" s="115">
        <v>1297</v>
      </c>
      <c r="B300" s="115" t="s">
        <v>781</v>
      </c>
      <c r="C300" s="115" t="s">
        <v>790</v>
      </c>
      <c r="D300" s="115" t="s">
        <v>509</v>
      </c>
      <c r="E300" s="115" t="s">
        <v>762</v>
      </c>
      <c r="F300" s="116">
        <v>42243</v>
      </c>
      <c r="G300" s="115" t="s">
        <v>754</v>
      </c>
      <c r="H300" s="115">
        <v>300</v>
      </c>
      <c r="I300" s="115">
        <v>71200</v>
      </c>
    </row>
    <row r="301" spans="1:9" ht="14.25" customHeight="1">
      <c r="A301" s="115">
        <v>1298</v>
      </c>
      <c r="B301" s="115" t="s">
        <v>783</v>
      </c>
      <c r="C301" s="115" t="s">
        <v>776</v>
      </c>
      <c r="D301" s="115" t="s">
        <v>509</v>
      </c>
      <c r="E301" s="115" t="s">
        <v>789</v>
      </c>
      <c r="F301" s="116">
        <v>42831</v>
      </c>
      <c r="G301" s="115" t="s">
        <v>770</v>
      </c>
      <c r="H301" s="115">
        <v>115</v>
      </c>
      <c r="I301" s="115">
        <v>84100</v>
      </c>
    </row>
    <row r="302" spans="1:9" ht="14.25" customHeight="1">
      <c r="A302" s="115">
        <v>1299</v>
      </c>
      <c r="B302" s="115" t="s">
        <v>775</v>
      </c>
      <c r="C302" s="115" t="s">
        <v>758</v>
      </c>
      <c r="D302" s="115" t="s">
        <v>759</v>
      </c>
      <c r="E302" s="115" t="s">
        <v>753</v>
      </c>
      <c r="F302" s="116">
        <v>42954</v>
      </c>
      <c r="G302" s="115" t="s">
        <v>754</v>
      </c>
      <c r="H302" s="115">
        <v>332</v>
      </c>
      <c r="I302" s="115">
        <v>37900</v>
      </c>
    </row>
    <row r="303" spans="1:9" ht="14.25" customHeight="1">
      <c r="A303" s="115">
        <v>1300</v>
      </c>
      <c r="B303" s="115" t="s">
        <v>750</v>
      </c>
      <c r="C303" s="115" t="s">
        <v>788</v>
      </c>
      <c r="D303" s="115" t="s">
        <v>509</v>
      </c>
      <c r="E303" s="115" t="s">
        <v>789</v>
      </c>
      <c r="F303" s="116">
        <v>42393</v>
      </c>
      <c r="G303" s="115" t="s">
        <v>770</v>
      </c>
      <c r="H303" s="115">
        <v>268</v>
      </c>
      <c r="I303" s="115">
        <v>81800</v>
      </c>
    </row>
    <row r="304" spans="1:9" ht="14.25" customHeight="1">
      <c r="A304" s="115">
        <v>1301</v>
      </c>
      <c r="B304" s="115" t="s">
        <v>760</v>
      </c>
      <c r="C304" s="115" t="s">
        <v>761</v>
      </c>
      <c r="D304" s="115" t="s">
        <v>759</v>
      </c>
      <c r="E304" s="115" t="s">
        <v>769</v>
      </c>
      <c r="F304" s="116">
        <v>42590</v>
      </c>
      <c r="G304" s="115" t="s">
        <v>770</v>
      </c>
      <c r="H304" s="115">
        <v>243</v>
      </c>
      <c r="I304" s="115">
        <v>56800</v>
      </c>
    </row>
    <row r="305" spans="1:9" ht="14.25" customHeight="1">
      <c r="A305" s="115">
        <v>1302</v>
      </c>
      <c r="B305" s="115" t="s">
        <v>778</v>
      </c>
      <c r="C305" s="115" t="s">
        <v>788</v>
      </c>
      <c r="D305" s="115" t="s">
        <v>509</v>
      </c>
      <c r="E305" s="115" t="s">
        <v>753</v>
      </c>
      <c r="F305" s="116">
        <v>42560</v>
      </c>
      <c r="G305" s="115" t="s">
        <v>754</v>
      </c>
      <c r="H305" s="115">
        <v>230</v>
      </c>
      <c r="I305" s="115">
        <v>55500</v>
      </c>
    </row>
    <row r="306" spans="1:9" ht="14.25" customHeight="1">
      <c r="A306" s="115">
        <v>1303</v>
      </c>
      <c r="B306" s="115" t="s">
        <v>786</v>
      </c>
      <c r="C306" s="115" t="s">
        <v>782</v>
      </c>
      <c r="D306" s="115" t="s">
        <v>752</v>
      </c>
      <c r="E306" s="115" t="s">
        <v>765</v>
      </c>
      <c r="F306" s="116">
        <v>42744</v>
      </c>
      <c r="G306" s="115" t="s">
        <v>766</v>
      </c>
      <c r="H306" s="115">
        <v>178</v>
      </c>
      <c r="I306" s="115">
        <v>50500</v>
      </c>
    </row>
    <row r="307" spans="1:9" ht="14.25" customHeight="1">
      <c r="A307" s="115">
        <v>1304</v>
      </c>
      <c r="B307" s="115" t="s">
        <v>760</v>
      </c>
      <c r="C307" s="115" t="s">
        <v>771</v>
      </c>
      <c r="D307" s="115" t="s">
        <v>752</v>
      </c>
      <c r="E307" s="115" t="s">
        <v>777</v>
      </c>
      <c r="F307" s="116">
        <v>42382</v>
      </c>
      <c r="G307" s="115" t="s">
        <v>770</v>
      </c>
      <c r="H307" s="115">
        <v>485</v>
      </c>
      <c r="I307" s="115">
        <v>31200</v>
      </c>
    </row>
    <row r="308" spans="1:9" ht="14.25" customHeight="1">
      <c r="A308" s="115">
        <v>1305</v>
      </c>
      <c r="B308" s="115" t="s">
        <v>772</v>
      </c>
      <c r="C308" s="115" t="s">
        <v>751</v>
      </c>
      <c r="D308" s="115" t="s">
        <v>752</v>
      </c>
      <c r="E308" s="115" t="s">
        <v>769</v>
      </c>
      <c r="F308" s="116">
        <v>42691</v>
      </c>
      <c r="G308" s="115" t="s">
        <v>770</v>
      </c>
      <c r="H308" s="115">
        <v>473</v>
      </c>
      <c r="I308" s="115">
        <v>77500</v>
      </c>
    </row>
    <row r="309" spans="1:9" ht="14.25" customHeight="1">
      <c r="A309" s="115">
        <v>1306</v>
      </c>
      <c r="B309" s="115" t="s">
        <v>783</v>
      </c>
      <c r="C309" s="115" t="s">
        <v>768</v>
      </c>
      <c r="D309" s="115" t="s">
        <v>752</v>
      </c>
      <c r="E309" s="115" t="s">
        <v>769</v>
      </c>
      <c r="F309" s="116">
        <v>42539</v>
      </c>
      <c r="G309" s="115" t="s">
        <v>770</v>
      </c>
      <c r="H309" s="115">
        <v>434</v>
      </c>
      <c r="I309" s="115">
        <v>69900</v>
      </c>
    </row>
    <row r="310" spans="1:9" ht="14.25" customHeight="1">
      <c r="A310" s="115">
        <v>1307</v>
      </c>
      <c r="B310" s="115" t="s">
        <v>781</v>
      </c>
      <c r="C310" s="115" t="s">
        <v>771</v>
      </c>
      <c r="D310" s="115" t="s">
        <v>752</v>
      </c>
      <c r="E310" s="115" t="s">
        <v>779</v>
      </c>
      <c r="F310" s="116">
        <v>42476</v>
      </c>
      <c r="G310" s="115" t="s">
        <v>770</v>
      </c>
      <c r="H310" s="115">
        <v>255</v>
      </c>
      <c r="I310" s="115">
        <v>88400</v>
      </c>
    </row>
    <row r="311" spans="1:9" ht="14.25" customHeight="1">
      <c r="A311" s="115">
        <v>1308</v>
      </c>
      <c r="B311" s="115" t="s">
        <v>750</v>
      </c>
      <c r="C311" s="115" t="s">
        <v>782</v>
      </c>
      <c r="D311" s="115" t="s">
        <v>752</v>
      </c>
      <c r="E311" s="115" t="s">
        <v>756</v>
      </c>
      <c r="F311" s="116">
        <v>42014</v>
      </c>
      <c r="G311" s="115" t="s">
        <v>754</v>
      </c>
      <c r="H311" s="115">
        <v>391</v>
      </c>
      <c r="I311" s="115">
        <v>73400</v>
      </c>
    </row>
    <row r="312" spans="1:9" ht="14.25" customHeight="1">
      <c r="A312" s="115">
        <v>1309</v>
      </c>
      <c r="B312" s="115" t="s">
        <v>763</v>
      </c>
      <c r="C312" s="115" t="s">
        <v>774</v>
      </c>
      <c r="D312" s="115" t="s">
        <v>752</v>
      </c>
      <c r="E312" s="115" t="s">
        <v>762</v>
      </c>
      <c r="F312" s="116">
        <v>42649</v>
      </c>
      <c r="G312" s="115" t="s">
        <v>754</v>
      </c>
      <c r="H312" s="115">
        <v>457</v>
      </c>
      <c r="I312" s="115">
        <v>69300</v>
      </c>
    </row>
    <row r="313" spans="1:9" ht="14.25" customHeight="1">
      <c r="A313" s="115">
        <v>1310</v>
      </c>
      <c r="B313" s="115" t="s">
        <v>786</v>
      </c>
      <c r="C313" s="115" t="s">
        <v>790</v>
      </c>
      <c r="D313" s="115" t="s">
        <v>509</v>
      </c>
      <c r="E313" s="115" t="s">
        <v>769</v>
      </c>
      <c r="F313" s="116">
        <v>42126</v>
      </c>
      <c r="G313" s="115" t="s">
        <v>770</v>
      </c>
      <c r="H313" s="115">
        <v>280</v>
      </c>
      <c r="I313" s="115">
        <v>87700</v>
      </c>
    </row>
    <row r="314" spans="1:9" ht="14.25" customHeight="1">
      <c r="A314" s="115">
        <v>1311</v>
      </c>
      <c r="B314" s="115" t="s">
        <v>780</v>
      </c>
      <c r="C314" s="115" t="s">
        <v>755</v>
      </c>
      <c r="D314" s="115" t="s">
        <v>509</v>
      </c>
      <c r="E314" s="115" t="s">
        <v>753</v>
      </c>
      <c r="F314" s="116">
        <v>42815</v>
      </c>
      <c r="G314" s="115" t="s">
        <v>754</v>
      </c>
      <c r="H314" s="115">
        <v>117</v>
      </c>
      <c r="I314" s="115">
        <v>50400</v>
      </c>
    </row>
    <row r="315" spans="1:9" ht="14.25" customHeight="1">
      <c r="A315" s="115">
        <v>1312</v>
      </c>
      <c r="B315" s="115" t="s">
        <v>540</v>
      </c>
      <c r="C315" s="115" t="s">
        <v>768</v>
      </c>
      <c r="D315" s="115" t="s">
        <v>752</v>
      </c>
      <c r="E315" s="115" t="s">
        <v>756</v>
      </c>
      <c r="F315" s="116">
        <v>42709</v>
      </c>
      <c r="G315" s="115" t="s">
        <v>754</v>
      </c>
      <c r="H315" s="115">
        <v>311</v>
      </c>
      <c r="I315" s="115">
        <v>80100</v>
      </c>
    </row>
    <row r="316" spans="1:9" ht="14.25" customHeight="1">
      <c r="A316" s="115">
        <v>1313</v>
      </c>
      <c r="B316" s="115" t="s">
        <v>783</v>
      </c>
      <c r="C316" s="115" t="s">
        <v>758</v>
      </c>
      <c r="D316" s="115" t="s">
        <v>759</v>
      </c>
      <c r="E316" s="115" t="s">
        <v>784</v>
      </c>
      <c r="F316" s="116">
        <v>42663</v>
      </c>
      <c r="G316" s="115" t="s">
        <v>766</v>
      </c>
      <c r="H316" s="115">
        <v>417</v>
      </c>
      <c r="I316" s="115">
        <v>32000</v>
      </c>
    </row>
    <row r="317" spans="1:9" ht="14.25" customHeight="1">
      <c r="A317" s="115">
        <v>1314</v>
      </c>
      <c r="B317" s="115" t="s">
        <v>757</v>
      </c>
      <c r="C317" s="115" t="s">
        <v>764</v>
      </c>
      <c r="D317" s="115" t="s">
        <v>752</v>
      </c>
      <c r="E317" s="115" t="s">
        <v>784</v>
      </c>
      <c r="F317" s="116">
        <v>42160</v>
      </c>
      <c r="G317" s="115" t="s">
        <v>766</v>
      </c>
      <c r="H317" s="115">
        <v>217</v>
      </c>
      <c r="I317" s="115">
        <v>69200</v>
      </c>
    </row>
    <row r="318" spans="1:9" ht="14.25" customHeight="1">
      <c r="A318" s="115">
        <v>1315</v>
      </c>
      <c r="B318" s="115" t="s">
        <v>763</v>
      </c>
      <c r="C318" s="115" t="s">
        <v>761</v>
      </c>
      <c r="D318" s="115" t="s">
        <v>759</v>
      </c>
      <c r="E318" s="115" t="s">
        <v>777</v>
      </c>
      <c r="F318" s="116">
        <v>42894</v>
      </c>
      <c r="G318" s="115" t="s">
        <v>770</v>
      </c>
      <c r="H318" s="115">
        <v>152</v>
      </c>
      <c r="I318" s="115">
        <v>79800</v>
      </c>
    </row>
    <row r="319" spans="1:9" ht="14.25" customHeight="1">
      <c r="A319" s="115">
        <v>1316</v>
      </c>
      <c r="B319" s="115" t="s">
        <v>783</v>
      </c>
      <c r="C319" s="115" t="s">
        <v>758</v>
      </c>
      <c r="D319" s="115" t="s">
        <v>759</v>
      </c>
      <c r="E319" s="115" t="s">
        <v>787</v>
      </c>
      <c r="F319" s="116">
        <v>42209</v>
      </c>
      <c r="G319" s="115" t="s">
        <v>754</v>
      </c>
      <c r="H319" s="115">
        <v>485</v>
      </c>
      <c r="I319" s="115">
        <v>56500</v>
      </c>
    </row>
    <row r="320" spans="1:9" ht="14.25" customHeight="1">
      <c r="A320" s="115">
        <v>1317</v>
      </c>
      <c r="B320" s="115" t="s">
        <v>763</v>
      </c>
      <c r="C320" s="115" t="s">
        <v>751</v>
      </c>
      <c r="D320" s="115" t="s">
        <v>752</v>
      </c>
      <c r="E320" s="115" t="s">
        <v>773</v>
      </c>
      <c r="F320" s="116">
        <v>42850</v>
      </c>
      <c r="G320" s="115" t="s">
        <v>770</v>
      </c>
      <c r="H320" s="115">
        <v>466</v>
      </c>
      <c r="I320" s="115">
        <v>37700</v>
      </c>
    </row>
    <row r="321" spans="1:9" ht="14.25" customHeight="1">
      <c r="A321" s="115">
        <v>1318</v>
      </c>
      <c r="B321" s="115" t="s">
        <v>780</v>
      </c>
      <c r="C321" s="115" t="s">
        <v>751</v>
      </c>
      <c r="D321" s="115" t="s">
        <v>752</v>
      </c>
      <c r="E321" s="115" t="s">
        <v>769</v>
      </c>
      <c r="F321" s="116">
        <v>42119</v>
      </c>
      <c r="G321" s="115" t="s">
        <v>770</v>
      </c>
      <c r="H321" s="115">
        <v>461</v>
      </c>
      <c r="I321" s="115">
        <v>78300</v>
      </c>
    </row>
    <row r="322" spans="1:9" ht="14.25" customHeight="1">
      <c r="A322" s="115">
        <v>1319</v>
      </c>
      <c r="B322" s="115" t="s">
        <v>763</v>
      </c>
      <c r="C322" s="115" t="s">
        <v>790</v>
      </c>
      <c r="D322" s="115" t="s">
        <v>509</v>
      </c>
      <c r="E322" s="115" t="s">
        <v>779</v>
      </c>
      <c r="F322" s="116">
        <v>42075</v>
      </c>
      <c r="G322" s="115" t="s">
        <v>770</v>
      </c>
      <c r="H322" s="115">
        <v>400</v>
      </c>
      <c r="I322" s="115">
        <v>53900</v>
      </c>
    </row>
    <row r="323" spans="1:9" ht="14.25" customHeight="1">
      <c r="A323" s="115">
        <v>1320</v>
      </c>
      <c r="B323" s="115" t="s">
        <v>781</v>
      </c>
      <c r="C323" s="115" t="s">
        <v>776</v>
      </c>
      <c r="D323" s="115" t="s">
        <v>509</v>
      </c>
      <c r="E323" s="115" t="s">
        <v>753</v>
      </c>
      <c r="F323" s="116">
        <v>42732</v>
      </c>
      <c r="G323" s="115" t="s">
        <v>754</v>
      </c>
      <c r="H323" s="115">
        <v>299</v>
      </c>
      <c r="I323" s="115">
        <v>50000</v>
      </c>
    </row>
    <row r="324" spans="1:9" ht="14.25" customHeight="1">
      <c r="A324" s="115">
        <v>1321</v>
      </c>
      <c r="B324" s="115" t="s">
        <v>760</v>
      </c>
      <c r="C324" s="115" t="s">
        <v>768</v>
      </c>
      <c r="D324" s="115" t="s">
        <v>752</v>
      </c>
      <c r="E324" s="115" t="s">
        <v>769</v>
      </c>
      <c r="F324" s="116">
        <v>42287</v>
      </c>
      <c r="G324" s="115" t="s">
        <v>770</v>
      </c>
      <c r="H324" s="115">
        <v>244</v>
      </c>
      <c r="I324" s="115">
        <v>49900</v>
      </c>
    </row>
    <row r="325" spans="1:9" ht="14.25" customHeight="1">
      <c r="A325" s="115">
        <v>1322</v>
      </c>
      <c r="B325" s="115" t="s">
        <v>778</v>
      </c>
      <c r="C325" s="115" t="s">
        <v>755</v>
      </c>
      <c r="D325" s="115" t="s">
        <v>509</v>
      </c>
      <c r="E325" s="115" t="s">
        <v>789</v>
      </c>
      <c r="F325" s="116">
        <v>42195</v>
      </c>
      <c r="G325" s="115" t="s">
        <v>770</v>
      </c>
      <c r="H325" s="115">
        <v>347</v>
      </c>
      <c r="I325" s="115">
        <v>46600</v>
      </c>
    </row>
    <row r="326" spans="1:9" ht="14.25" customHeight="1">
      <c r="A326" s="115">
        <v>1323</v>
      </c>
      <c r="B326" s="115" t="s">
        <v>763</v>
      </c>
      <c r="C326" s="115" t="s">
        <v>751</v>
      </c>
      <c r="D326" s="115" t="s">
        <v>752</v>
      </c>
      <c r="E326" s="115" t="s">
        <v>785</v>
      </c>
      <c r="F326" s="116">
        <v>42105</v>
      </c>
      <c r="G326" s="115" t="s">
        <v>770</v>
      </c>
      <c r="H326" s="115">
        <v>472</v>
      </c>
      <c r="I326" s="115">
        <v>34400</v>
      </c>
    </row>
    <row r="327" spans="1:9" ht="14.25" customHeight="1">
      <c r="A327" s="115">
        <v>1324</v>
      </c>
      <c r="B327" s="115" t="s">
        <v>763</v>
      </c>
      <c r="C327" s="115" t="s">
        <v>755</v>
      </c>
      <c r="D327" s="115" t="s">
        <v>509</v>
      </c>
      <c r="E327" s="115" t="s">
        <v>779</v>
      </c>
      <c r="F327" s="116">
        <v>42880</v>
      </c>
      <c r="G327" s="115" t="s">
        <v>770</v>
      </c>
      <c r="H327" s="115">
        <v>324</v>
      </c>
      <c r="I327" s="115">
        <v>81300</v>
      </c>
    </row>
    <row r="328" spans="1:9" ht="14.25" customHeight="1">
      <c r="A328" s="115">
        <v>1325</v>
      </c>
      <c r="B328" s="115" t="s">
        <v>767</v>
      </c>
      <c r="C328" s="115" t="s">
        <v>751</v>
      </c>
      <c r="D328" s="115" t="s">
        <v>752</v>
      </c>
      <c r="E328" s="115" t="s">
        <v>784</v>
      </c>
      <c r="F328" s="116">
        <v>42457</v>
      </c>
      <c r="G328" s="115" t="s">
        <v>766</v>
      </c>
      <c r="H328" s="115">
        <v>489</v>
      </c>
      <c r="I328" s="115">
        <v>51500</v>
      </c>
    </row>
    <row r="329" spans="1:9" ht="14.25" customHeight="1">
      <c r="A329" s="115">
        <v>1326</v>
      </c>
      <c r="B329" s="115" t="s">
        <v>786</v>
      </c>
      <c r="C329" s="115" t="s">
        <v>788</v>
      </c>
      <c r="D329" s="115" t="s">
        <v>509</v>
      </c>
      <c r="E329" s="115" t="s">
        <v>773</v>
      </c>
      <c r="F329" s="116">
        <v>42125</v>
      </c>
      <c r="G329" s="115" t="s">
        <v>770</v>
      </c>
      <c r="H329" s="115">
        <v>380</v>
      </c>
      <c r="I329" s="115">
        <v>62200</v>
      </c>
    </row>
    <row r="330" spans="1:9" ht="14.25" customHeight="1">
      <c r="A330" s="115">
        <v>1327</v>
      </c>
      <c r="B330" s="115" t="s">
        <v>781</v>
      </c>
      <c r="C330" s="115" t="s">
        <v>782</v>
      </c>
      <c r="D330" s="115" t="s">
        <v>752</v>
      </c>
      <c r="E330" s="115" t="s">
        <v>753</v>
      </c>
      <c r="F330" s="116">
        <v>42007</v>
      </c>
      <c r="G330" s="115" t="s">
        <v>754</v>
      </c>
      <c r="H330" s="115">
        <v>450</v>
      </c>
      <c r="I330" s="115">
        <v>37300</v>
      </c>
    </row>
    <row r="331" spans="1:9" ht="14.25" customHeight="1">
      <c r="A331" s="115">
        <v>1328</v>
      </c>
      <c r="B331" s="115" t="s">
        <v>781</v>
      </c>
      <c r="C331" s="115" t="s">
        <v>782</v>
      </c>
      <c r="D331" s="115" t="s">
        <v>752</v>
      </c>
      <c r="E331" s="115" t="s">
        <v>785</v>
      </c>
      <c r="F331" s="116">
        <v>42569</v>
      </c>
      <c r="G331" s="115" t="s">
        <v>770</v>
      </c>
      <c r="H331" s="115">
        <v>153</v>
      </c>
      <c r="I331" s="115">
        <v>60500</v>
      </c>
    </row>
    <row r="332" spans="1:9" ht="14.25" customHeight="1">
      <c r="A332" s="115">
        <v>1329</v>
      </c>
      <c r="B332" s="115" t="s">
        <v>786</v>
      </c>
      <c r="C332" s="115" t="s">
        <v>751</v>
      </c>
      <c r="D332" s="115" t="s">
        <v>752</v>
      </c>
      <c r="E332" s="115" t="s">
        <v>762</v>
      </c>
      <c r="F332" s="116">
        <v>42139</v>
      </c>
      <c r="G332" s="115" t="s">
        <v>754</v>
      </c>
      <c r="H332" s="115">
        <v>118</v>
      </c>
      <c r="I332" s="115">
        <v>51300</v>
      </c>
    </row>
    <row r="333" spans="1:9" ht="14.25" customHeight="1">
      <c r="A333" s="115">
        <v>1330</v>
      </c>
      <c r="B333" s="115" t="s">
        <v>780</v>
      </c>
      <c r="C333" s="115" t="s">
        <v>755</v>
      </c>
      <c r="D333" s="115" t="s">
        <v>509</v>
      </c>
      <c r="E333" s="115" t="s">
        <v>787</v>
      </c>
      <c r="F333" s="116">
        <v>42941</v>
      </c>
      <c r="G333" s="115" t="s">
        <v>754</v>
      </c>
      <c r="H333" s="115">
        <v>487</v>
      </c>
      <c r="I333" s="115">
        <v>61100</v>
      </c>
    </row>
    <row r="334" spans="1:9" ht="14.25" customHeight="1">
      <c r="A334" s="115">
        <v>1331</v>
      </c>
      <c r="B334" s="115" t="s">
        <v>783</v>
      </c>
      <c r="C334" s="115" t="s">
        <v>776</v>
      </c>
      <c r="D334" s="115" t="s">
        <v>509</v>
      </c>
      <c r="E334" s="115" t="s">
        <v>785</v>
      </c>
      <c r="F334" s="116">
        <v>42991</v>
      </c>
      <c r="G334" s="115" t="s">
        <v>770</v>
      </c>
      <c r="H334" s="115">
        <v>302</v>
      </c>
      <c r="I334" s="115">
        <v>69000</v>
      </c>
    </row>
    <row r="335" spans="1:9" ht="14.25" customHeight="1">
      <c r="A335" s="115">
        <v>1332</v>
      </c>
      <c r="B335" s="115" t="s">
        <v>760</v>
      </c>
      <c r="C335" s="115" t="s">
        <v>764</v>
      </c>
      <c r="D335" s="115" t="s">
        <v>752</v>
      </c>
      <c r="E335" s="115" t="s">
        <v>779</v>
      </c>
      <c r="F335" s="116">
        <v>42077</v>
      </c>
      <c r="G335" s="115" t="s">
        <v>770</v>
      </c>
      <c r="H335" s="115">
        <v>477</v>
      </c>
      <c r="I335" s="115">
        <v>85700</v>
      </c>
    </row>
    <row r="336" spans="1:9" ht="14.25" customHeight="1">
      <c r="A336" s="115">
        <v>1333</v>
      </c>
      <c r="B336" s="115" t="s">
        <v>760</v>
      </c>
      <c r="C336" s="115" t="s">
        <v>761</v>
      </c>
      <c r="D336" s="115" t="s">
        <v>759</v>
      </c>
      <c r="E336" s="115" t="s">
        <v>777</v>
      </c>
      <c r="F336" s="116">
        <v>42715</v>
      </c>
      <c r="G336" s="115" t="s">
        <v>770</v>
      </c>
      <c r="H336" s="115">
        <v>369</v>
      </c>
      <c r="I336" s="115">
        <v>87400</v>
      </c>
    </row>
    <row r="337" spans="1:9" ht="14.25" customHeight="1">
      <c r="A337" s="115">
        <v>1334</v>
      </c>
      <c r="B337" s="115" t="s">
        <v>781</v>
      </c>
      <c r="C337" s="115" t="s">
        <v>755</v>
      </c>
      <c r="D337" s="115" t="s">
        <v>509</v>
      </c>
      <c r="E337" s="115" t="s">
        <v>762</v>
      </c>
      <c r="F337" s="116">
        <v>42569</v>
      </c>
      <c r="G337" s="115" t="s">
        <v>754</v>
      </c>
      <c r="H337" s="115">
        <v>293</v>
      </c>
      <c r="I337" s="115">
        <v>68700</v>
      </c>
    </row>
    <row r="338" spans="1:9" ht="14.25" customHeight="1">
      <c r="A338" s="115">
        <v>1335</v>
      </c>
      <c r="B338" s="115" t="s">
        <v>783</v>
      </c>
      <c r="C338" s="115" t="s">
        <v>771</v>
      </c>
      <c r="D338" s="115" t="s">
        <v>752</v>
      </c>
      <c r="E338" s="115" t="s">
        <v>785</v>
      </c>
      <c r="F338" s="116">
        <v>43069</v>
      </c>
      <c r="G338" s="115" t="s">
        <v>770</v>
      </c>
      <c r="H338" s="115">
        <v>108</v>
      </c>
      <c r="I338" s="115">
        <v>87200</v>
      </c>
    </row>
    <row r="339" spans="1:9" ht="14.25" customHeight="1">
      <c r="A339" s="115">
        <v>1336</v>
      </c>
      <c r="B339" s="115" t="s">
        <v>772</v>
      </c>
      <c r="C339" s="115" t="s">
        <v>761</v>
      </c>
      <c r="D339" s="115" t="s">
        <v>759</v>
      </c>
      <c r="E339" s="115" t="s">
        <v>777</v>
      </c>
      <c r="F339" s="116">
        <v>43010</v>
      </c>
      <c r="G339" s="115" t="s">
        <v>770</v>
      </c>
      <c r="H339" s="115">
        <v>339</v>
      </c>
      <c r="I339" s="115">
        <v>31900</v>
      </c>
    </row>
    <row r="340" spans="1:9" ht="14.25" customHeight="1">
      <c r="A340" s="115">
        <v>1337</v>
      </c>
      <c r="B340" s="115" t="s">
        <v>760</v>
      </c>
      <c r="C340" s="115" t="s">
        <v>782</v>
      </c>
      <c r="D340" s="115" t="s">
        <v>752</v>
      </c>
      <c r="E340" s="115" t="s">
        <v>769</v>
      </c>
      <c r="F340" s="116">
        <v>42133</v>
      </c>
      <c r="G340" s="115" t="s">
        <v>770</v>
      </c>
      <c r="H340" s="115">
        <v>451</v>
      </c>
      <c r="I340" s="115">
        <v>41600</v>
      </c>
    </row>
    <row r="341" spans="1:9" ht="14.25" customHeight="1">
      <c r="A341" s="115">
        <v>1338</v>
      </c>
      <c r="B341" s="115" t="s">
        <v>540</v>
      </c>
      <c r="C341" s="115" t="s">
        <v>776</v>
      </c>
      <c r="D341" s="115" t="s">
        <v>509</v>
      </c>
      <c r="E341" s="115" t="s">
        <v>769</v>
      </c>
      <c r="F341" s="116">
        <v>42273</v>
      </c>
      <c r="G341" s="115" t="s">
        <v>770</v>
      </c>
      <c r="H341" s="115">
        <v>483</v>
      </c>
      <c r="I341" s="115">
        <v>29900</v>
      </c>
    </row>
    <row r="342" spans="1:9" ht="14.25" customHeight="1">
      <c r="A342" s="115">
        <v>1339</v>
      </c>
      <c r="B342" s="115" t="s">
        <v>540</v>
      </c>
      <c r="C342" s="115" t="s">
        <v>788</v>
      </c>
      <c r="D342" s="115" t="s">
        <v>509</v>
      </c>
      <c r="E342" s="115" t="s">
        <v>762</v>
      </c>
      <c r="F342" s="116">
        <v>43026</v>
      </c>
      <c r="G342" s="115" t="s">
        <v>754</v>
      </c>
      <c r="H342" s="115">
        <v>224</v>
      </c>
      <c r="I342" s="115">
        <v>85000</v>
      </c>
    </row>
    <row r="343" spans="1:9" ht="14.25" customHeight="1">
      <c r="A343" s="115">
        <v>1340</v>
      </c>
      <c r="B343" s="115" t="s">
        <v>772</v>
      </c>
      <c r="C343" s="115" t="s">
        <v>758</v>
      </c>
      <c r="D343" s="115" t="s">
        <v>759</v>
      </c>
      <c r="E343" s="115" t="s">
        <v>753</v>
      </c>
      <c r="F343" s="116">
        <v>42991</v>
      </c>
      <c r="G343" s="115" t="s">
        <v>754</v>
      </c>
      <c r="H343" s="115">
        <v>105</v>
      </c>
      <c r="I343" s="115">
        <v>39300</v>
      </c>
    </row>
    <row r="344" spans="1:9" ht="14.25" customHeight="1">
      <c r="A344" s="115">
        <v>1341</v>
      </c>
      <c r="B344" s="115" t="s">
        <v>778</v>
      </c>
      <c r="C344" s="115" t="s">
        <v>764</v>
      </c>
      <c r="D344" s="115" t="s">
        <v>752</v>
      </c>
      <c r="E344" s="115" t="s">
        <v>756</v>
      </c>
      <c r="F344" s="116">
        <v>42363</v>
      </c>
      <c r="G344" s="115" t="s">
        <v>754</v>
      </c>
      <c r="H344" s="115">
        <v>284</v>
      </c>
      <c r="I344" s="115">
        <v>69700</v>
      </c>
    </row>
    <row r="345" spans="1:9" ht="14.25" customHeight="1">
      <c r="A345" s="115">
        <v>1342</v>
      </c>
      <c r="B345" s="115" t="s">
        <v>780</v>
      </c>
      <c r="C345" s="115" t="s">
        <v>788</v>
      </c>
      <c r="D345" s="115" t="s">
        <v>509</v>
      </c>
      <c r="E345" s="115" t="s">
        <v>769</v>
      </c>
      <c r="F345" s="116">
        <v>42507</v>
      </c>
      <c r="G345" s="115" t="s">
        <v>770</v>
      </c>
      <c r="H345" s="115">
        <v>307</v>
      </c>
      <c r="I345" s="115">
        <v>58100</v>
      </c>
    </row>
    <row r="346" spans="1:9" ht="14.25" customHeight="1">
      <c r="A346" s="115">
        <v>1343</v>
      </c>
      <c r="B346" s="115" t="s">
        <v>781</v>
      </c>
      <c r="C346" s="115" t="s">
        <v>782</v>
      </c>
      <c r="D346" s="115" t="s">
        <v>752</v>
      </c>
      <c r="E346" s="115" t="s">
        <v>787</v>
      </c>
      <c r="F346" s="116">
        <v>42220</v>
      </c>
      <c r="G346" s="115" t="s">
        <v>754</v>
      </c>
      <c r="H346" s="115">
        <v>211</v>
      </c>
      <c r="I346" s="115">
        <v>53400</v>
      </c>
    </row>
    <row r="347" spans="1:9" ht="14.25" customHeight="1">
      <c r="A347" s="115">
        <v>1344</v>
      </c>
      <c r="B347" s="115" t="s">
        <v>778</v>
      </c>
      <c r="C347" s="115" t="s">
        <v>755</v>
      </c>
      <c r="D347" s="115" t="s">
        <v>509</v>
      </c>
      <c r="E347" s="115" t="s">
        <v>773</v>
      </c>
      <c r="F347" s="116">
        <v>42342</v>
      </c>
      <c r="G347" s="115" t="s">
        <v>770</v>
      </c>
      <c r="H347" s="115">
        <v>259</v>
      </c>
      <c r="I347" s="115">
        <v>47200</v>
      </c>
    </row>
    <row r="348" spans="1:9" ht="14.25" customHeight="1">
      <c r="A348" s="115">
        <v>1345</v>
      </c>
      <c r="B348" s="115" t="s">
        <v>781</v>
      </c>
      <c r="C348" s="115" t="s">
        <v>755</v>
      </c>
      <c r="D348" s="115" t="s">
        <v>509</v>
      </c>
      <c r="E348" s="115" t="s">
        <v>779</v>
      </c>
      <c r="F348" s="116">
        <v>43011</v>
      </c>
      <c r="G348" s="115" t="s">
        <v>770</v>
      </c>
      <c r="H348" s="115">
        <v>163</v>
      </c>
      <c r="I348" s="115">
        <v>40600</v>
      </c>
    </row>
    <row r="349" spans="1:9" ht="14.25" customHeight="1">
      <c r="A349" s="115">
        <v>1346</v>
      </c>
      <c r="B349" s="115" t="s">
        <v>786</v>
      </c>
      <c r="C349" s="115" t="s">
        <v>755</v>
      </c>
      <c r="D349" s="115" t="s">
        <v>509</v>
      </c>
      <c r="E349" s="115" t="s">
        <v>762</v>
      </c>
      <c r="F349" s="116">
        <v>42062</v>
      </c>
      <c r="G349" s="115" t="s">
        <v>754</v>
      </c>
      <c r="H349" s="115">
        <v>412</v>
      </c>
      <c r="I349" s="115">
        <v>42100</v>
      </c>
    </row>
    <row r="350" spans="1:9" ht="14.25" customHeight="1">
      <c r="A350" s="115">
        <v>1347</v>
      </c>
      <c r="B350" s="115" t="s">
        <v>772</v>
      </c>
      <c r="C350" s="115" t="s">
        <v>776</v>
      </c>
      <c r="D350" s="115" t="s">
        <v>509</v>
      </c>
      <c r="E350" s="115" t="s">
        <v>773</v>
      </c>
      <c r="F350" s="116">
        <v>43010</v>
      </c>
      <c r="G350" s="115" t="s">
        <v>770</v>
      </c>
      <c r="H350" s="115">
        <v>307</v>
      </c>
      <c r="I350" s="115">
        <v>52700</v>
      </c>
    </row>
    <row r="351" spans="1:9" ht="14.25" customHeight="1">
      <c r="A351" s="115">
        <v>1348</v>
      </c>
      <c r="B351" s="115" t="s">
        <v>760</v>
      </c>
      <c r="C351" s="115" t="s">
        <v>771</v>
      </c>
      <c r="D351" s="115" t="s">
        <v>752</v>
      </c>
      <c r="E351" s="115" t="s">
        <v>753</v>
      </c>
      <c r="F351" s="116">
        <v>42928</v>
      </c>
      <c r="G351" s="115" t="s">
        <v>754</v>
      </c>
      <c r="H351" s="115">
        <v>386</v>
      </c>
      <c r="I351" s="115">
        <v>29400</v>
      </c>
    </row>
    <row r="352" spans="1:9" ht="14.25" customHeight="1">
      <c r="A352" s="115">
        <v>1349</v>
      </c>
      <c r="B352" s="115" t="s">
        <v>781</v>
      </c>
      <c r="C352" s="115" t="s">
        <v>764</v>
      </c>
      <c r="D352" s="115" t="s">
        <v>752</v>
      </c>
      <c r="E352" s="115" t="s">
        <v>769</v>
      </c>
      <c r="F352" s="116">
        <v>42680</v>
      </c>
      <c r="G352" s="115" t="s">
        <v>770</v>
      </c>
      <c r="H352" s="115">
        <v>407</v>
      </c>
      <c r="I352" s="115">
        <v>40400</v>
      </c>
    </row>
    <row r="353" spans="1:9" ht="14.25" customHeight="1">
      <c r="A353" s="115">
        <v>1350</v>
      </c>
      <c r="B353" s="115" t="s">
        <v>750</v>
      </c>
      <c r="C353" s="115" t="s">
        <v>788</v>
      </c>
      <c r="D353" s="115" t="s">
        <v>509</v>
      </c>
      <c r="E353" s="115" t="s">
        <v>765</v>
      </c>
      <c r="F353" s="116">
        <v>42124</v>
      </c>
      <c r="G353" s="115" t="s">
        <v>766</v>
      </c>
      <c r="H353" s="115">
        <v>123</v>
      </c>
      <c r="I353" s="115">
        <v>43800</v>
      </c>
    </row>
    <row r="354" spans="1:9" ht="14.25" customHeight="1">
      <c r="A354" s="115">
        <v>1351</v>
      </c>
      <c r="B354" s="115" t="s">
        <v>778</v>
      </c>
      <c r="C354" s="115" t="s">
        <v>751</v>
      </c>
      <c r="D354" s="115" t="s">
        <v>752</v>
      </c>
      <c r="E354" s="115" t="s">
        <v>756</v>
      </c>
      <c r="F354" s="116">
        <v>42357</v>
      </c>
      <c r="G354" s="115" t="s">
        <v>754</v>
      </c>
      <c r="H354" s="115">
        <v>176</v>
      </c>
      <c r="I354" s="115">
        <v>57900</v>
      </c>
    </row>
    <row r="355" spans="1:9" ht="14.25" customHeight="1">
      <c r="A355" s="115">
        <v>1352</v>
      </c>
      <c r="B355" s="115" t="s">
        <v>772</v>
      </c>
      <c r="C355" s="115" t="s">
        <v>758</v>
      </c>
      <c r="D355" s="115" t="s">
        <v>759</v>
      </c>
      <c r="E355" s="115" t="s">
        <v>773</v>
      </c>
      <c r="F355" s="116">
        <v>43090</v>
      </c>
      <c r="G355" s="115" t="s">
        <v>770</v>
      </c>
      <c r="H355" s="115">
        <v>497</v>
      </c>
      <c r="I355" s="115">
        <v>63700</v>
      </c>
    </row>
    <row r="356" spans="1:9" ht="14.25" customHeight="1">
      <c r="A356" s="115">
        <v>1353</v>
      </c>
      <c r="B356" s="115" t="s">
        <v>760</v>
      </c>
      <c r="C356" s="115" t="s">
        <v>788</v>
      </c>
      <c r="D356" s="115" t="s">
        <v>509</v>
      </c>
      <c r="E356" s="115" t="s">
        <v>765</v>
      </c>
      <c r="F356" s="116">
        <v>42685</v>
      </c>
      <c r="G356" s="115" t="s">
        <v>766</v>
      </c>
      <c r="H356" s="115">
        <v>339</v>
      </c>
      <c r="I356" s="115">
        <v>43700</v>
      </c>
    </row>
    <row r="357" spans="1:9" ht="14.25" customHeight="1">
      <c r="A357" s="115">
        <v>1354</v>
      </c>
      <c r="B357" s="115" t="s">
        <v>763</v>
      </c>
      <c r="C357" s="115" t="s">
        <v>768</v>
      </c>
      <c r="D357" s="115" t="s">
        <v>752</v>
      </c>
      <c r="E357" s="115" t="s">
        <v>784</v>
      </c>
      <c r="F357" s="116">
        <v>42671</v>
      </c>
      <c r="G357" s="115" t="s">
        <v>766</v>
      </c>
      <c r="H357" s="115">
        <v>107</v>
      </c>
      <c r="I357" s="115">
        <v>73700</v>
      </c>
    </row>
    <row r="358" spans="1:9" ht="14.25" customHeight="1">
      <c r="A358" s="115">
        <v>1355</v>
      </c>
      <c r="B358" s="115" t="s">
        <v>783</v>
      </c>
      <c r="C358" s="115" t="s">
        <v>774</v>
      </c>
      <c r="D358" s="115" t="s">
        <v>752</v>
      </c>
      <c r="E358" s="115" t="s">
        <v>765</v>
      </c>
      <c r="F358" s="116">
        <v>42265</v>
      </c>
      <c r="G358" s="115" t="s">
        <v>766</v>
      </c>
      <c r="H358" s="115">
        <v>436</v>
      </c>
      <c r="I358" s="115">
        <v>37400</v>
      </c>
    </row>
    <row r="359" spans="1:9" ht="14.25" customHeight="1">
      <c r="A359" s="115">
        <v>1356</v>
      </c>
      <c r="B359" s="115" t="s">
        <v>778</v>
      </c>
      <c r="C359" s="115" t="s">
        <v>771</v>
      </c>
      <c r="D359" s="115" t="s">
        <v>752</v>
      </c>
      <c r="E359" s="115" t="s">
        <v>785</v>
      </c>
      <c r="F359" s="116">
        <v>42448</v>
      </c>
      <c r="G359" s="115" t="s">
        <v>770</v>
      </c>
      <c r="H359" s="115">
        <v>225</v>
      </c>
      <c r="I359" s="115">
        <v>67000</v>
      </c>
    </row>
    <row r="360" spans="1:9" ht="14.25" customHeight="1">
      <c r="A360" s="115">
        <v>1357</v>
      </c>
      <c r="B360" s="115" t="s">
        <v>778</v>
      </c>
      <c r="C360" s="115" t="s">
        <v>768</v>
      </c>
      <c r="D360" s="115" t="s">
        <v>752</v>
      </c>
      <c r="E360" s="115" t="s">
        <v>769</v>
      </c>
      <c r="F360" s="116">
        <v>42284</v>
      </c>
      <c r="G360" s="115" t="s">
        <v>770</v>
      </c>
      <c r="H360" s="115">
        <v>298</v>
      </c>
      <c r="I360" s="115">
        <v>39100</v>
      </c>
    </row>
    <row r="361" spans="1:9" ht="14.25" customHeight="1">
      <c r="A361" s="115">
        <v>1358</v>
      </c>
      <c r="B361" s="115" t="s">
        <v>783</v>
      </c>
      <c r="C361" s="115" t="s">
        <v>768</v>
      </c>
      <c r="D361" s="115" t="s">
        <v>752</v>
      </c>
      <c r="E361" s="115" t="s">
        <v>784</v>
      </c>
      <c r="F361" s="116">
        <v>42793</v>
      </c>
      <c r="G361" s="115" t="s">
        <v>766</v>
      </c>
      <c r="H361" s="115">
        <v>215</v>
      </c>
      <c r="I361" s="115">
        <v>38300</v>
      </c>
    </row>
    <row r="362" spans="1:9" ht="14.25" customHeight="1">
      <c r="A362" s="115">
        <v>1359</v>
      </c>
      <c r="B362" s="115" t="s">
        <v>772</v>
      </c>
      <c r="C362" s="115" t="s">
        <v>764</v>
      </c>
      <c r="D362" s="115" t="s">
        <v>752</v>
      </c>
      <c r="E362" s="115" t="s">
        <v>789</v>
      </c>
      <c r="F362" s="116">
        <v>42439</v>
      </c>
      <c r="G362" s="115" t="s">
        <v>770</v>
      </c>
      <c r="H362" s="115">
        <v>183</v>
      </c>
      <c r="I362" s="115">
        <v>47300</v>
      </c>
    </row>
    <row r="363" spans="1:9" ht="14.25" customHeight="1">
      <c r="A363" s="115">
        <v>1360</v>
      </c>
      <c r="B363" s="115" t="s">
        <v>767</v>
      </c>
      <c r="C363" s="115" t="s">
        <v>764</v>
      </c>
      <c r="D363" s="115" t="s">
        <v>752</v>
      </c>
      <c r="E363" s="115" t="s">
        <v>753</v>
      </c>
      <c r="F363" s="116">
        <v>42999</v>
      </c>
      <c r="G363" s="115" t="s">
        <v>754</v>
      </c>
      <c r="H363" s="115">
        <v>335</v>
      </c>
      <c r="I363" s="115">
        <v>42800</v>
      </c>
    </row>
    <row r="364" spans="1:9" ht="14.25" customHeight="1">
      <c r="A364" s="115">
        <v>1361</v>
      </c>
      <c r="B364" s="115" t="s">
        <v>781</v>
      </c>
      <c r="C364" s="115" t="s">
        <v>761</v>
      </c>
      <c r="D364" s="115" t="s">
        <v>759</v>
      </c>
      <c r="E364" s="115" t="s">
        <v>762</v>
      </c>
      <c r="F364" s="116">
        <v>42943</v>
      </c>
      <c r="G364" s="115" t="s">
        <v>754</v>
      </c>
      <c r="H364" s="115">
        <v>370</v>
      </c>
      <c r="I364" s="115">
        <v>88700</v>
      </c>
    </row>
    <row r="365" spans="1:9" ht="14.25" customHeight="1">
      <c r="A365" s="115">
        <v>1362</v>
      </c>
      <c r="B365" s="115" t="s">
        <v>540</v>
      </c>
      <c r="C365" s="115" t="s">
        <v>776</v>
      </c>
      <c r="D365" s="115" t="s">
        <v>509</v>
      </c>
      <c r="E365" s="115" t="s">
        <v>773</v>
      </c>
      <c r="F365" s="116">
        <v>42787</v>
      </c>
      <c r="G365" s="115" t="s">
        <v>770</v>
      </c>
      <c r="H365" s="115">
        <v>216</v>
      </c>
      <c r="I365" s="115">
        <v>49400</v>
      </c>
    </row>
    <row r="366" spans="1:9" ht="14.25" customHeight="1">
      <c r="A366" s="115">
        <v>1363</v>
      </c>
      <c r="B366" s="115" t="s">
        <v>778</v>
      </c>
      <c r="C366" s="115" t="s">
        <v>755</v>
      </c>
      <c r="D366" s="115" t="s">
        <v>509</v>
      </c>
      <c r="E366" s="115" t="s">
        <v>762</v>
      </c>
      <c r="F366" s="116">
        <v>42655</v>
      </c>
      <c r="G366" s="115" t="s">
        <v>754</v>
      </c>
      <c r="H366" s="115">
        <v>498</v>
      </c>
      <c r="I366" s="115">
        <v>44900</v>
      </c>
    </row>
    <row r="367" spans="1:9" ht="14.25" customHeight="1">
      <c r="A367" s="115">
        <v>1364</v>
      </c>
      <c r="B367" s="115" t="s">
        <v>540</v>
      </c>
      <c r="C367" s="115" t="s">
        <v>751</v>
      </c>
      <c r="D367" s="115" t="s">
        <v>752</v>
      </c>
      <c r="E367" s="115" t="s">
        <v>769</v>
      </c>
      <c r="F367" s="116">
        <v>42126</v>
      </c>
      <c r="G367" s="115" t="s">
        <v>770</v>
      </c>
      <c r="H367" s="115">
        <v>329</v>
      </c>
      <c r="I367" s="115">
        <v>88400</v>
      </c>
    </row>
    <row r="368" spans="1:9" ht="14.25" customHeight="1">
      <c r="A368" s="115">
        <v>1365</v>
      </c>
      <c r="B368" s="115" t="s">
        <v>763</v>
      </c>
      <c r="C368" s="115" t="s">
        <v>788</v>
      </c>
      <c r="D368" s="115" t="s">
        <v>509</v>
      </c>
      <c r="E368" s="115" t="s">
        <v>756</v>
      </c>
      <c r="F368" s="116">
        <v>43041</v>
      </c>
      <c r="G368" s="115" t="s">
        <v>754</v>
      </c>
      <c r="H368" s="115">
        <v>181</v>
      </c>
      <c r="I368" s="115">
        <v>85200</v>
      </c>
    </row>
    <row r="369" spans="1:9" ht="14.25" customHeight="1">
      <c r="A369" s="115">
        <v>1366</v>
      </c>
      <c r="B369" s="115" t="s">
        <v>750</v>
      </c>
      <c r="C369" s="115" t="s">
        <v>755</v>
      </c>
      <c r="D369" s="115" t="s">
        <v>509</v>
      </c>
      <c r="E369" s="115" t="s">
        <v>753</v>
      </c>
      <c r="F369" s="116">
        <v>42732</v>
      </c>
      <c r="G369" s="115" t="s">
        <v>754</v>
      </c>
      <c r="H369" s="115">
        <v>375</v>
      </c>
      <c r="I369" s="115">
        <v>35900</v>
      </c>
    </row>
    <row r="370" spans="1:9" ht="14.25" customHeight="1">
      <c r="A370" s="115">
        <v>1367</v>
      </c>
      <c r="B370" s="115" t="s">
        <v>786</v>
      </c>
      <c r="C370" s="115" t="s">
        <v>758</v>
      </c>
      <c r="D370" s="115" t="s">
        <v>759</v>
      </c>
      <c r="E370" s="115" t="s">
        <v>753</v>
      </c>
      <c r="F370" s="116">
        <v>42244</v>
      </c>
      <c r="G370" s="115" t="s">
        <v>754</v>
      </c>
      <c r="H370" s="115">
        <v>319</v>
      </c>
      <c r="I370" s="115">
        <v>75500</v>
      </c>
    </row>
    <row r="371" spans="1:9" ht="14.25" customHeight="1">
      <c r="A371" s="115">
        <v>1368</v>
      </c>
      <c r="B371" s="115" t="s">
        <v>781</v>
      </c>
      <c r="C371" s="115" t="s">
        <v>776</v>
      </c>
      <c r="D371" s="115" t="s">
        <v>509</v>
      </c>
      <c r="E371" s="115" t="s">
        <v>765</v>
      </c>
      <c r="F371" s="116">
        <v>42409</v>
      </c>
      <c r="G371" s="115" t="s">
        <v>766</v>
      </c>
      <c r="H371" s="115">
        <v>250</v>
      </c>
      <c r="I371" s="115">
        <v>52400</v>
      </c>
    </row>
    <row r="372" spans="1:9" ht="14.25" customHeight="1">
      <c r="A372" s="115">
        <v>1369</v>
      </c>
      <c r="B372" s="115" t="s">
        <v>780</v>
      </c>
      <c r="C372" s="115" t="s">
        <v>761</v>
      </c>
      <c r="D372" s="115" t="s">
        <v>759</v>
      </c>
      <c r="E372" s="115" t="s">
        <v>779</v>
      </c>
      <c r="F372" s="116">
        <v>42433</v>
      </c>
      <c r="G372" s="115" t="s">
        <v>770</v>
      </c>
      <c r="H372" s="115">
        <v>126</v>
      </c>
      <c r="I372" s="115">
        <v>60100</v>
      </c>
    </row>
    <row r="373" spans="1:9" ht="14.25" customHeight="1">
      <c r="A373" s="115">
        <v>1370</v>
      </c>
      <c r="B373" s="115" t="s">
        <v>540</v>
      </c>
      <c r="C373" s="115" t="s">
        <v>758</v>
      </c>
      <c r="D373" s="115" t="s">
        <v>759</v>
      </c>
      <c r="E373" s="115" t="s">
        <v>777</v>
      </c>
      <c r="F373" s="116">
        <v>42391</v>
      </c>
      <c r="G373" s="115" t="s">
        <v>770</v>
      </c>
      <c r="H373" s="115">
        <v>442</v>
      </c>
      <c r="I373" s="115">
        <v>82200</v>
      </c>
    </row>
    <row r="374" spans="1:9" ht="14.25" customHeight="1">
      <c r="A374" s="115">
        <v>1371</v>
      </c>
      <c r="B374" s="115" t="s">
        <v>772</v>
      </c>
      <c r="C374" s="115" t="s">
        <v>771</v>
      </c>
      <c r="D374" s="115" t="s">
        <v>752</v>
      </c>
      <c r="E374" s="115" t="s">
        <v>777</v>
      </c>
      <c r="F374" s="116">
        <v>42436</v>
      </c>
      <c r="G374" s="115" t="s">
        <v>770</v>
      </c>
      <c r="H374" s="115">
        <v>393</v>
      </c>
      <c r="I374" s="115">
        <v>29400</v>
      </c>
    </row>
    <row r="375" spans="1:9" ht="14.25" customHeight="1">
      <c r="A375" s="115">
        <v>1372</v>
      </c>
      <c r="B375" s="115" t="s">
        <v>775</v>
      </c>
      <c r="C375" s="115" t="s">
        <v>764</v>
      </c>
      <c r="D375" s="115" t="s">
        <v>752</v>
      </c>
      <c r="E375" s="115" t="s">
        <v>753</v>
      </c>
      <c r="F375" s="116">
        <v>42894</v>
      </c>
      <c r="G375" s="115" t="s">
        <v>754</v>
      </c>
      <c r="H375" s="115">
        <v>458</v>
      </c>
      <c r="I375" s="115">
        <v>47200</v>
      </c>
    </row>
    <row r="376" spans="1:9" ht="14.25" customHeight="1">
      <c r="A376" s="115">
        <v>1373</v>
      </c>
      <c r="B376" s="115" t="s">
        <v>772</v>
      </c>
      <c r="C376" s="115" t="s">
        <v>776</v>
      </c>
      <c r="D376" s="115" t="s">
        <v>509</v>
      </c>
      <c r="E376" s="115" t="s">
        <v>784</v>
      </c>
      <c r="F376" s="116">
        <v>42150</v>
      </c>
      <c r="G376" s="115" t="s">
        <v>766</v>
      </c>
      <c r="H376" s="115">
        <v>444</v>
      </c>
      <c r="I376" s="115">
        <v>38100</v>
      </c>
    </row>
    <row r="377" spans="1:9" ht="14.25" customHeight="1">
      <c r="A377" s="115">
        <v>1374</v>
      </c>
      <c r="B377" s="115" t="s">
        <v>760</v>
      </c>
      <c r="C377" s="115" t="s">
        <v>788</v>
      </c>
      <c r="D377" s="115" t="s">
        <v>509</v>
      </c>
      <c r="E377" s="115" t="s">
        <v>787</v>
      </c>
      <c r="F377" s="116">
        <v>42973</v>
      </c>
      <c r="G377" s="115" t="s">
        <v>754</v>
      </c>
      <c r="H377" s="115">
        <v>268</v>
      </c>
      <c r="I377" s="115">
        <v>53100</v>
      </c>
    </row>
    <row r="378" spans="1:9" ht="14.25" customHeight="1">
      <c r="A378" s="115">
        <v>1375</v>
      </c>
      <c r="B378" s="115" t="s">
        <v>772</v>
      </c>
      <c r="C378" s="115" t="s">
        <v>790</v>
      </c>
      <c r="D378" s="115" t="s">
        <v>509</v>
      </c>
      <c r="E378" s="115" t="s">
        <v>785</v>
      </c>
      <c r="F378" s="116">
        <v>42902</v>
      </c>
      <c r="G378" s="115" t="s">
        <v>770</v>
      </c>
      <c r="H378" s="115">
        <v>187</v>
      </c>
      <c r="I378" s="115">
        <v>83500</v>
      </c>
    </row>
    <row r="379" spans="1:9" ht="14.25" customHeight="1">
      <c r="A379" s="115">
        <v>1376</v>
      </c>
      <c r="B379" s="115" t="s">
        <v>757</v>
      </c>
      <c r="C379" s="115" t="s">
        <v>751</v>
      </c>
      <c r="D379" s="115" t="s">
        <v>752</v>
      </c>
      <c r="E379" s="115" t="s">
        <v>756</v>
      </c>
      <c r="F379" s="116">
        <v>42497</v>
      </c>
      <c r="G379" s="115" t="s">
        <v>754</v>
      </c>
      <c r="H379" s="115">
        <v>246</v>
      </c>
      <c r="I379" s="115">
        <v>59600</v>
      </c>
    </row>
    <row r="380" spans="1:9" ht="14.25" customHeight="1">
      <c r="A380" s="115">
        <v>1377</v>
      </c>
      <c r="B380" s="115" t="s">
        <v>780</v>
      </c>
      <c r="C380" s="115" t="s">
        <v>768</v>
      </c>
      <c r="D380" s="115" t="s">
        <v>752</v>
      </c>
      <c r="E380" s="115" t="s">
        <v>753</v>
      </c>
      <c r="F380" s="116">
        <v>42980</v>
      </c>
      <c r="G380" s="115" t="s">
        <v>754</v>
      </c>
      <c r="H380" s="115">
        <v>453</v>
      </c>
      <c r="I380" s="115">
        <v>70800</v>
      </c>
    </row>
    <row r="381" spans="1:9" ht="14.25" customHeight="1">
      <c r="A381" s="115">
        <v>1378</v>
      </c>
      <c r="B381" s="115" t="s">
        <v>540</v>
      </c>
      <c r="C381" s="115" t="s">
        <v>751</v>
      </c>
      <c r="D381" s="115" t="s">
        <v>752</v>
      </c>
      <c r="E381" s="115" t="s">
        <v>756</v>
      </c>
      <c r="F381" s="116">
        <v>42891</v>
      </c>
      <c r="G381" s="115" t="s">
        <v>754</v>
      </c>
      <c r="H381" s="115">
        <v>456</v>
      </c>
      <c r="I381" s="115">
        <v>68500</v>
      </c>
    </row>
    <row r="382" spans="1:9" ht="14.25" customHeight="1">
      <c r="A382" s="115">
        <v>1379</v>
      </c>
      <c r="B382" s="115" t="s">
        <v>783</v>
      </c>
      <c r="C382" s="115" t="s">
        <v>790</v>
      </c>
      <c r="D382" s="115" t="s">
        <v>509</v>
      </c>
      <c r="E382" s="115" t="s">
        <v>765</v>
      </c>
      <c r="F382" s="116">
        <v>42664</v>
      </c>
      <c r="G382" s="115" t="s">
        <v>766</v>
      </c>
      <c r="H382" s="115">
        <v>401</v>
      </c>
      <c r="I382" s="115">
        <v>70800</v>
      </c>
    </row>
    <row r="383" spans="1:9" ht="14.25" customHeight="1">
      <c r="A383" s="115">
        <v>1380</v>
      </c>
      <c r="B383" s="115" t="s">
        <v>772</v>
      </c>
      <c r="C383" s="115" t="s">
        <v>758</v>
      </c>
      <c r="D383" s="115" t="s">
        <v>759</v>
      </c>
      <c r="E383" s="115" t="s">
        <v>789</v>
      </c>
      <c r="F383" s="116">
        <v>42970</v>
      </c>
      <c r="G383" s="115" t="s">
        <v>770</v>
      </c>
      <c r="H383" s="115">
        <v>335</v>
      </c>
      <c r="I383" s="115">
        <v>61800</v>
      </c>
    </row>
    <row r="384" spans="1:9" ht="14.25" customHeight="1">
      <c r="A384" s="115">
        <v>1381</v>
      </c>
      <c r="B384" s="115" t="s">
        <v>750</v>
      </c>
      <c r="C384" s="115" t="s">
        <v>758</v>
      </c>
      <c r="D384" s="115" t="s">
        <v>759</v>
      </c>
      <c r="E384" s="115" t="s">
        <v>762</v>
      </c>
      <c r="F384" s="116">
        <v>42207</v>
      </c>
      <c r="G384" s="115" t="s">
        <v>754</v>
      </c>
      <c r="H384" s="115">
        <v>237</v>
      </c>
      <c r="I384" s="115">
        <v>56100</v>
      </c>
    </row>
    <row r="385" spans="1:9" ht="14.25" customHeight="1">
      <c r="A385" s="115">
        <v>1382</v>
      </c>
      <c r="B385" s="115" t="s">
        <v>760</v>
      </c>
      <c r="C385" s="115" t="s">
        <v>768</v>
      </c>
      <c r="D385" s="115" t="s">
        <v>752</v>
      </c>
      <c r="E385" s="115" t="s">
        <v>753</v>
      </c>
      <c r="F385" s="116">
        <v>42882</v>
      </c>
      <c r="G385" s="115" t="s">
        <v>754</v>
      </c>
      <c r="H385" s="115">
        <v>494</v>
      </c>
      <c r="I385" s="115">
        <v>68100</v>
      </c>
    </row>
    <row r="386" spans="1:9" ht="14.25" customHeight="1">
      <c r="A386" s="115">
        <v>1383</v>
      </c>
      <c r="B386" s="115" t="s">
        <v>781</v>
      </c>
      <c r="C386" s="115" t="s">
        <v>751</v>
      </c>
      <c r="D386" s="115" t="s">
        <v>752</v>
      </c>
      <c r="E386" s="115" t="s">
        <v>777</v>
      </c>
      <c r="F386" s="116">
        <v>42663</v>
      </c>
      <c r="G386" s="115" t="s">
        <v>770</v>
      </c>
      <c r="H386" s="115">
        <v>259</v>
      </c>
      <c r="I386" s="115">
        <v>55900</v>
      </c>
    </row>
    <row r="387" spans="1:9" ht="14.25" customHeight="1">
      <c r="A387" s="115">
        <v>1384</v>
      </c>
      <c r="B387" s="115" t="s">
        <v>783</v>
      </c>
      <c r="C387" s="115" t="s">
        <v>768</v>
      </c>
      <c r="D387" s="115" t="s">
        <v>752</v>
      </c>
      <c r="E387" s="115" t="s">
        <v>784</v>
      </c>
      <c r="F387" s="116">
        <v>42062</v>
      </c>
      <c r="G387" s="115" t="s">
        <v>766</v>
      </c>
      <c r="H387" s="115">
        <v>377</v>
      </c>
      <c r="I387" s="115">
        <v>45200</v>
      </c>
    </row>
    <row r="388" spans="1:9" ht="14.25" customHeight="1">
      <c r="A388" s="115">
        <v>1385</v>
      </c>
      <c r="B388" s="115" t="s">
        <v>783</v>
      </c>
      <c r="C388" s="115" t="s">
        <v>758</v>
      </c>
      <c r="D388" s="115" t="s">
        <v>759</v>
      </c>
      <c r="E388" s="115" t="s">
        <v>753</v>
      </c>
      <c r="F388" s="116">
        <v>42727</v>
      </c>
      <c r="G388" s="115" t="s">
        <v>754</v>
      </c>
      <c r="H388" s="115">
        <v>264</v>
      </c>
      <c r="I388" s="115">
        <v>33200</v>
      </c>
    </row>
    <row r="389" spans="1:9" ht="14.25" customHeight="1">
      <c r="A389" s="115">
        <v>1386</v>
      </c>
      <c r="B389" s="115" t="s">
        <v>763</v>
      </c>
      <c r="C389" s="115" t="s">
        <v>790</v>
      </c>
      <c r="D389" s="115" t="s">
        <v>509</v>
      </c>
      <c r="E389" s="115" t="s">
        <v>784</v>
      </c>
      <c r="F389" s="116">
        <v>42532</v>
      </c>
      <c r="G389" s="115" t="s">
        <v>766</v>
      </c>
      <c r="H389" s="115">
        <v>117</v>
      </c>
      <c r="I389" s="115">
        <v>45700</v>
      </c>
    </row>
    <row r="390" spans="1:9" ht="14.25" customHeight="1">
      <c r="A390" s="115">
        <v>1387</v>
      </c>
      <c r="B390" s="115" t="s">
        <v>750</v>
      </c>
      <c r="C390" s="115" t="s">
        <v>751</v>
      </c>
      <c r="D390" s="115" t="s">
        <v>752</v>
      </c>
      <c r="E390" s="115" t="s">
        <v>779</v>
      </c>
      <c r="F390" s="116">
        <v>42319</v>
      </c>
      <c r="G390" s="115" t="s">
        <v>770</v>
      </c>
      <c r="H390" s="115">
        <v>176</v>
      </c>
      <c r="I390" s="115">
        <v>69900</v>
      </c>
    </row>
    <row r="391" spans="1:9" ht="14.25" customHeight="1">
      <c r="A391" s="115">
        <v>1388</v>
      </c>
      <c r="B391" s="115" t="s">
        <v>750</v>
      </c>
      <c r="C391" s="115" t="s">
        <v>776</v>
      </c>
      <c r="D391" s="115" t="s">
        <v>509</v>
      </c>
      <c r="E391" s="115" t="s">
        <v>762</v>
      </c>
      <c r="F391" s="116">
        <v>42459</v>
      </c>
      <c r="G391" s="115" t="s">
        <v>754</v>
      </c>
      <c r="H391" s="115">
        <v>194</v>
      </c>
      <c r="I391" s="115">
        <v>38800</v>
      </c>
    </row>
    <row r="392" spans="1:9" ht="14.25" customHeight="1">
      <c r="A392" s="115">
        <v>1389</v>
      </c>
      <c r="B392" s="115" t="s">
        <v>780</v>
      </c>
      <c r="C392" s="115" t="s">
        <v>771</v>
      </c>
      <c r="D392" s="115" t="s">
        <v>752</v>
      </c>
      <c r="E392" s="115" t="s">
        <v>753</v>
      </c>
      <c r="F392" s="116">
        <v>43090</v>
      </c>
      <c r="G392" s="115" t="s">
        <v>754</v>
      </c>
      <c r="H392" s="115">
        <v>348</v>
      </c>
      <c r="I392" s="115">
        <v>42600</v>
      </c>
    </row>
    <row r="393" spans="1:9" ht="14.25" customHeight="1">
      <c r="A393" s="115">
        <v>1390</v>
      </c>
      <c r="B393" s="115" t="s">
        <v>760</v>
      </c>
      <c r="C393" s="115" t="s">
        <v>776</v>
      </c>
      <c r="D393" s="115" t="s">
        <v>509</v>
      </c>
      <c r="E393" s="115" t="s">
        <v>785</v>
      </c>
      <c r="F393" s="116">
        <v>43072</v>
      </c>
      <c r="G393" s="115" t="s">
        <v>770</v>
      </c>
      <c r="H393" s="115">
        <v>286</v>
      </c>
      <c r="I393" s="115">
        <v>63600</v>
      </c>
    </row>
    <row r="394" spans="1:9" ht="14.25" customHeight="1">
      <c r="A394" s="115">
        <v>1391</v>
      </c>
      <c r="B394" s="115" t="s">
        <v>750</v>
      </c>
      <c r="C394" s="115" t="s">
        <v>771</v>
      </c>
      <c r="D394" s="115" t="s">
        <v>752</v>
      </c>
      <c r="E394" s="115" t="s">
        <v>777</v>
      </c>
      <c r="F394" s="116">
        <v>42369</v>
      </c>
      <c r="G394" s="115" t="s">
        <v>770</v>
      </c>
      <c r="H394" s="115">
        <v>305</v>
      </c>
      <c r="I394" s="115">
        <v>33300</v>
      </c>
    </row>
    <row r="395" spans="1:9" ht="14.25" customHeight="1">
      <c r="A395" s="115">
        <v>1392</v>
      </c>
      <c r="B395" s="115" t="s">
        <v>783</v>
      </c>
      <c r="C395" s="115" t="s">
        <v>755</v>
      </c>
      <c r="D395" s="115" t="s">
        <v>509</v>
      </c>
      <c r="E395" s="115" t="s">
        <v>762</v>
      </c>
      <c r="F395" s="116">
        <v>42113</v>
      </c>
      <c r="G395" s="115" t="s">
        <v>754</v>
      </c>
      <c r="H395" s="115">
        <v>462</v>
      </c>
      <c r="I395" s="115">
        <v>58300</v>
      </c>
    </row>
    <row r="396" spans="1:9" ht="14.25" customHeight="1">
      <c r="A396" s="115">
        <v>1393</v>
      </c>
      <c r="B396" s="115" t="s">
        <v>775</v>
      </c>
      <c r="C396" s="115" t="s">
        <v>761</v>
      </c>
      <c r="D396" s="115" t="s">
        <v>759</v>
      </c>
      <c r="E396" s="115" t="s">
        <v>769</v>
      </c>
      <c r="F396" s="116">
        <v>42393</v>
      </c>
      <c r="G396" s="115" t="s">
        <v>770</v>
      </c>
      <c r="H396" s="115">
        <v>135</v>
      </c>
      <c r="I396" s="115">
        <v>47600</v>
      </c>
    </row>
    <row r="397" spans="1:9" ht="14.25" customHeight="1">
      <c r="A397" s="115">
        <v>1394</v>
      </c>
      <c r="B397" s="115" t="s">
        <v>767</v>
      </c>
      <c r="C397" s="115" t="s">
        <v>790</v>
      </c>
      <c r="D397" s="115" t="s">
        <v>509</v>
      </c>
      <c r="E397" s="115" t="s">
        <v>762</v>
      </c>
      <c r="F397" s="116">
        <v>42109</v>
      </c>
      <c r="G397" s="115" t="s">
        <v>754</v>
      </c>
      <c r="H397" s="115">
        <v>189</v>
      </c>
      <c r="I397" s="115">
        <v>81500</v>
      </c>
    </row>
    <row r="398" spans="1:9" ht="14.25" customHeight="1">
      <c r="A398" s="115">
        <v>1395</v>
      </c>
      <c r="B398" s="115" t="s">
        <v>760</v>
      </c>
      <c r="C398" s="115" t="s">
        <v>771</v>
      </c>
      <c r="D398" s="115" t="s">
        <v>752</v>
      </c>
      <c r="E398" s="115" t="s">
        <v>773</v>
      </c>
      <c r="F398" s="116">
        <v>42513</v>
      </c>
      <c r="G398" s="115" t="s">
        <v>770</v>
      </c>
      <c r="H398" s="115">
        <v>329</v>
      </c>
      <c r="I398" s="115">
        <v>88200</v>
      </c>
    </row>
    <row r="399" spans="1:9" ht="14.25" customHeight="1">
      <c r="A399" s="115">
        <v>1396</v>
      </c>
      <c r="B399" s="115" t="s">
        <v>760</v>
      </c>
      <c r="C399" s="115" t="s">
        <v>751</v>
      </c>
      <c r="D399" s="115" t="s">
        <v>752</v>
      </c>
      <c r="E399" s="115" t="s">
        <v>756</v>
      </c>
      <c r="F399" s="116">
        <v>42214</v>
      </c>
      <c r="G399" s="115" t="s">
        <v>754</v>
      </c>
      <c r="H399" s="115">
        <v>226</v>
      </c>
      <c r="I399" s="115">
        <v>59500</v>
      </c>
    </row>
    <row r="400" spans="1:9" ht="14.25" customHeight="1">
      <c r="A400" s="115">
        <v>1397</v>
      </c>
      <c r="B400" s="115" t="s">
        <v>778</v>
      </c>
      <c r="C400" s="115" t="s">
        <v>790</v>
      </c>
      <c r="D400" s="115" t="s">
        <v>509</v>
      </c>
      <c r="E400" s="115" t="s">
        <v>789</v>
      </c>
      <c r="F400" s="116">
        <v>42026</v>
      </c>
      <c r="G400" s="115" t="s">
        <v>770</v>
      </c>
      <c r="H400" s="115">
        <v>384</v>
      </c>
      <c r="I400" s="115">
        <v>59700</v>
      </c>
    </row>
    <row r="401" spans="1:9" ht="14.25" customHeight="1">
      <c r="A401" s="115">
        <v>1398</v>
      </c>
      <c r="B401" s="115" t="s">
        <v>750</v>
      </c>
      <c r="C401" s="115" t="s">
        <v>761</v>
      </c>
      <c r="D401" s="115" t="s">
        <v>759</v>
      </c>
      <c r="E401" s="115" t="s">
        <v>777</v>
      </c>
      <c r="F401" s="116">
        <v>42669</v>
      </c>
      <c r="G401" s="115" t="s">
        <v>770</v>
      </c>
      <c r="H401" s="115">
        <v>262</v>
      </c>
      <c r="I401" s="115">
        <v>29900</v>
      </c>
    </row>
    <row r="402" spans="1:9" ht="14.25" customHeight="1">
      <c r="A402" s="115">
        <v>1399</v>
      </c>
      <c r="B402" s="115" t="s">
        <v>781</v>
      </c>
      <c r="C402" s="115" t="s">
        <v>788</v>
      </c>
      <c r="D402" s="115" t="s">
        <v>509</v>
      </c>
      <c r="E402" s="115" t="s">
        <v>784</v>
      </c>
      <c r="F402" s="116">
        <v>42684</v>
      </c>
      <c r="G402" s="115" t="s">
        <v>766</v>
      </c>
      <c r="H402" s="115">
        <v>327</v>
      </c>
      <c r="I402" s="115">
        <v>45400</v>
      </c>
    </row>
    <row r="403" spans="1:9" ht="14.25" customHeight="1">
      <c r="A403" s="115">
        <v>1400</v>
      </c>
      <c r="B403" s="115" t="s">
        <v>775</v>
      </c>
      <c r="C403" s="115" t="s">
        <v>776</v>
      </c>
      <c r="D403" s="115" t="s">
        <v>509</v>
      </c>
      <c r="E403" s="115" t="s">
        <v>773</v>
      </c>
      <c r="F403" s="116">
        <v>42374</v>
      </c>
      <c r="G403" s="115" t="s">
        <v>770</v>
      </c>
      <c r="H403" s="115">
        <v>289</v>
      </c>
      <c r="I403" s="115">
        <v>46800</v>
      </c>
    </row>
    <row r="404" spans="1:9" ht="14.25" customHeight="1">
      <c r="A404" s="115">
        <v>1401</v>
      </c>
      <c r="B404" s="115" t="s">
        <v>763</v>
      </c>
      <c r="C404" s="115" t="s">
        <v>758</v>
      </c>
      <c r="D404" s="115" t="s">
        <v>759</v>
      </c>
      <c r="E404" s="115" t="s">
        <v>762</v>
      </c>
      <c r="F404" s="116">
        <v>42795</v>
      </c>
      <c r="G404" s="115" t="s">
        <v>754</v>
      </c>
      <c r="H404" s="115">
        <v>233</v>
      </c>
      <c r="I404" s="115">
        <v>52000</v>
      </c>
    </row>
    <row r="405" spans="1:9" ht="14.25" customHeight="1">
      <c r="A405" s="115">
        <v>1402</v>
      </c>
      <c r="B405" s="115" t="s">
        <v>775</v>
      </c>
      <c r="C405" s="115" t="s">
        <v>761</v>
      </c>
      <c r="D405" s="115" t="s">
        <v>759</v>
      </c>
      <c r="E405" s="115" t="s">
        <v>762</v>
      </c>
      <c r="F405" s="116">
        <v>42633</v>
      </c>
      <c r="G405" s="115" t="s">
        <v>754</v>
      </c>
      <c r="H405" s="115">
        <v>470</v>
      </c>
      <c r="I405" s="115">
        <v>77400</v>
      </c>
    </row>
    <row r="406" spans="1:9" ht="14.25" customHeight="1">
      <c r="A406" s="115">
        <v>1403</v>
      </c>
      <c r="B406" s="115" t="s">
        <v>767</v>
      </c>
      <c r="C406" s="115" t="s">
        <v>788</v>
      </c>
      <c r="D406" s="115" t="s">
        <v>509</v>
      </c>
      <c r="E406" s="115" t="s">
        <v>789</v>
      </c>
      <c r="F406" s="116">
        <v>42213</v>
      </c>
      <c r="G406" s="115" t="s">
        <v>770</v>
      </c>
      <c r="H406" s="115">
        <v>257</v>
      </c>
      <c r="I406" s="115">
        <v>89000</v>
      </c>
    </row>
    <row r="407" spans="1:9" ht="14.25" customHeight="1">
      <c r="A407" s="115">
        <v>1404</v>
      </c>
      <c r="B407" s="115" t="s">
        <v>781</v>
      </c>
      <c r="C407" s="115" t="s">
        <v>751</v>
      </c>
      <c r="D407" s="115" t="s">
        <v>752</v>
      </c>
      <c r="E407" s="115" t="s">
        <v>773</v>
      </c>
      <c r="F407" s="116">
        <v>42632</v>
      </c>
      <c r="G407" s="115" t="s">
        <v>770</v>
      </c>
      <c r="H407" s="115">
        <v>472</v>
      </c>
      <c r="I407" s="115">
        <v>36100</v>
      </c>
    </row>
    <row r="408" spans="1:9" ht="14.25" customHeight="1">
      <c r="A408" s="115">
        <v>1405</v>
      </c>
      <c r="B408" s="115" t="s">
        <v>775</v>
      </c>
      <c r="C408" s="115" t="s">
        <v>761</v>
      </c>
      <c r="D408" s="115" t="s">
        <v>759</v>
      </c>
      <c r="E408" s="115" t="s">
        <v>773</v>
      </c>
      <c r="F408" s="116">
        <v>42123</v>
      </c>
      <c r="G408" s="115" t="s">
        <v>770</v>
      </c>
      <c r="H408" s="115">
        <v>275</v>
      </c>
      <c r="I408" s="115">
        <v>81400</v>
      </c>
    </row>
    <row r="409" spans="1:9" ht="14.25" customHeight="1">
      <c r="A409" s="115">
        <v>1406</v>
      </c>
      <c r="B409" s="115" t="s">
        <v>781</v>
      </c>
      <c r="C409" s="115" t="s">
        <v>776</v>
      </c>
      <c r="D409" s="115" t="s">
        <v>509</v>
      </c>
      <c r="E409" s="115" t="s">
        <v>784</v>
      </c>
      <c r="F409" s="116">
        <v>42836</v>
      </c>
      <c r="G409" s="115" t="s">
        <v>766</v>
      </c>
      <c r="H409" s="115">
        <v>393</v>
      </c>
      <c r="I409" s="115">
        <v>50300</v>
      </c>
    </row>
    <row r="410" spans="1:9" ht="14.25" customHeight="1">
      <c r="A410" s="115">
        <v>1407</v>
      </c>
      <c r="B410" s="115" t="s">
        <v>763</v>
      </c>
      <c r="C410" s="115" t="s">
        <v>790</v>
      </c>
      <c r="D410" s="115" t="s">
        <v>509</v>
      </c>
      <c r="E410" s="115" t="s">
        <v>785</v>
      </c>
      <c r="F410" s="116">
        <v>42423</v>
      </c>
      <c r="G410" s="115" t="s">
        <v>770</v>
      </c>
      <c r="H410" s="115">
        <v>232</v>
      </c>
      <c r="I410" s="115">
        <v>59800</v>
      </c>
    </row>
    <row r="411" spans="1:9" ht="14.25" customHeight="1">
      <c r="A411" s="115">
        <v>1408</v>
      </c>
      <c r="B411" s="115" t="s">
        <v>540</v>
      </c>
      <c r="C411" s="115" t="s">
        <v>758</v>
      </c>
      <c r="D411" s="115" t="s">
        <v>759</v>
      </c>
      <c r="E411" s="115" t="s">
        <v>784</v>
      </c>
      <c r="F411" s="116">
        <v>43089</v>
      </c>
      <c r="G411" s="115" t="s">
        <v>766</v>
      </c>
      <c r="H411" s="115">
        <v>462</v>
      </c>
      <c r="I411" s="115">
        <v>32500</v>
      </c>
    </row>
    <row r="412" spans="1:9" ht="14.25" customHeight="1">
      <c r="A412" s="115">
        <v>1409</v>
      </c>
      <c r="B412" s="115" t="s">
        <v>767</v>
      </c>
      <c r="C412" s="115" t="s">
        <v>771</v>
      </c>
      <c r="D412" s="115" t="s">
        <v>752</v>
      </c>
      <c r="E412" s="115" t="s">
        <v>777</v>
      </c>
      <c r="F412" s="116">
        <v>42524</v>
      </c>
      <c r="G412" s="115" t="s">
        <v>770</v>
      </c>
      <c r="H412" s="115">
        <v>413</v>
      </c>
      <c r="I412" s="115">
        <v>55500</v>
      </c>
    </row>
    <row r="413" spans="1:9" ht="14.25" customHeight="1">
      <c r="A413" s="115">
        <v>1410</v>
      </c>
      <c r="B413" s="115" t="s">
        <v>781</v>
      </c>
      <c r="C413" s="115" t="s">
        <v>758</v>
      </c>
      <c r="D413" s="115" t="s">
        <v>759</v>
      </c>
      <c r="E413" s="115" t="s">
        <v>762</v>
      </c>
      <c r="F413" s="116">
        <v>42608</v>
      </c>
      <c r="G413" s="115" t="s">
        <v>754</v>
      </c>
      <c r="H413" s="115">
        <v>239</v>
      </c>
      <c r="I413" s="115">
        <v>81200</v>
      </c>
    </row>
    <row r="414" spans="1:9" ht="14.25" customHeight="1">
      <c r="A414" s="115">
        <v>1411</v>
      </c>
      <c r="B414" s="115" t="s">
        <v>786</v>
      </c>
      <c r="C414" s="115" t="s">
        <v>764</v>
      </c>
      <c r="D414" s="115" t="s">
        <v>752</v>
      </c>
      <c r="E414" s="115" t="s">
        <v>769</v>
      </c>
      <c r="F414" s="116">
        <v>42753</v>
      </c>
      <c r="G414" s="115" t="s">
        <v>770</v>
      </c>
      <c r="H414" s="115">
        <v>357</v>
      </c>
      <c r="I414" s="115">
        <v>80400</v>
      </c>
    </row>
    <row r="415" spans="1:9" ht="14.25" customHeight="1">
      <c r="A415" s="115">
        <v>1412</v>
      </c>
      <c r="B415" s="115" t="s">
        <v>783</v>
      </c>
      <c r="C415" s="115" t="s">
        <v>776</v>
      </c>
      <c r="D415" s="115" t="s">
        <v>509</v>
      </c>
      <c r="E415" s="115" t="s">
        <v>777</v>
      </c>
      <c r="F415" s="116">
        <v>42438</v>
      </c>
      <c r="G415" s="115" t="s">
        <v>770</v>
      </c>
      <c r="H415" s="115">
        <v>425</v>
      </c>
      <c r="I415" s="115">
        <v>46400</v>
      </c>
    </row>
    <row r="416" spans="1:9" ht="14.25" customHeight="1">
      <c r="A416" s="115">
        <v>1413</v>
      </c>
      <c r="B416" s="115" t="s">
        <v>760</v>
      </c>
      <c r="C416" s="115" t="s">
        <v>774</v>
      </c>
      <c r="D416" s="115" t="s">
        <v>752</v>
      </c>
      <c r="E416" s="115" t="s">
        <v>784</v>
      </c>
      <c r="F416" s="116">
        <v>43086</v>
      </c>
      <c r="G416" s="115" t="s">
        <v>766</v>
      </c>
      <c r="H416" s="115">
        <v>191</v>
      </c>
      <c r="I416" s="115">
        <v>66300</v>
      </c>
    </row>
    <row r="417" spans="1:9" ht="14.25" customHeight="1">
      <c r="A417" s="115">
        <v>1414</v>
      </c>
      <c r="B417" s="115" t="s">
        <v>763</v>
      </c>
      <c r="C417" s="115" t="s">
        <v>782</v>
      </c>
      <c r="D417" s="115" t="s">
        <v>752</v>
      </c>
      <c r="E417" s="115" t="s">
        <v>789</v>
      </c>
      <c r="F417" s="116">
        <v>42797</v>
      </c>
      <c r="G417" s="115" t="s">
        <v>770</v>
      </c>
      <c r="H417" s="115">
        <v>359</v>
      </c>
      <c r="I417" s="115">
        <v>81800</v>
      </c>
    </row>
    <row r="418" spans="1:9" ht="14.25" customHeight="1">
      <c r="A418" s="115">
        <v>1415</v>
      </c>
      <c r="B418" s="115" t="s">
        <v>760</v>
      </c>
      <c r="C418" s="115" t="s">
        <v>788</v>
      </c>
      <c r="D418" s="115" t="s">
        <v>509</v>
      </c>
      <c r="E418" s="115" t="s">
        <v>756</v>
      </c>
      <c r="F418" s="116">
        <v>42562</v>
      </c>
      <c r="G418" s="115" t="s">
        <v>754</v>
      </c>
      <c r="H418" s="115">
        <v>406</v>
      </c>
      <c r="I418" s="115">
        <v>37800</v>
      </c>
    </row>
    <row r="419" spans="1:9" ht="14.25" customHeight="1">
      <c r="A419" s="115">
        <v>1416</v>
      </c>
      <c r="B419" s="115" t="s">
        <v>767</v>
      </c>
      <c r="C419" s="115" t="s">
        <v>768</v>
      </c>
      <c r="D419" s="115" t="s">
        <v>752</v>
      </c>
      <c r="E419" s="115" t="s">
        <v>765</v>
      </c>
      <c r="F419" s="116">
        <v>42242</v>
      </c>
      <c r="G419" s="115" t="s">
        <v>766</v>
      </c>
      <c r="H419" s="115">
        <v>227</v>
      </c>
      <c r="I419" s="115">
        <v>87800</v>
      </c>
    </row>
    <row r="420" spans="1:9" ht="14.25" customHeight="1">
      <c r="A420" s="115">
        <v>1417</v>
      </c>
      <c r="B420" s="115" t="s">
        <v>767</v>
      </c>
      <c r="C420" s="115" t="s">
        <v>755</v>
      </c>
      <c r="D420" s="115" t="s">
        <v>509</v>
      </c>
      <c r="E420" s="115" t="s">
        <v>762</v>
      </c>
      <c r="F420" s="116">
        <v>42159</v>
      </c>
      <c r="G420" s="115" t="s">
        <v>754</v>
      </c>
      <c r="H420" s="115">
        <v>491</v>
      </c>
      <c r="I420" s="115">
        <v>32600</v>
      </c>
    </row>
    <row r="421" spans="1:9" ht="14.25" customHeight="1">
      <c r="A421" s="115">
        <v>1418</v>
      </c>
      <c r="B421" s="115" t="s">
        <v>772</v>
      </c>
      <c r="C421" s="115" t="s">
        <v>751</v>
      </c>
      <c r="D421" s="115" t="s">
        <v>752</v>
      </c>
      <c r="E421" s="115" t="s">
        <v>769</v>
      </c>
      <c r="F421" s="116">
        <v>42092</v>
      </c>
      <c r="G421" s="115" t="s">
        <v>770</v>
      </c>
      <c r="H421" s="115">
        <v>169</v>
      </c>
      <c r="I421" s="115">
        <v>44200</v>
      </c>
    </row>
    <row r="422" spans="1:9" ht="14.25" customHeight="1">
      <c r="A422" s="115">
        <v>1419</v>
      </c>
      <c r="B422" s="115" t="s">
        <v>778</v>
      </c>
      <c r="C422" s="115" t="s">
        <v>764</v>
      </c>
      <c r="D422" s="115" t="s">
        <v>752</v>
      </c>
      <c r="E422" s="115" t="s">
        <v>789</v>
      </c>
      <c r="F422" s="116">
        <v>42118</v>
      </c>
      <c r="G422" s="115" t="s">
        <v>770</v>
      </c>
      <c r="H422" s="115">
        <v>201</v>
      </c>
      <c r="I422" s="115">
        <v>48900</v>
      </c>
    </row>
    <row r="423" spans="1:9" ht="14.25" customHeight="1">
      <c r="A423" s="115">
        <v>1420</v>
      </c>
      <c r="B423" s="115" t="s">
        <v>781</v>
      </c>
      <c r="C423" s="115" t="s">
        <v>774</v>
      </c>
      <c r="D423" s="115" t="s">
        <v>752</v>
      </c>
      <c r="E423" s="115" t="s">
        <v>773</v>
      </c>
      <c r="F423" s="116">
        <v>42611</v>
      </c>
      <c r="G423" s="115" t="s">
        <v>770</v>
      </c>
      <c r="H423" s="115">
        <v>320</v>
      </c>
      <c r="I423" s="115">
        <v>55800</v>
      </c>
    </row>
    <row r="424" spans="1:9" ht="14.25" customHeight="1">
      <c r="A424" s="115">
        <v>1421</v>
      </c>
      <c r="B424" s="115" t="s">
        <v>783</v>
      </c>
      <c r="C424" s="115" t="s">
        <v>790</v>
      </c>
      <c r="D424" s="115" t="s">
        <v>509</v>
      </c>
      <c r="E424" s="115" t="s">
        <v>765</v>
      </c>
      <c r="F424" s="116">
        <v>42921</v>
      </c>
      <c r="G424" s="115" t="s">
        <v>766</v>
      </c>
      <c r="H424" s="115">
        <v>392</v>
      </c>
      <c r="I424" s="115">
        <v>72000</v>
      </c>
    </row>
    <row r="425" spans="1:9" ht="14.25" customHeight="1">
      <c r="A425" s="115">
        <v>1422</v>
      </c>
      <c r="B425" s="115" t="s">
        <v>757</v>
      </c>
      <c r="C425" s="115" t="s">
        <v>788</v>
      </c>
      <c r="D425" s="115" t="s">
        <v>509</v>
      </c>
      <c r="E425" s="115" t="s">
        <v>762</v>
      </c>
      <c r="F425" s="116">
        <v>42159</v>
      </c>
      <c r="G425" s="115" t="s">
        <v>754</v>
      </c>
      <c r="H425" s="115">
        <v>312</v>
      </c>
      <c r="I425" s="115">
        <v>48300</v>
      </c>
    </row>
    <row r="426" spans="1:9" ht="14.25" customHeight="1">
      <c r="A426" s="115">
        <v>1423</v>
      </c>
      <c r="B426" s="115" t="s">
        <v>775</v>
      </c>
      <c r="C426" s="115" t="s">
        <v>768</v>
      </c>
      <c r="D426" s="115" t="s">
        <v>752</v>
      </c>
      <c r="E426" s="115" t="s">
        <v>773</v>
      </c>
      <c r="F426" s="116">
        <v>42426</v>
      </c>
      <c r="G426" s="115" t="s">
        <v>770</v>
      </c>
      <c r="H426" s="115">
        <v>315</v>
      </c>
      <c r="I426" s="115">
        <v>30100</v>
      </c>
    </row>
    <row r="427" spans="1:9" ht="14.25" customHeight="1">
      <c r="A427" s="115">
        <v>1424</v>
      </c>
      <c r="B427" s="115" t="s">
        <v>540</v>
      </c>
      <c r="C427" s="115" t="s">
        <v>751</v>
      </c>
      <c r="D427" s="115" t="s">
        <v>752</v>
      </c>
      <c r="E427" s="115" t="s">
        <v>753</v>
      </c>
      <c r="F427" s="116">
        <v>42129</v>
      </c>
      <c r="G427" s="115" t="s">
        <v>754</v>
      </c>
      <c r="H427" s="115">
        <v>499</v>
      </c>
      <c r="I427" s="115">
        <v>38800</v>
      </c>
    </row>
    <row r="428" spans="1:9" ht="14.25" customHeight="1">
      <c r="A428" s="115">
        <v>1425</v>
      </c>
      <c r="B428" s="115" t="s">
        <v>780</v>
      </c>
      <c r="C428" s="115" t="s">
        <v>782</v>
      </c>
      <c r="D428" s="115" t="s">
        <v>752</v>
      </c>
      <c r="E428" s="115" t="s">
        <v>765</v>
      </c>
      <c r="F428" s="116">
        <v>42440</v>
      </c>
      <c r="G428" s="115" t="s">
        <v>766</v>
      </c>
      <c r="H428" s="115">
        <v>174</v>
      </c>
      <c r="I428" s="115">
        <v>58500</v>
      </c>
    </row>
    <row r="429" spans="1:9" ht="14.25" customHeight="1">
      <c r="A429" s="115">
        <v>1426</v>
      </c>
      <c r="B429" s="115" t="s">
        <v>757</v>
      </c>
      <c r="C429" s="115" t="s">
        <v>758</v>
      </c>
      <c r="D429" s="115" t="s">
        <v>759</v>
      </c>
      <c r="E429" s="115" t="s">
        <v>779</v>
      </c>
      <c r="F429" s="116">
        <v>42007</v>
      </c>
      <c r="G429" s="115" t="s">
        <v>770</v>
      </c>
      <c r="H429" s="115">
        <v>338</v>
      </c>
      <c r="I429" s="115">
        <v>39700</v>
      </c>
    </row>
    <row r="430" spans="1:9" ht="14.25" customHeight="1">
      <c r="A430" s="115">
        <v>1427</v>
      </c>
      <c r="B430" s="115" t="s">
        <v>760</v>
      </c>
      <c r="C430" s="115" t="s">
        <v>758</v>
      </c>
      <c r="D430" s="115" t="s">
        <v>759</v>
      </c>
      <c r="E430" s="115" t="s">
        <v>777</v>
      </c>
      <c r="F430" s="116">
        <v>42487</v>
      </c>
      <c r="G430" s="115" t="s">
        <v>770</v>
      </c>
      <c r="H430" s="115">
        <v>468</v>
      </c>
      <c r="I430" s="115">
        <v>30400</v>
      </c>
    </row>
    <row r="431" spans="1:9" ht="14.25" customHeight="1">
      <c r="A431" s="115">
        <v>1428</v>
      </c>
      <c r="B431" s="115" t="s">
        <v>540</v>
      </c>
      <c r="C431" s="115" t="s">
        <v>774</v>
      </c>
      <c r="D431" s="115" t="s">
        <v>752</v>
      </c>
      <c r="E431" s="115" t="s">
        <v>773</v>
      </c>
      <c r="F431" s="116">
        <v>42027</v>
      </c>
      <c r="G431" s="115" t="s">
        <v>770</v>
      </c>
      <c r="H431" s="115">
        <v>415</v>
      </c>
      <c r="I431" s="115">
        <v>66000</v>
      </c>
    </row>
    <row r="432" spans="1:9" ht="14.25" customHeight="1">
      <c r="A432" s="115">
        <v>1429</v>
      </c>
      <c r="B432" s="115" t="s">
        <v>540</v>
      </c>
      <c r="C432" s="115" t="s">
        <v>771</v>
      </c>
      <c r="D432" s="115" t="s">
        <v>752</v>
      </c>
      <c r="E432" s="115" t="s">
        <v>762</v>
      </c>
      <c r="F432" s="116">
        <v>43093</v>
      </c>
      <c r="G432" s="115" t="s">
        <v>754</v>
      </c>
      <c r="H432" s="115">
        <v>267</v>
      </c>
      <c r="I432" s="115">
        <v>77400</v>
      </c>
    </row>
    <row r="433" spans="1:9" ht="14.25" customHeight="1">
      <c r="A433" s="115">
        <v>1430</v>
      </c>
      <c r="B433" s="115" t="s">
        <v>786</v>
      </c>
      <c r="C433" s="115" t="s">
        <v>776</v>
      </c>
      <c r="D433" s="115" t="s">
        <v>509</v>
      </c>
      <c r="E433" s="115" t="s">
        <v>762</v>
      </c>
      <c r="F433" s="116">
        <v>42190</v>
      </c>
      <c r="G433" s="115" t="s">
        <v>754</v>
      </c>
      <c r="H433" s="115">
        <v>135</v>
      </c>
      <c r="I433" s="115">
        <v>63700</v>
      </c>
    </row>
    <row r="434" spans="1:9" ht="14.25" customHeight="1">
      <c r="A434" s="115">
        <v>1431</v>
      </c>
      <c r="B434" s="115" t="s">
        <v>781</v>
      </c>
      <c r="C434" s="115" t="s">
        <v>776</v>
      </c>
      <c r="D434" s="115" t="s">
        <v>509</v>
      </c>
      <c r="E434" s="115" t="s">
        <v>784</v>
      </c>
      <c r="F434" s="116">
        <v>42406</v>
      </c>
      <c r="G434" s="115" t="s">
        <v>766</v>
      </c>
      <c r="H434" s="115">
        <v>139</v>
      </c>
      <c r="I434" s="115">
        <v>71200</v>
      </c>
    </row>
    <row r="435" spans="1:9" ht="14.25" customHeight="1">
      <c r="A435" s="115">
        <v>1432</v>
      </c>
      <c r="B435" s="115" t="s">
        <v>778</v>
      </c>
      <c r="C435" s="115" t="s">
        <v>751</v>
      </c>
      <c r="D435" s="115" t="s">
        <v>752</v>
      </c>
      <c r="E435" s="115" t="s">
        <v>765</v>
      </c>
      <c r="F435" s="116">
        <v>42592</v>
      </c>
      <c r="G435" s="115" t="s">
        <v>766</v>
      </c>
      <c r="H435" s="115">
        <v>374</v>
      </c>
      <c r="I435" s="115">
        <v>88200</v>
      </c>
    </row>
    <row r="436" spans="1:9" ht="14.25" customHeight="1">
      <c r="A436" s="115">
        <v>1433</v>
      </c>
      <c r="B436" s="115" t="s">
        <v>780</v>
      </c>
      <c r="C436" s="115" t="s">
        <v>755</v>
      </c>
      <c r="D436" s="115" t="s">
        <v>509</v>
      </c>
      <c r="E436" s="115" t="s">
        <v>769</v>
      </c>
      <c r="F436" s="116">
        <v>42838</v>
      </c>
      <c r="G436" s="115" t="s">
        <v>770</v>
      </c>
      <c r="H436" s="115">
        <v>432</v>
      </c>
      <c r="I436" s="115">
        <v>44900</v>
      </c>
    </row>
    <row r="437" spans="1:9" ht="14.25" customHeight="1">
      <c r="A437" s="115">
        <v>1434</v>
      </c>
      <c r="B437" s="115" t="s">
        <v>772</v>
      </c>
      <c r="C437" s="115" t="s">
        <v>761</v>
      </c>
      <c r="D437" s="115" t="s">
        <v>759</v>
      </c>
      <c r="E437" s="115" t="s">
        <v>789</v>
      </c>
      <c r="F437" s="116">
        <v>42861</v>
      </c>
      <c r="G437" s="115" t="s">
        <v>770</v>
      </c>
      <c r="H437" s="115">
        <v>319</v>
      </c>
      <c r="I437" s="115">
        <v>76100</v>
      </c>
    </row>
    <row r="438" spans="1:9" ht="14.25" customHeight="1">
      <c r="A438" s="115">
        <v>1435</v>
      </c>
      <c r="B438" s="115" t="s">
        <v>540</v>
      </c>
      <c r="C438" s="115" t="s">
        <v>758</v>
      </c>
      <c r="D438" s="115" t="s">
        <v>759</v>
      </c>
      <c r="E438" s="115" t="s">
        <v>769</v>
      </c>
      <c r="F438" s="116">
        <v>42973</v>
      </c>
      <c r="G438" s="115" t="s">
        <v>770</v>
      </c>
      <c r="H438" s="115">
        <v>331</v>
      </c>
      <c r="I438" s="115">
        <v>77000</v>
      </c>
    </row>
    <row r="439" spans="1:9" ht="14.25" customHeight="1">
      <c r="A439" s="115">
        <v>1436</v>
      </c>
      <c r="B439" s="115" t="s">
        <v>775</v>
      </c>
      <c r="C439" s="115" t="s">
        <v>751</v>
      </c>
      <c r="D439" s="115" t="s">
        <v>752</v>
      </c>
      <c r="E439" s="115" t="s">
        <v>773</v>
      </c>
      <c r="F439" s="116">
        <v>42252</v>
      </c>
      <c r="G439" s="115" t="s">
        <v>770</v>
      </c>
      <c r="H439" s="115">
        <v>341</v>
      </c>
      <c r="I439" s="115">
        <v>38000</v>
      </c>
    </row>
    <row r="440" spans="1:9" ht="14.25" customHeight="1">
      <c r="A440" s="115">
        <v>1437</v>
      </c>
      <c r="B440" s="115" t="s">
        <v>781</v>
      </c>
      <c r="C440" s="115" t="s">
        <v>774</v>
      </c>
      <c r="D440" s="115" t="s">
        <v>752</v>
      </c>
      <c r="E440" s="115" t="s">
        <v>753</v>
      </c>
      <c r="F440" s="116">
        <v>42672</v>
      </c>
      <c r="G440" s="115" t="s">
        <v>754</v>
      </c>
      <c r="H440" s="115">
        <v>337</v>
      </c>
      <c r="I440" s="115">
        <v>78300</v>
      </c>
    </row>
    <row r="441" spans="1:9" ht="14.25" customHeight="1">
      <c r="A441" s="115">
        <v>1438</v>
      </c>
      <c r="B441" s="115" t="s">
        <v>772</v>
      </c>
      <c r="C441" s="115" t="s">
        <v>761</v>
      </c>
      <c r="D441" s="115" t="s">
        <v>759</v>
      </c>
      <c r="E441" s="115" t="s">
        <v>769</v>
      </c>
      <c r="F441" s="116">
        <v>42424</v>
      </c>
      <c r="G441" s="115" t="s">
        <v>770</v>
      </c>
      <c r="H441" s="115">
        <v>455</v>
      </c>
      <c r="I441" s="115">
        <v>57600</v>
      </c>
    </row>
    <row r="442" spans="1:9" ht="14.25" customHeight="1">
      <c r="A442" s="115">
        <v>1439</v>
      </c>
      <c r="B442" s="115" t="s">
        <v>778</v>
      </c>
      <c r="C442" s="115" t="s">
        <v>790</v>
      </c>
      <c r="D442" s="115" t="s">
        <v>509</v>
      </c>
      <c r="E442" s="115" t="s">
        <v>789</v>
      </c>
      <c r="F442" s="116">
        <v>43061</v>
      </c>
      <c r="G442" s="115" t="s">
        <v>770</v>
      </c>
      <c r="H442" s="115">
        <v>440</v>
      </c>
      <c r="I442" s="115">
        <v>51800</v>
      </c>
    </row>
    <row r="443" spans="1:9" ht="14.25" customHeight="1">
      <c r="A443" s="115">
        <v>1440</v>
      </c>
      <c r="B443" s="115" t="s">
        <v>783</v>
      </c>
      <c r="C443" s="115" t="s">
        <v>771</v>
      </c>
      <c r="D443" s="115" t="s">
        <v>752</v>
      </c>
      <c r="E443" s="115" t="s">
        <v>784</v>
      </c>
      <c r="F443" s="116">
        <v>42543</v>
      </c>
      <c r="G443" s="115" t="s">
        <v>766</v>
      </c>
      <c r="H443" s="115">
        <v>283</v>
      </c>
      <c r="I443" s="115">
        <v>89900</v>
      </c>
    </row>
    <row r="444" spans="1:9" ht="14.25" customHeight="1">
      <c r="A444" s="115">
        <v>1441</v>
      </c>
      <c r="B444" s="115" t="s">
        <v>767</v>
      </c>
      <c r="C444" s="115" t="s">
        <v>790</v>
      </c>
      <c r="D444" s="115" t="s">
        <v>509</v>
      </c>
      <c r="E444" s="115" t="s">
        <v>769</v>
      </c>
      <c r="F444" s="116">
        <v>42025</v>
      </c>
      <c r="G444" s="115" t="s">
        <v>770</v>
      </c>
      <c r="H444" s="115">
        <v>462</v>
      </c>
      <c r="I444" s="115">
        <v>78300</v>
      </c>
    </row>
    <row r="445" spans="1:9" ht="14.25" customHeight="1">
      <c r="A445" s="115">
        <v>1442</v>
      </c>
      <c r="B445" s="115" t="s">
        <v>780</v>
      </c>
      <c r="C445" s="115" t="s">
        <v>764</v>
      </c>
      <c r="D445" s="115" t="s">
        <v>752</v>
      </c>
      <c r="E445" s="115" t="s">
        <v>787</v>
      </c>
      <c r="F445" s="116">
        <v>42322</v>
      </c>
      <c r="G445" s="115" t="s">
        <v>754</v>
      </c>
      <c r="H445" s="115">
        <v>423</v>
      </c>
      <c r="I445" s="115">
        <v>56400</v>
      </c>
    </row>
    <row r="446" spans="1:9" ht="14.25" customHeight="1">
      <c r="A446" s="115">
        <v>1443</v>
      </c>
      <c r="B446" s="115" t="s">
        <v>783</v>
      </c>
      <c r="C446" s="115" t="s">
        <v>788</v>
      </c>
      <c r="D446" s="115" t="s">
        <v>509</v>
      </c>
      <c r="E446" s="115" t="s">
        <v>789</v>
      </c>
      <c r="F446" s="116">
        <v>42299</v>
      </c>
      <c r="G446" s="115" t="s">
        <v>770</v>
      </c>
      <c r="H446" s="115">
        <v>189</v>
      </c>
      <c r="I446" s="115">
        <v>68600</v>
      </c>
    </row>
    <row r="447" spans="1:9" ht="14.25" customHeight="1">
      <c r="A447" s="115">
        <v>1444</v>
      </c>
      <c r="B447" s="115" t="s">
        <v>781</v>
      </c>
      <c r="C447" s="115" t="s">
        <v>755</v>
      </c>
      <c r="D447" s="115" t="s">
        <v>509</v>
      </c>
      <c r="E447" s="115" t="s">
        <v>789</v>
      </c>
      <c r="F447" s="116">
        <v>42444</v>
      </c>
      <c r="G447" s="115" t="s">
        <v>770</v>
      </c>
      <c r="H447" s="115">
        <v>291</v>
      </c>
      <c r="I447" s="115">
        <v>64000</v>
      </c>
    </row>
    <row r="448" spans="1:9" ht="14.25" customHeight="1">
      <c r="A448" s="115">
        <v>1445</v>
      </c>
      <c r="B448" s="115" t="s">
        <v>775</v>
      </c>
      <c r="C448" s="115" t="s">
        <v>768</v>
      </c>
      <c r="D448" s="115" t="s">
        <v>752</v>
      </c>
      <c r="E448" s="115" t="s">
        <v>777</v>
      </c>
      <c r="F448" s="116">
        <v>42332</v>
      </c>
      <c r="G448" s="115" t="s">
        <v>770</v>
      </c>
      <c r="H448" s="115">
        <v>368</v>
      </c>
      <c r="I448" s="115">
        <v>31600</v>
      </c>
    </row>
    <row r="449" spans="1:9" ht="14.25" customHeight="1">
      <c r="A449" s="115">
        <v>1446</v>
      </c>
      <c r="B449" s="115" t="s">
        <v>772</v>
      </c>
      <c r="C449" s="115" t="s">
        <v>768</v>
      </c>
      <c r="D449" s="115" t="s">
        <v>752</v>
      </c>
      <c r="E449" s="115" t="s">
        <v>773</v>
      </c>
      <c r="F449" s="116">
        <v>42755</v>
      </c>
      <c r="G449" s="115" t="s">
        <v>770</v>
      </c>
      <c r="H449" s="115">
        <v>295</v>
      </c>
      <c r="I449" s="115">
        <v>70300</v>
      </c>
    </row>
    <row r="450" spans="1:9" ht="14.25" customHeight="1">
      <c r="A450" s="115">
        <v>1447</v>
      </c>
      <c r="B450" s="115" t="s">
        <v>786</v>
      </c>
      <c r="C450" s="115" t="s">
        <v>751</v>
      </c>
      <c r="D450" s="115" t="s">
        <v>752</v>
      </c>
      <c r="E450" s="115" t="s">
        <v>769</v>
      </c>
      <c r="F450" s="116">
        <v>43044</v>
      </c>
      <c r="G450" s="115" t="s">
        <v>770</v>
      </c>
      <c r="H450" s="115">
        <v>310</v>
      </c>
      <c r="I450" s="115">
        <v>80500</v>
      </c>
    </row>
    <row r="451" spans="1:9" ht="14.25" customHeight="1">
      <c r="A451" s="115">
        <v>1448</v>
      </c>
      <c r="B451" s="115" t="s">
        <v>783</v>
      </c>
      <c r="C451" s="115" t="s">
        <v>751</v>
      </c>
      <c r="D451" s="115" t="s">
        <v>752</v>
      </c>
      <c r="E451" s="115" t="s">
        <v>777</v>
      </c>
      <c r="F451" s="116">
        <v>42296</v>
      </c>
      <c r="G451" s="115" t="s">
        <v>770</v>
      </c>
      <c r="H451" s="115">
        <v>476</v>
      </c>
      <c r="I451" s="115">
        <v>52800</v>
      </c>
    </row>
    <row r="452" spans="1:9" ht="14.25" customHeight="1">
      <c r="A452" s="115">
        <v>1449</v>
      </c>
      <c r="B452" s="115" t="s">
        <v>781</v>
      </c>
      <c r="C452" s="115" t="s">
        <v>790</v>
      </c>
      <c r="D452" s="115" t="s">
        <v>509</v>
      </c>
      <c r="E452" s="115" t="s">
        <v>784</v>
      </c>
      <c r="F452" s="116">
        <v>42141</v>
      </c>
      <c r="G452" s="115" t="s">
        <v>766</v>
      </c>
      <c r="H452" s="115">
        <v>431</v>
      </c>
      <c r="I452" s="115">
        <v>54100</v>
      </c>
    </row>
    <row r="453" spans="1:9" ht="14.25" customHeight="1">
      <c r="A453" s="115">
        <v>1450</v>
      </c>
      <c r="B453" s="115" t="s">
        <v>540</v>
      </c>
      <c r="C453" s="115" t="s">
        <v>751</v>
      </c>
      <c r="D453" s="115" t="s">
        <v>752</v>
      </c>
      <c r="E453" s="115" t="s">
        <v>779</v>
      </c>
      <c r="F453" s="116">
        <v>42475</v>
      </c>
      <c r="G453" s="115" t="s">
        <v>770</v>
      </c>
      <c r="H453" s="115">
        <v>458</v>
      </c>
      <c r="I453" s="115">
        <v>55800</v>
      </c>
    </row>
    <row r="454" spans="1:9" ht="14.25" customHeight="1">
      <c r="A454" s="115">
        <v>1451</v>
      </c>
      <c r="B454" s="115" t="s">
        <v>763</v>
      </c>
      <c r="C454" s="115" t="s">
        <v>782</v>
      </c>
      <c r="D454" s="115" t="s">
        <v>752</v>
      </c>
      <c r="E454" s="115" t="s">
        <v>779</v>
      </c>
      <c r="F454" s="116">
        <v>42935</v>
      </c>
      <c r="G454" s="115" t="s">
        <v>770</v>
      </c>
      <c r="H454" s="115">
        <v>246</v>
      </c>
      <c r="I454" s="115">
        <v>47900</v>
      </c>
    </row>
    <row r="455" spans="1:9" ht="14.25" customHeight="1">
      <c r="A455" s="115">
        <v>1452</v>
      </c>
      <c r="B455" s="115" t="s">
        <v>757</v>
      </c>
      <c r="C455" s="115" t="s">
        <v>755</v>
      </c>
      <c r="D455" s="115" t="s">
        <v>509</v>
      </c>
      <c r="E455" s="115" t="s">
        <v>789</v>
      </c>
      <c r="F455" s="116">
        <v>42724</v>
      </c>
      <c r="G455" s="115" t="s">
        <v>770</v>
      </c>
      <c r="H455" s="115">
        <v>227</v>
      </c>
      <c r="I455" s="115">
        <v>51100</v>
      </c>
    </row>
    <row r="456" spans="1:9" ht="14.25" customHeight="1">
      <c r="A456" s="115">
        <v>1453</v>
      </c>
      <c r="B456" s="115" t="s">
        <v>757</v>
      </c>
      <c r="C456" s="115" t="s">
        <v>755</v>
      </c>
      <c r="D456" s="115" t="s">
        <v>509</v>
      </c>
      <c r="E456" s="115" t="s">
        <v>779</v>
      </c>
      <c r="F456" s="116">
        <v>42096</v>
      </c>
      <c r="G456" s="115" t="s">
        <v>770</v>
      </c>
      <c r="H456" s="115">
        <v>484</v>
      </c>
      <c r="I456" s="115">
        <v>43100</v>
      </c>
    </row>
    <row r="457" spans="1:9" ht="14.25" customHeight="1">
      <c r="A457" s="115">
        <v>1454</v>
      </c>
      <c r="B457" s="115" t="s">
        <v>757</v>
      </c>
      <c r="C457" s="115" t="s">
        <v>758</v>
      </c>
      <c r="D457" s="115" t="s">
        <v>759</v>
      </c>
      <c r="E457" s="115" t="s">
        <v>789</v>
      </c>
      <c r="F457" s="116">
        <v>42124</v>
      </c>
      <c r="G457" s="115" t="s">
        <v>770</v>
      </c>
      <c r="H457" s="115">
        <v>477</v>
      </c>
      <c r="I457" s="115">
        <v>63200</v>
      </c>
    </row>
    <row r="458" spans="1:9" ht="14.25" customHeight="1">
      <c r="A458" s="115">
        <v>1455</v>
      </c>
      <c r="B458" s="115" t="s">
        <v>750</v>
      </c>
      <c r="C458" s="115" t="s">
        <v>782</v>
      </c>
      <c r="D458" s="115" t="s">
        <v>752</v>
      </c>
      <c r="E458" s="115" t="s">
        <v>785</v>
      </c>
      <c r="F458" s="116">
        <v>42249</v>
      </c>
      <c r="G458" s="115" t="s">
        <v>770</v>
      </c>
      <c r="H458" s="115">
        <v>177</v>
      </c>
      <c r="I458" s="115">
        <v>33100</v>
      </c>
    </row>
    <row r="459" spans="1:9" ht="14.25" customHeight="1">
      <c r="A459" s="115">
        <v>1456</v>
      </c>
      <c r="B459" s="115" t="s">
        <v>540</v>
      </c>
      <c r="C459" s="115" t="s">
        <v>768</v>
      </c>
      <c r="D459" s="115" t="s">
        <v>752</v>
      </c>
      <c r="E459" s="115" t="s">
        <v>762</v>
      </c>
      <c r="F459" s="116">
        <v>42025</v>
      </c>
      <c r="G459" s="115" t="s">
        <v>754</v>
      </c>
      <c r="H459" s="115">
        <v>388</v>
      </c>
      <c r="I459" s="115">
        <v>51100</v>
      </c>
    </row>
    <row r="460" spans="1:9" ht="14.25" customHeight="1">
      <c r="A460" s="115">
        <v>1457</v>
      </c>
      <c r="B460" s="115" t="s">
        <v>763</v>
      </c>
      <c r="C460" s="115" t="s">
        <v>774</v>
      </c>
      <c r="D460" s="115" t="s">
        <v>752</v>
      </c>
      <c r="E460" s="115" t="s">
        <v>784</v>
      </c>
      <c r="F460" s="116">
        <v>42438</v>
      </c>
      <c r="G460" s="115" t="s">
        <v>766</v>
      </c>
      <c r="H460" s="115">
        <v>165</v>
      </c>
      <c r="I460" s="115">
        <v>88400</v>
      </c>
    </row>
    <row r="461" spans="1:9" ht="14.25" customHeight="1">
      <c r="A461" s="115">
        <v>1458</v>
      </c>
      <c r="B461" s="115" t="s">
        <v>786</v>
      </c>
      <c r="C461" s="115" t="s">
        <v>788</v>
      </c>
      <c r="D461" s="115" t="s">
        <v>509</v>
      </c>
      <c r="E461" s="115" t="s">
        <v>789</v>
      </c>
      <c r="F461" s="116">
        <v>42230</v>
      </c>
      <c r="G461" s="115" t="s">
        <v>770</v>
      </c>
      <c r="H461" s="115">
        <v>311</v>
      </c>
      <c r="I461" s="115">
        <v>47800</v>
      </c>
    </row>
    <row r="462" spans="1:9" ht="14.25" customHeight="1">
      <c r="A462" s="115">
        <v>1459</v>
      </c>
      <c r="B462" s="115" t="s">
        <v>783</v>
      </c>
      <c r="C462" s="115" t="s">
        <v>788</v>
      </c>
      <c r="D462" s="115" t="s">
        <v>509</v>
      </c>
      <c r="E462" s="115" t="s">
        <v>777</v>
      </c>
      <c r="F462" s="116">
        <v>43005</v>
      </c>
      <c r="G462" s="115" t="s">
        <v>770</v>
      </c>
      <c r="H462" s="115">
        <v>347</v>
      </c>
      <c r="I462" s="115">
        <v>32900</v>
      </c>
    </row>
    <row r="463" spans="1:9" ht="14.25" customHeight="1">
      <c r="A463" s="115">
        <v>1460</v>
      </c>
      <c r="B463" s="115" t="s">
        <v>757</v>
      </c>
      <c r="C463" s="115" t="s">
        <v>755</v>
      </c>
      <c r="D463" s="115" t="s">
        <v>509</v>
      </c>
      <c r="E463" s="115" t="s">
        <v>753</v>
      </c>
      <c r="F463" s="116">
        <v>42532</v>
      </c>
      <c r="G463" s="115" t="s">
        <v>754</v>
      </c>
      <c r="H463" s="115">
        <v>127</v>
      </c>
      <c r="I463" s="115">
        <v>39000</v>
      </c>
    </row>
    <row r="464" spans="1:9" ht="14.25" customHeight="1">
      <c r="A464" s="115">
        <v>1461</v>
      </c>
      <c r="B464" s="115" t="s">
        <v>750</v>
      </c>
      <c r="C464" s="115" t="s">
        <v>771</v>
      </c>
      <c r="D464" s="115" t="s">
        <v>752</v>
      </c>
      <c r="E464" s="115" t="s">
        <v>789</v>
      </c>
      <c r="F464" s="116">
        <v>42888</v>
      </c>
      <c r="G464" s="115" t="s">
        <v>770</v>
      </c>
      <c r="H464" s="115">
        <v>428</v>
      </c>
      <c r="I464" s="115">
        <v>55900</v>
      </c>
    </row>
    <row r="465" spans="1:9" ht="14.25" customHeight="1">
      <c r="A465" s="115">
        <v>1462</v>
      </c>
      <c r="B465" s="115" t="s">
        <v>757</v>
      </c>
      <c r="C465" s="115" t="s">
        <v>764</v>
      </c>
      <c r="D465" s="115" t="s">
        <v>752</v>
      </c>
      <c r="E465" s="115" t="s">
        <v>773</v>
      </c>
      <c r="F465" s="116">
        <v>42139</v>
      </c>
      <c r="G465" s="115" t="s">
        <v>770</v>
      </c>
      <c r="H465" s="115">
        <v>399</v>
      </c>
      <c r="I465" s="115">
        <v>53300</v>
      </c>
    </row>
    <row r="466" spans="1:9" ht="14.25" customHeight="1">
      <c r="A466" s="115">
        <v>1463</v>
      </c>
      <c r="B466" s="115" t="s">
        <v>780</v>
      </c>
      <c r="C466" s="115" t="s">
        <v>788</v>
      </c>
      <c r="D466" s="115" t="s">
        <v>509</v>
      </c>
      <c r="E466" s="115" t="s">
        <v>789</v>
      </c>
      <c r="F466" s="116">
        <v>42171</v>
      </c>
      <c r="G466" s="115" t="s">
        <v>770</v>
      </c>
      <c r="H466" s="115">
        <v>337</v>
      </c>
      <c r="I466" s="115">
        <v>81700</v>
      </c>
    </row>
    <row r="467" spans="1:9" ht="14.25" customHeight="1">
      <c r="A467" s="115">
        <v>1464</v>
      </c>
      <c r="B467" s="115" t="s">
        <v>772</v>
      </c>
      <c r="C467" s="115" t="s">
        <v>776</v>
      </c>
      <c r="D467" s="115" t="s">
        <v>509</v>
      </c>
      <c r="E467" s="115" t="s">
        <v>785</v>
      </c>
      <c r="F467" s="116">
        <v>42239</v>
      </c>
      <c r="G467" s="115" t="s">
        <v>770</v>
      </c>
      <c r="H467" s="115">
        <v>497</v>
      </c>
      <c r="I467" s="115">
        <v>33200</v>
      </c>
    </row>
    <row r="468" spans="1:9" ht="14.25" customHeight="1">
      <c r="A468" s="115">
        <v>1465</v>
      </c>
      <c r="B468" s="115" t="s">
        <v>540</v>
      </c>
      <c r="C468" s="115" t="s">
        <v>782</v>
      </c>
      <c r="D468" s="115" t="s">
        <v>752</v>
      </c>
      <c r="E468" s="115" t="s">
        <v>777</v>
      </c>
      <c r="F468" s="116">
        <v>42283</v>
      </c>
      <c r="G468" s="115" t="s">
        <v>770</v>
      </c>
      <c r="H468" s="115">
        <v>110</v>
      </c>
      <c r="I468" s="115">
        <v>66400</v>
      </c>
    </row>
    <row r="469" spans="1:9" ht="14.25" customHeight="1">
      <c r="A469" s="115">
        <v>1466</v>
      </c>
      <c r="B469" s="115" t="s">
        <v>763</v>
      </c>
      <c r="C469" s="115" t="s">
        <v>755</v>
      </c>
      <c r="D469" s="115" t="s">
        <v>509</v>
      </c>
      <c r="E469" s="115" t="s">
        <v>756</v>
      </c>
      <c r="F469" s="116">
        <v>43039</v>
      </c>
      <c r="G469" s="115" t="s">
        <v>754</v>
      </c>
      <c r="H469" s="115">
        <v>344</v>
      </c>
      <c r="I469" s="115">
        <v>35300</v>
      </c>
    </row>
    <row r="470" spans="1:9" ht="14.25" customHeight="1">
      <c r="A470" s="115">
        <v>1467</v>
      </c>
      <c r="B470" s="115" t="s">
        <v>760</v>
      </c>
      <c r="C470" s="115" t="s">
        <v>758</v>
      </c>
      <c r="D470" s="115" t="s">
        <v>759</v>
      </c>
      <c r="E470" s="115" t="s">
        <v>756</v>
      </c>
      <c r="F470" s="116">
        <v>42781</v>
      </c>
      <c r="G470" s="115" t="s">
        <v>754</v>
      </c>
      <c r="H470" s="115">
        <v>352</v>
      </c>
      <c r="I470" s="115">
        <v>31500</v>
      </c>
    </row>
    <row r="471" spans="1:9" ht="14.25" customHeight="1">
      <c r="A471" s="115">
        <v>1468</v>
      </c>
      <c r="B471" s="115" t="s">
        <v>783</v>
      </c>
      <c r="C471" s="115" t="s">
        <v>751</v>
      </c>
      <c r="D471" s="115" t="s">
        <v>752</v>
      </c>
      <c r="E471" s="115" t="s">
        <v>753</v>
      </c>
      <c r="F471" s="116">
        <v>42035</v>
      </c>
      <c r="G471" s="115" t="s">
        <v>754</v>
      </c>
      <c r="H471" s="115">
        <v>122</v>
      </c>
      <c r="I471" s="115">
        <v>62500</v>
      </c>
    </row>
    <row r="472" spans="1:9" ht="14.25" customHeight="1">
      <c r="A472" s="115">
        <v>1469</v>
      </c>
      <c r="B472" s="115" t="s">
        <v>781</v>
      </c>
      <c r="C472" s="115" t="s">
        <v>768</v>
      </c>
      <c r="D472" s="115" t="s">
        <v>752</v>
      </c>
      <c r="E472" s="115" t="s">
        <v>753</v>
      </c>
      <c r="F472" s="116">
        <v>42922</v>
      </c>
      <c r="G472" s="115" t="s">
        <v>754</v>
      </c>
      <c r="H472" s="115">
        <v>156</v>
      </c>
      <c r="I472" s="115">
        <v>55100</v>
      </c>
    </row>
    <row r="473" spans="1:9" ht="14.25" customHeight="1">
      <c r="A473" s="115">
        <v>1470</v>
      </c>
      <c r="B473" s="115" t="s">
        <v>786</v>
      </c>
      <c r="C473" s="115" t="s">
        <v>758</v>
      </c>
      <c r="D473" s="115" t="s">
        <v>759</v>
      </c>
      <c r="E473" s="115" t="s">
        <v>773</v>
      </c>
      <c r="F473" s="116">
        <v>43034</v>
      </c>
      <c r="G473" s="115" t="s">
        <v>770</v>
      </c>
      <c r="H473" s="115">
        <v>484</v>
      </c>
      <c r="I473" s="115">
        <v>35500</v>
      </c>
    </row>
    <row r="474" spans="1:9" ht="14.25" customHeight="1">
      <c r="A474" s="115">
        <v>1471</v>
      </c>
      <c r="B474" s="115" t="s">
        <v>783</v>
      </c>
      <c r="C474" s="115" t="s">
        <v>768</v>
      </c>
      <c r="D474" s="115" t="s">
        <v>752</v>
      </c>
      <c r="E474" s="115" t="s">
        <v>789</v>
      </c>
      <c r="F474" s="116">
        <v>42720</v>
      </c>
      <c r="G474" s="115" t="s">
        <v>770</v>
      </c>
      <c r="H474" s="115">
        <v>121</v>
      </c>
      <c r="I474" s="115">
        <v>42500</v>
      </c>
    </row>
    <row r="475" spans="1:9" ht="14.25" customHeight="1">
      <c r="A475" s="115">
        <v>1472</v>
      </c>
      <c r="B475" s="115" t="s">
        <v>780</v>
      </c>
      <c r="C475" s="115" t="s">
        <v>761</v>
      </c>
      <c r="D475" s="115" t="s">
        <v>759</v>
      </c>
      <c r="E475" s="115" t="s">
        <v>765</v>
      </c>
      <c r="F475" s="116">
        <v>42289</v>
      </c>
      <c r="G475" s="115" t="s">
        <v>766</v>
      </c>
      <c r="H475" s="115">
        <v>274</v>
      </c>
      <c r="I475" s="115">
        <v>52700</v>
      </c>
    </row>
    <row r="476" spans="1:9" ht="14.25" customHeight="1">
      <c r="A476" s="115">
        <v>1473</v>
      </c>
      <c r="B476" s="115" t="s">
        <v>781</v>
      </c>
      <c r="C476" s="115" t="s">
        <v>788</v>
      </c>
      <c r="D476" s="115" t="s">
        <v>509</v>
      </c>
      <c r="E476" s="115" t="s">
        <v>779</v>
      </c>
      <c r="F476" s="116">
        <v>42853</v>
      </c>
      <c r="G476" s="115" t="s">
        <v>770</v>
      </c>
      <c r="H476" s="115">
        <v>255</v>
      </c>
      <c r="I476" s="115">
        <v>79000</v>
      </c>
    </row>
    <row r="477" spans="1:9" ht="14.25" customHeight="1">
      <c r="A477" s="115">
        <v>1474</v>
      </c>
      <c r="B477" s="115" t="s">
        <v>778</v>
      </c>
      <c r="C477" s="115" t="s">
        <v>782</v>
      </c>
      <c r="D477" s="115" t="s">
        <v>752</v>
      </c>
      <c r="E477" s="115" t="s">
        <v>756</v>
      </c>
      <c r="F477" s="116">
        <v>42394</v>
      </c>
      <c r="G477" s="115" t="s">
        <v>754</v>
      </c>
      <c r="H477" s="115">
        <v>106</v>
      </c>
      <c r="I477" s="115">
        <v>48800</v>
      </c>
    </row>
    <row r="478" spans="1:9" ht="14.25" customHeight="1">
      <c r="A478" s="115">
        <v>1475</v>
      </c>
      <c r="B478" s="115" t="s">
        <v>767</v>
      </c>
      <c r="C478" s="115" t="s">
        <v>768</v>
      </c>
      <c r="D478" s="115" t="s">
        <v>752</v>
      </c>
      <c r="E478" s="115" t="s">
        <v>765</v>
      </c>
      <c r="F478" s="116">
        <v>42449</v>
      </c>
      <c r="G478" s="115" t="s">
        <v>766</v>
      </c>
      <c r="H478" s="115">
        <v>400</v>
      </c>
      <c r="I478" s="115">
        <v>75600</v>
      </c>
    </row>
    <row r="479" spans="1:9" ht="14.25" customHeight="1">
      <c r="A479" s="115">
        <v>1476</v>
      </c>
      <c r="B479" s="115" t="s">
        <v>772</v>
      </c>
      <c r="C479" s="115" t="s">
        <v>768</v>
      </c>
      <c r="D479" s="115" t="s">
        <v>752</v>
      </c>
      <c r="E479" s="115" t="s">
        <v>787</v>
      </c>
      <c r="F479" s="116">
        <v>43089</v>
      </c>
      <c r="G479" s="115" t="s">
        <v>754</v>
      </c>
      <c r="H479" s="115">
        <v>384</v>
      </c>
      <c r="I479" s="115">
        <v>74800</v>
      </c>
    </row>
    <row r="480" spans="1:9" ht="14.25" customHeight="1">
      <c r="A480" s="115">
        <v>1477</v>
      </c>
      <c r="B480" s="115" t="s">
        <v>781</v>
      </c>
      <c r="C480" s="115" t="s">
        <v>758</v>
      </c>
      <c r="D480" s="115" t="s">
        <v>759</v>
      </c>
      <c r="E480" s="115" t="s">
        <v>777</v>
      </c>
      <c r="F480" s="116">
        <v>42492</v>
      </c>
      <c r="G480" s="115" t="s">
        <v>770</v>
      </c>
      <c r="H480" s="115">
        <v>300</v>
      </c>
      <c r="I480" s="115">
        <v>85100</v>
      </c>
    </row>
    <row r="481" spans="1:9" ht="14.25" customHeight="1">
      <c r="A481" s="115">
        <v>1478</v>
      </c>
      <c r="B481" s="115" t="s">
        <v>786</v>
      </c>
      <c r="C481" s="115" t="s">
        <v>790</v>
      </c>
      <c r="D481" s="115" t="s">
        <v>509</v>
      </c>
      <c r="E481" s="115" t="s">
        <v>785</v>
      </c>
      <c r="F481" s="116">
        <v>42335</v>
      </c>
      <c r="G481" s="115" t="s">
        <v>770</v>
      </c>
      <c r="H481" s="115">
        <v>244</v>
      </c>
      <c r="I481" s="115">
        <v>37000</v>
      </c>
    </row>
    <row r="482" spans="1:9" ht="14.25" customHeight="1">
      <c r="A482" s="115">
        <v>1479</v>
      </c>
      <c r="B482" s="115" t="s">
        <v>772</v>
      </c>
      <c r="C482" s="115" t="s">
        <v>774</v>
      </c>
      <c r="D482" s="115" t="s">
        <v>752</v>
      </c>
      <c r="E482" s="115" t="s">
        <v>787</v>
      </c>
      <c r="F482" s="116">
        <v>43068</v>
      </c>
      <c r="G482" s="115" t="s">
        <v>754</v>
      </c>
      <c r="H482" s="115">
        <v>398</v>
      </c>
      <c r="I482" s="115">
        <v>58000</v>
      </c>
    </row>
    <row r="483" spans="1:9" ht="14.25" customHeight="1">
      <c r="A483" s="115">
        <v>1480</v>
      </c>
      <c r="B483" s="115" t="s">
        <v>750</v>
      </c>
      <c r="C483" s="115" t="s">
        <v>764</v>
      </c>
      <c r="D483" s="115" t="s">
        <v>752</v>
      </c>
      <c r="E483" s="115" t="s">
        <v>756</v>
      </c>
      <c r="F483" s="116">
        <v>42102</v>
      </c>
      <c r="G483" s="115" t="s">
        <v>754</v>
      </c>
      <c r="H483" s="115">
        <v>345</v>
      </c>
      <c r="I483" s="115">
        <v>83900</v>
      </c>
    </row>
    <row r="484" spans="1:9" ht="14.25" customHeight="1">
      <c r="A484" s="115">
        <v>1481</v>
      </c>
      <c r="B484" s="115" t="s">
        <v>763</v>
      </c>
      <c r="C484" s="115" t="s">
        <v>774</v>
      </c>
      <c r="D484" s="115" t="s">
        <v>752</v>
      </c>
      <c r="E484" s="115" t="s">
        <v>765</v>
      </c>
      <c r="F484" s="116">
        <v>42641</v>
      </c>
      <c r="G484" s="115" t="s">
        <v>766</v>
      </c>
      <c r="H484" s="115">
        <v>122</v>
      </c>
      <c r="I484" s="115">
        <v>46700</v>
      </c>
    </row>
    <row r="485" spans="1:9" ht="14.25" customHeight="1">
      <c r="A485" s="115">
        <v>1482</v>
      </c>
      <c r="B485" s="115" t="s">
        <v>775</v>
      </c>
      <c r="C485" s="115" t="s">
        <v>774</v>
      </c>
      <c r="D485" s="115" t="s">
        <v>752</v>
      </c>
      <c r="E485" s="115" t="s">
        <v>753</v>
      </c>
      <c r="F485" s="116">
        <v>42580</v>
      </c>
      <c r="G485" s="115" t="s">
        <v>754</v>
      </c>
      <c r="H485" s="115">
        <v>423</v>
      </c>
      <c r="I485" s="115">
        <v>56400</v>
      </c>
    </row>
    <row r="486" spans="1:9" ht="14.25" customHeight="1">
      <c r="A486" s="115">
        <v>1483</v>
      </c>
      <c r="B486" s="115" t="s">
        <v>781</v>
      </c>
      <c r="C486" s="115" t="s">
        <v>761</v>
      </c>
      <c r="D486" s="115" t="s">
        <v>759</v>
      </c>
      <c r="E486" s="115" t="s">
        <v>773</v>
      </c>
      <c r="F486" s="116">
        <v>42624</v>
      </c>
      <c r="G486" s="115" t="s">
        <v>770</v>
      </c>
      <c r="H486" s="115">
        <v>457</v>
      </c>
      <c r="I486" s="115">
        <v>67300</v>
      </c>
    </row>
    <row r="487" spans="1:9" ht="14.25" customHeight="1">
      <c r="A487" s="115">
        <v>1484</v>
      </c>
      <c r="B487" s="115" t="s">
        <v>750</v>
      </c>
      <c r="C487" s="115" t="s">
        <v>751</v>
      </c>
      <c r="D487" s="115" t="s">
        <v>752</v>
      </c>
      <c r="E487" s="115" t="s">
        <v>787</v>
      </c>
      <c r="F487" s="116">
        <v>42865</v>
      </c>
      <c r="G487" s="115" t="s">
        <v>754</v>
      </c>
      <c r="H487" s="115">
        <v>381</v>
      </c>
      <c r="I487" s="115">
        <v>56400</v>
      </c>
    </row>
    <row r="488" spans="1:9" ht="14.25" customHeight="1">
      <c r="A488" s="115">
        <v>1485</v>
      </c>
      <c r="B488" s="115" t="s">
        <v>540</v>
      </c>
      <c r="C488" s="115" t="s">
        <v>788</v>
      </c>
      <c r="D488" s="115" t="s">
        <v>509</v>
      </c>
      <c r="E488" s="115" t="s">
        <v>753</v>
      </c>
      <c r="F488" s="116">
        <v>42054</v>
      </c>
      <c r="G488" s="115" t="s">
        <v>754</v>
      </c>
      <c r="H488" s="115">
        <v>446</v>
      </c>
      <c r="I488" s="115">
        <v>56500</v>
      </c>
    </row>
    <row r="489" spans="1:9" ht="14.25" customHeight="1">
      <c r="A489" s="115">
        <v>1486</v>
      </c>
      <c r="B489" s="115" t="s">
        <v>772</v>
      </c>
      <c r="C489" s="115" t="s">
        <v>774</v>
      </c>
      <c r="D489" s="115" t="s">
        <v>752</v>
      </c>
      <c r="E489" s="115" t="s">
        <v>787</v>
      </c>
      <c r="F489" s="116">
        <v>42484</v>
      </c>
      <c r="G489" s="115" t="s">
        <v>754</v>
      </c>
      <c r="H489" s="115">
        <v>419</v>
      </c>
      <c r="I489" s="115">
        <v>86200</v>
      </c>
    </row>
    <row r="490" spans="1:9" ht="14.25" customHeight="1">
      <c r="A490" s="115">
        <v>1487</v>
      </c>
      <c r="B490" s="115" t="s">
        <v>786</v>
      </c>
      <c r="C490" s="115" t="s">
        <v>761</v>
      </c>
      <c r="D490" s="115" t="s">
        <v>759</v>
      </c>
      <c r="E490" s="115" t="s">
        <v>785</v>
      </c>
      <c r="F490" s="116">
        <v>42652</v>
      </c>
      <c r="G490" s="115" t="s">
        <v>770</v>
      </c>
      <c r="H490" s="115">
        <v>477</v>
      </c>
      <c r="I490" s="115">
        <v>64700</v>
      </c>
    </row>
    <row r="491" spans="1:9" ht="14.25" customHeight="1">
      <c r="A491" s="115">
        <v>1488</v>
      </c>
      <c r="B491" s="115" t="s">
        <v>781</v>
      </c>
      <c r="C491" s="115" t="s">
        <v>751</v>
      </c>
      <c r="D491" s="115" t="s">
        <v>752</v>
      </c>
      <c r="E491" s="115" t="s">
        <v>787</v>
      </c>
      <c r="F491" s="116">
        <v>42136</v>
      </c>
      <c r="G491" s="115" t="s">
        <v>754</v>
      </c>
      <c r="H491" s="115">
        <v>292</v>
      </c>
      <c r="I491" s="115">
        <v>34700</v>
      </c>
    </row>
    <row r="492" spans="1:9" ht="14.25" customHeight="1">
      <c r="A492" s="115">
        <v>1489</v>
      </c>
      <c r="B492" s="115" t="s">
        <v>786</v>
      </c>
      <c r="C492" s="115" t="s">
        <v>790</v>
      </c>
      <c r="D492" s="115" t="s">
        <v>509</v>
      </c>
      <c r="E492" s="115" t="s">
        <v>765</v>
      </c>
      <c r="F492" s="116">
        <v>42275</v>
      </c>
      <c r="G492" s="115" t="s">
        <v>766</v>
      </c>
      <c r="H492" s="115">
        <v>204</v>
      </c>
      <c r="I492" s="115">
        <v>82300</v>
      </c>
    </row>
    <row r="493" spans="1:9" ht="14.25" customHeight="1">
      <c r="A493" s="115">
        <v>1490</v>
      </c>
      <c r="B493" s="115" t="s">
        <v>786</v>
      </c>
      <c r="C493" s="115" t="s">
        <v>782</v>
      </c>
      <c r="D493" s="115" t="s">
        <v>752</v>
      </c>
      <c r="E493" s="115" t="s">
        <v>773</v>
      </c>
      <c r="F493" s="116">
        <v>42491</v>
      </c>
      <c r="G493" s="115" t="s">
        <v>770</v>
      </c>
      <c r="H493" s="115">
        <v>398</v>
      </c>
      <c r="I493" s="115">
        <v>77600</v>
      </c>
    </row>
    <row r="494" spans="1:9" ht="14.25" customHeight="1">
      <c r="A494" s="115">
        <v>1491</v>
      </c>
      <c r="B494" s="115" t="s">
        <v>781</v>
      </c>
      <c r="C494" s="115" t="s">
        <v>776</v>
      </c>
      <c r="D494" s="115" t="s">
        <v>509</v>
      </c>
      <c r="E494" s="115" t="s">
        <v>779</v>
      </c>
      <c r="F494" s="116">
        <v>42262</v>
      </c>
      <c r="G494" s="115" t="s">
        <v>770</v>
      </c>
      <c r="H494" s="115">
        <v>355</v>
      </c>
      <c r="I494" s="115">
        <v>48900</v>
      </c>
    </row>
    <row r="495" spans="1:9" ht="14.25" customHeight="1">
      <c r="A495" s="115">
        <v>1492</v>
      </c>
      <c r="B495" s="115" t="s">
        <v>772</v>
      </c>
      <c r="C495" s="115" t="s">
        <v>764</v>
      </c>
      <c r="D495" s="115" t="s">
        <v>752</v>
      </c>
      <c r="E495" s="115" t="s">
        <v>784</v>
      </c>
      <c r="F495" s="116">
        <v>42014</v>
      </c>
      <c r="G495" s="115" t="s">
        <v>766</v>
      </c>
      <c r="H495" s="115">
        <v>228</v>
      </c>
      <c r="I495" s="115">
        <v>59600</v>
      </c>
    </row>
    <row r="496" spans="1:9" ht="14.25" customHeight="1">
      <c r="A496" s="115">
        <v>1493</v>
      </c>
      <c r="B496" s="115" t="s">
        <v>780</v>
      </c>
      <c r="C496" s="115" t="s">
        <v>751</v>
      </c>
      <c r="D496" s="115" t="s">
        <v>752</v>
      </c>
      <c r="E496" s="115" t="s">
        <v>773</v>
      </c>
      <c r="F496" s="116">
        <v>43063</v>
      </c>
      <c r="G496" s="115" t="s">
        <v>770</v>
      </c>
      <c r="H496" s="115">
        <v>348</v>
      </c>
      <c r="I496" s="115">
        <v>38900</v>
      </c>
    </row>
    <row r="497" spans="1:9" ht="14.25" customHeight="1">
      <c r="A497" s="115">
        <v>1494</v>
      </c>
      <c r="B497" s="115" t="s">
        <v>781</v>
      </c>
      <c r="C497" s="115" t="s">
        <v>776</v>
      </c>
      <c r="D497" s="115" t="s">
        <v>509</v>
      </c>
      <c r="E497" s="115" t="s">
        <v>779</v>
      </c>
      <c r="F497" s="116">
        <v>42740</v>
      </c>
      <c r="G497" s="115" t="s">
        <v>770</v>
      </c>
      <c r="H497" s="115">
        <v>136</v>
      </c>
      <c r="I497" s="115">
        <v>71500</v>
      </c>
    </row>
    <row r="498" spans="1:9" ht="14.25" customHeight="1">
      <c r="A498" s="115">
        <v>1495</v>
      </c>
      <c r="B498" s="115" t="s">
        <v>750</v>
      </c>
      <c r="C498" s="115" t="s">
        <v>758</v>
      </c>
      <c r="D498" s="115" t="s">
        <v>759</v>
      </c>
      <c r="E498" s="115" t="s">
        <v>785</v>
      </c>
      <c r="F498" s="116">
        <v>42908</v>
      </c>
      <c r="G498" s="115" t="s">
        <v>770</v>
      </c>
      <c r="H498" s="115">
        <v>379</v>
      </c>
      <c r="I498" s="115">
        <v>46800</v>
      </c>
    </row>
    <row r="499" spans="1:9" ht="14.25" customHeight="1">
      <c r="A499" s="115">
        <v>1496</v>
      </c>
      <c r="B499" s="115" t="s">
        <v>778</v>
      </c>
      <c r="C499" s="115" t="s">
        <v>768</v>
      </c>
      <c r="D499" s="115" t="s">
        <v>752</v>
      </c>
      <c r="E499" s="115" t="s">
        <v>785</v>
      </c>
      <c r="F499" s="116">
        <v>42535</v>
      </c>
      <c r="G499" s="115" t="s">
        <v>770</v>
      </c>
      <c r="H499" s="115">
        <v>301</v>
      </c>
      <c r="I499" s="115">
        <v>70000</v>
      </c>
    </row>
    <row r="500" spans="1:9" ht="14.25" customHeight="1">
      <c r="A500" s="115">
        <v>1497</v>
      </c>
      <c r="B500" s="115" t="s">
        <v>783</v>
      </c>
      <c r="C500" s="115" t="s">
        <v>774</v>
      </c>
      <c r="D500" s="115" t="s">
        <v>752</v>
      </c>
      <c r="E500" s="115" t="s">
        <v>756</v>
      </c>
      <c r="F500" s="116">
        <v>42379</v>
      </c>
      <c r="G500" s="115" t="s">
        <v>754</v>
      </c>
      <c r="H500" s="115">
        <v>196</v>
      </c>
      <c r="I500" s="115">
        <v>58900</v>
      </c>
    </row>
    <row r="501" spans="1:9" ht="14.25" customHeight="1">
      <c r="A501" s="115">
        <v>1498</v>
      </c>
      <c r="B501" s="115" t="s">
        <v>775</v>
      </c>
      <c r="C501" s="115" t="s">
        <v>771</v>
      </c>
      <c r="D501" s="115" t="s">
        <v>752</v>
      </c>
      <c r="E501" s="115" t="s">
        <v>769</v>
      </c>
      <c r="F501" s="116">
        <v>42931</v>
      </c>
      <c r="G501" s="115" t="s">
        <v>770</v>
      </c>
      <c r="H501" s="115">
        <v>346</v>
      </c>
      <c r="I501" s="115">
        <v>49800</v>
      </c>
    </row>
    <row r="502" spans="1:9" ht="14.25" customHeight="1">
      <c r="A502" s="115">
        <v>1499</v>
      </c>
      <c r="B502" s="115" t="s">
        <v>757</v>
      </c>
      <c r="C502" s="115" t="s">
        <v>782</v>
      </c>
      <c r="D502" s="115" t="s">
        <v>752</v>
      </c>
      <c r="E502" s="115" t="s">
        <v>777</v>
      </c>
      <c r="F502" s="116">
        <v>42723</v>
      </c>
      <c r="G502" s="115" t="s">
        <v>770</v>
      </c>
      <c r="H502" s="115">
        <v>434</v>
      </c>
      <c r="I502" s="115">
        <v>70800</v>
      </c>
    </row>
    <row r="503" spans="1:9" ht="14.25" customHeight="1">
      <c r="A503" s="115">
        <v>1500</v>
      </c>
      <c r="B503" s="115" t="s">
        <v>783</v>
      </c>
      <c r="C503" s="115" t="s">
        <v>782</v>
      </c>
      <c r="D503" s="115" t="s">
        <v>752</v>
      </c>
      <c r="E503" s="115" t="s">
        <v>787</v>
      </c>
      <c r="F503" s="116">
        <v>42940</v>
      </c>
      <c r="G503" s="115" t="s">
        <v>754</v>
      </c>
      <c r="H503" s="115">
        <v>123</v>
      </c>
      <c r="I503" s="115">
        <v>56600</v>
      </c>
    </row>
    <row r="504" spans="1:9" ht="14.25" customHeight="1">
      <c r="A504" s="115">
        <v>1501</v>
      </c>
      <c r="B504" s="115" t="s">
        <v>760</v>
      </c>
      <c r="C504" s="115" t="s">
        <v>771</v>
      </c>
      <c r="D504" s="115" t="s">
        <v>752</v>
      </c>
      <c r="E504" s="115" t="s">
        <v>787</v>
      </c>
      <c r="F504" s="116">
        <v>42793</v>
      </c>
      <c r="G504" s="115" t="s">
        <v>754</v>
      </c>
      <c r="H504" s="115">
        <v>187</v>
      </c>
      <c r="I504" s="115">
        <v>48600</v>
      </c>
    </row>
    <row r="505" spans="1:9" ht="14.25" customHeight="1">
      <c r="A505" s="115">
        <v>1502</v>
      </c>
      <c r="B505" s="115" t="s">
        <v>786</v>
      </c>
      <c r="C505" s="115" t="s">
        <v>776</v>
      </c>
      <c r="D505" s="115" t="s">
        <v>509</v>
      </c>
      <c r="E505" s="115" t="s">
        <v>769</v>
      </c>
      <c r="F505" s="116">
        <v>42332</v>
      </c>
      <c r="G505" s="115" t="s">
        <v>770</v>
      </c>
      <c r="H505" s="115">
        <v>161</v>
      </c>
      <c r="I505" s="115">
        <v>87400</v>
      </c>
    </row>
    <row r="506" spans="1:9" ht="14.25" customHeight="1">
      <c r="A506" s="115">
        <v>1503</v>
      </c>
      <c r="B506" s="115" t="s">
        <v>540</v>
      </c>
      <c r="C506" s="115" t="s">
        <v>790</v>
      </c>
      <c r="D506" s="115" t="s">
        <v>509</v>
      </c>
      <c r="E506" s="115" t="s">
        <v>762</v>
      </c>
      <c r="F506" s="116">
        <v>42408</v>
      </c>
      <c r="G506" s="115" t="s">
        <v>754</v>
      </c>
      <c r="H506" s="115">
        <v>489</v>
      </c>
      <c r="I506" s="115">
        <v>39400</v>
      </c>
    </row>
    <row r="507" spans="1:9" ht="14.25" customHeight="1">
      <c r="A507" s="115">
        <v>1504</v>
      </c>
      <c r="B507" s="115" t="s">
        <v>780</v>
      </c>
      <c r="C507" s="115" t="s">
        <v>782</v>
      </c>
      <c r="D507" s="115" t="s">
        <v>752</v>
      </c>
      <c r="E507" s="115" t="s">
        <v>787</v>
      </c>
      <c r="F507" s="116">
        <v>42428</v>
      </c>
      <c r="G507" s="115" t="s">
        <v>754</v>
      </c>
      <c r="H507" s="115">
        <v>241</v>
      </c>
      <c r="I507" s="115">
        <v>87400</v>
      </c>
    </row>
    <row r="508" spans="1:9" ht="14.25" customHeight="1">
      <c r="A508" s="115">
        <v>1505</v>
      </c>
      <c r="B508" s="115" t="s">
        <v>786</v>
      </c>
      <c r="C508" s="115" t="s">
        <v>755</v>
      </c>
      <c r="D508" s="115" t="s">
        <v>509</v>
      </c>
      <c r="E508" s="115" t="s">
        <v>756</v>
      </c>
      <c r="F508" s="116">
        <v>42712</v>
      </c>
      <c r="G508" s="115" t="s">
        <v>754</v>
      </c>
      <c r="H508" s="115">
        <v>397</v>
      </c>
      <c r="I508" s="115">
        <v>49600</v>
      </c>
    </row>
    <row r="509" spans="1:9" ht="14.25" customHeight="1">
      <c r="A509" s="115">
        <v>1506</v>
      </c>
      <c r="B509" s="115" t="s">
        <v>781</v>
      </c>
      <c r="C509" s="115" t="s">
        <v>755</v>
      </c>
      <c r="D509" s="115" t="s">
        <v>509</v>
      </c>
      <c r="E509" s="115" t="s">
        <v>787</v>
      </c>
      <c r="F509" s="116">
        <v>42770</v>
      </c>
      <c r="G509" s="115" t="s">
        <v>754</v>
      </c>
      <c r="H509" s="115">
        <v>354</v>
      </c>
      <c r="I509" s="115">
        <v>70400</v>
      </c>
    </row>
    <row r="510" spans="1:9" ht="14.25" customHeight="1">
      <c r="A510" s="115">
        <v>1507</v>
      </c>
      <c r="B510" s="115" t="s">
        <v>775</v>
      </c>
      <c r="C510" s="115" t="s">
        <v>782</v>
      </c>
      <c r="D510" s="115" t="s">
        <v>752</v>
      </c>
      <c r="E510" s="115" t="s">
        <v>777</v>
      </c>
      <c r="F510" s="116">
        <v>42547</v>
      </c>
      <c r="G510" s="115" t="s">
        <v>770</v>
      </c>
      <c r="H510" s="115">
        <v>276</v>
      </c>
      <c r="I510" s="115">
        <v>85000</v>
      </c>
    </row>
    <row r="511" spans="1:9" ht="14.25" customHeight="1">
      <c r="A511" s="115">
        <v>1508</v>
      </c>
      <c r="B511" s="115" t="s">
        <v>780</v>
      </c>
      <c r="C511" s="115" t="s">
        <v>788</v>
      </c>
      <c r="D511" s="115" t="s">
        <v>509</v>
      </c>
      <c r="E511" s="115" t="s">
        <v>784</v>
      </c>
      <c r="F511" s="116">
        <v>42216</v>
      </c>
      <c r="G511" s="115" t="s">
        <v>766</v>
      </c>
      <c r="H511" s="115">
        <v>171</v>
      </c>
      <c r="I511" s="115">
        <v>40700</v>
      </c>
    </row>
    <row r="512" spans="1:9" ht="14.25" customHeight="1">
      <c r="A512" s="115">
        <v>1509</v>
      </c>
      <c r="B512" s="115" t="s">
        <v>760</v>
      </c>
      <c r="C512" s="115" t="s">
        <v>788</v>
      </c>
      <c r="D512" s="115" t="s">
        <v>509</v>
      </c>
      <c r="E512" s="115" t="s">
        <v>773</v>
      </c>
      <c r="F512" s="116">
        <v>42580</v>
      </c>
      <c r="G512" s="115" t="s">
        <v>770</v>
      </c>
      <c r="H512" s="115">
        <v>469</v>
      </c>
      <c r="I512" s="115">
        <v>85100</v>
      </c>
    </row>
    <row r="513" spans="1:9" ht="14.25" customHeight="1">
      <c r="A513" s="115">
        <v>1510</v>
      </c>
      <c r="B513" s="115" t="s">
        <v>775</v>
      </c>
      <c r="C513" s="115" t="s">
        <v>774</v>
      </c>
      <c r="D513" s="115" t="s">
        <v>752</v>
      </c>
      <c r="E513" s="115" t="s">
        <v>765</v>
      </c>
      <c r="F513" s="116">
        <v>42114</v>
      </c>
      <c r="G513" s="115" t="s">
        <v>766</v>
      </c>
      <c r="H513" s="115">
        <v>326</v>
      </c>
      <c r="I513" s="115">
        <v>69800</v>
      </c>
    </row>
    <row r="514" spans="1:9" ht="14.25" customHeight="1">
      <c r="A514" s="115">
        <v>1511</v>
      </c>
      <c r="B514" s="115" t="s">
        <v>772</v>
      </c>
      <c r="C514" s="115" t="s">
        <v>764</v>
      </c>
      <c r="D514" s="115" t="s">
        <v>752</v>
      </c>
      <c r="E514" s="115" t="s">
        <v>789</v>
      </c>
      <c r="F514" s="116">
        <v>42635</v>
      </c>
      <c r="G514" s="115" t="s">
        <v>770</v>
      </c>
      <c r="H514" s="115">
        <v>198</v>
      </c>
      <c r="I514" s="115">
        <v>80000</v>
      </c>
    </row>
    <row r="515" spans="1:9" ht="14.25" customHeight="1">
      <c r="A515" s="115">
        <v>1512</v>
      </c>
      <c r="B515" s="115" t="s">
        <v>781</v>
      </c>
      <c r="C515" s="115" t="s">
        <v>776</v>
      </c>
      <c r="D515" s="115" t="s">
        <v>509</v>
      </c>
      <c r="E515" s="115" t="s">
        <v>769</v>
      </c>
      <c r="F515" s="116">
        <v>42652</v>
      </c>
      <c r="G515" s="115" t="s">
        <v>770</v>
      </c>
      <c r="H515" s="115">
        <v>235</v>
      </c>
      <c r="I515" s="115">
        <v>57600</v>
      </c>
    </row>
    <row r="516" spans="1:9" ht="14.25" customHeight="1">
      <c r="A516" s="115">
        <v>1513</v>
      </c>
      <c r="B516" s="115" t="s">
        <v>540</v>
      </c>
      <c r="C516" s="115" t="s">
        <v>764</v>
      </c>
      <c r="D516" s="115" t="s">
        <v>752</v>
      </c>
      <c r="E516" s="115" t="s">
        <v>773</v>
      </c>
      <c r="F516" s="116">
        <v>42544</v>
      </c>
      <c r="G516" s="115" t="s">
        <v>770</v>
      </c>
      <c r="H516" s="115">
        <v>263</v>
      </c>
      <c r="I516" s="115">
        <v>33300</v>
      </c>
    </row>
    <row r="517" spans="1:9" ht="14.25" customHeight="1">
      <c r="A517" s="115">
        <v>1514</v>
      </c>
      <c r="B517" s="115" t="s">
        <v>786</v>
      </c>
      <c r="C517" s="115" t="s">
        <v>768</v>
      </c>
      <c r="D517" s="115" t="s">
        <v>752</v>
      </c>
      <c r="E517" s="115" t="s">
        <v>789</v>
      </c>
      <c r="F517" s="116">
        <v>42337</v>
      </c>
      <c r="G517" s="115" t="s">
        <v>770</v>
      </c>
      <c r="H517" s="115">
        <v>129</v>
      </c>
      <c r="I517" s="115">
        <v>46300</v>
      </c>
    </row>
    <row r="518" spans="1:9" ht="14.25" customHeight="1">
      <c r="A518" s="115">
        <v>1515</v>
      </c>
      <c r="B518" s="115" t="s">
        <v>763</v>
      </c>
      <c r="C518" s="115" t="s">
        <v>782</v>
      </c>
      <c r="D518" s="115" t="s">
        <v>752</v>
      </c>
      <c r="E518" s="115" t="s">
        <v>784</v>
      </c>
      <c r="F518" s="116">
        <v>42529</v>
      </c>
      <c r="G518" s="115" t="s">
        <v>766</v>
      </c>
      <c r="H518" s="115">
        <v>107</v>
      </c>
      <c r="I518" s="115">
        <v>40100</v>
      </c>
    </row>
    <row r="519" spans="1:9" ht="14.25" customHeight="1">
      <c r="A519" s="115">
        <v>1516</v>
      </c>
      <c r="B519" s="115" t="s">
        <v>786</v>
      </c>
      <c r="C519" s="115" t="s">
        <v>755</v>
      </c>
      <c r="D519" s="115" t="s">
        <v>509</v>
      </c>
      <c r="E519" s="115" t="s">
        <v>773</v>
      </c>
      <c r="F519" s="116">
        <v>42410</v>
      </c>
      <c r="G519" s="115" t="s">
        <v>770</v>
      </c>
      <c r="H519" s="115">
        <v>410</v>
      </c>
      <c r="I519" s="115">
        <v>79300</v>
      </c>
    </row>
    <row r="520" spans="1:9" ht="14.25" customHeight="1">
      <c r="A520" s="115">
        <v>1517</v>
      </c>
      <c r="B520" s="115" t="s">
        <v>760</v>
      </c>
      <c r="C520" s="115" t="s">
        <v>755</v>
      </c>
      <c r="D520" s="115" t="s">
        <v>509</v>
      </c>
      <c r="E520" s="115" t="s">
        <v>762</v>
      </c>
      <c r="F520" s="116">
        <v>42627</v>
      </c>
      <c r="G520" s="115" t="s">
        <v>754</v>
      </c>
      <c r="H520" s="115">
        <v>171</v>
      </c>
      <c r="I520" s="115">
        <v>52600</v>
      </c>
    </row>
    <row r="521" spans="1:9" ht="14.25" customHeight="1">
      <c r="A521" s="115">
        <v>1518</v>
      </c>
      <c r="B521" s="115" t="s">
        <v>775</v>
      </c>
      <c r="C521" s="115" t="s">
        <v>768</v>
      </c>
      <c r="D521" s="115" t="s">
        <v>752</v>
      </c>
      <c r="E521" s="115" t="s">
        <v>787</v>
      </c>
      <c r="F521" s="116">
        <v>42704</v>
      </c>
      <c r="G521" s="115" t="s">
        <v>754</v>
      </c>
      <c r="H521" s="115">
        <v>479</v>
      </c>
      <c r="I521" s="115">
        <v>54200</v>
      </c>
    </row>
    <row r="522" spans="1:9" ht="14.25" customHeight="1">
      <c r="A522" s="115">
        <v>1519</v>
      </c>
      <c r="B522" s="115" t="s">
        <v>760</v>
      </c>
      <c r="C522" s="115" t="s">
        <v>755</v>
      </c>
      <c r="D522" s="115" t="s">
        <v>509</v>
      </c>
      <c r="E522" s="115" t="s">
        <v>769</v>
      </c>
      <c r="F522" s="116">
        <v>42226</v>
      </c>
      <c r="G522" s="115" t="s">
        <v>770</v>
      </c>
      <c r="H522" s="115">
        <v>164</v>
      </c>
      <c r="I522" s="115">
        <v>47300</v>
      </c>
    </row>
    <row r="523" spans="1:9" ht="14.25" customHeight="1">
      <c r="A523" s="115">
        <v>1520</v>
      </c>
      <c r="B523" s="115" t="s">
        <v>778</v>
      </c>
      <c r="C523" s="115" t="s">
        <v>771</v>
      </c>
      <c r="D523" s="115" t="s">
        <v>752</v>
      </c>
      <c r="E523" s="115" t="s">
        <v>769</v>
      </c>
      <c r="F523" s="116">
        <v>42768</v>
      </c>
      <c r="G523" s="115" t="s">
        <v>770</v>
      </c>
      <c r="H523" s="115">
        <v>142</v>
      </c>
      <c r="I523" s="115">
        <v>81000</v>
      </c>
    </row>
    <row r="524" spans="1:9" ht="14.25" customHeight="1">
      <c r="A524" s="115">
        <v>1521</v>
      </c>
      <c r="B524" s="115" t="s">
        <v>760</v>
      </c>
      <c r="C524" s="115" t="s">
        <v>764</v>
      </c>
      <c r="D524" s="115" t="s">
        <v>752</v>
      </c>
      <c r="E524" s="115" t="s">
        <v>765</v>
      </c>
      <c r="F524" s="116">
        <v>42144</v>
      </c>
      <c r="G524" s="115" t="s">
        <v>766</v>
      </c>
      <c r="H524" s="115">
        <v>334</v>
      </c>
      <c r="I524" s="115">
        <v>69500</v>
      </c>
    </row>
    <row r="525" spans="1:9" ht="14.25" customHeight="1">
      <c r="A525" s="115">
        <v>1522</v>
      </c>
      <c r="B525" s="115" t="s">
        <v>780</v>
      </c>
      <c r="C525" s="115" t="s">
        <v>764</v>
      </c>
      <c r="D525" s="115" t="s">
        <v>752</v>
      </c>
      <c r="E525" s="115" t="s">
        <v>779</v>
      </c>
      <c r="F525" s="116">
        <v>42712</v>
      </c>
      <c r="G525" s="115" t="s">
        <v>770</v>
      </c>
      <c r="H525" s="115">
        <v>121</v>
      </c>
      <c r="I525" s="115">
        <v>35200</v>
      </c>
    </row>
    <row r="526" spans="1:9" ht="14.25" customHeight="1">
      <c r="A526" s="115">
        <v>1523</v>
      </c>
      <c r="B526" s="115" t="s">
        <v>783</v>
      </c>
      <c r="C526" s="115" t="s">
        <v>751</v>
      </c>
      <c r="D526" s="115" t="s">
        <v>752</v>
      </c>
      <c r="E526" s="115" t="s">
        <v>762</v>
      </c>
      <c r="F526" s="116">
        <v>43054</v>
      </c>
      <c r="G526" s="115" t="s">
        <v>754</v>
      </c>
      <c r="H526" s="115">
        <v>315</v>
      </c>
      <c r="I526" s="115">
        <v>82300</v>
      </c>
    </row>
    <row r="527" spans="1:9" ht="14.25" customHeight="1">
      <c r="A527" s="115">
        <v>1524</v>
      </c>
      <c r="B527" s="115" t="s">
        <v>750</v>
      </c>
      <c r="C527" s="115" t="s">
        <v>771</v>
      </c>
      <c r="D527" s="115" t="s">
        <v>752</v>
      </c>
      <c r="E527" s="115" t="s">
        <v>785</v>
      </c>
      <c r="F527" s="116">
        <v>42710</v>
      </c>
      <c r="G527" s="115" t="s">
        <v>770</v>
      </c>
      <c r="H527" s="115">
        <v>177</v>
      </c>
      <c r="I527" s="115">
        <v>87200</v>
      </c>
    </row>
    <row r="528" spans="1:9" ht="14.25" customHeight="1">
      <c r="A528" s="115">
        <v>1525</v>
      </c>
      <c r="B528" s="115" t="s">
        <v>781</v>
      </c>
      <c r="C528" s="115" t="s">
        <v>764</v>
      </c>
      <c r="D528" s="115" t="s">
        <v>752</v>
      </c>
      <c r="E528" s="115" t="s">
        <v>777</v>
      </c>
      <c r="F528" s="116">
        <v>42249</v>
      </c>
      <c r="G528" s="115" t="s">
        <v>770</v>
      </c>
      <c r="H528" s="115">
        <v>451</v>
      </c>
      <c r="I528" s="115">
        <v>44200</v>
      </c>
    </row>
    <row r="529" spans="1:9" ht="14.25" customHeight="1">
      <c r="A529" s="115">
        <v>1526</v>
      </c>
      <c r="B529" s="115" t="s">
        <v>778</v>
      </c>
      <c r="C529" s="115" t="s">
        <v>776</v>
      </c>
      <c r="D529" s="115" t="s">
        <v>509</v>
      </c>
      <c r="E529" s="115" t="s">
        <v>769</v>
      </c>
      <c r="F529" s="116">
        <v>42806</v>
      </c>
      <c r="G529" s="115" t="s">
        <v>770</v>
      </c>
      <c r="H529" s="115">
        <v>175</v>
      </c>
      <c r="I529" s="115">
        <v>73800</v>
      </c>
    </row>
    <row r="530" spans="1:9" ht="14.25" customHeight="1">
      <c r="A530" s="115">
        <v>1527</v>
      </c>
      <c r="B530" s="115" t="s">
        <v>781</v>
      </c>
      <c r="C530" s="115" t="s">
        <v>758</v>
      </c>
      <c r="D530" s="115" t="s">
        <v>759</v>
      </c>
      <c r="E530" s="115" t="s">
        <v>779</v>
      </c>
      <c r="F530" s="116">
        <v>42056</v>
      </c>
      <c r="G530" s="115" t="s">
        <v>770</v>
      </c>
      <c r="H530" s="115">
        <v>454</v>
      </c>
      <c r="I530" s="115">
        <v>54500</v>
      </c>
    </row>
    <row r="531" spans="1:9" ht="14.25" customHeight="1">
      <c r="A531" s="115">
        <v>1528</v>
      </c>
      <c r="B531" s="115" t="s">
        <v>760</v>
      </c>
      <c r="C531" s="115" t="s">
        <v>751</v>
      </c>
      <c r="D531" s="115" t="s">
        <v>752</v>
      </c>
      <c r="E531" s="115" t="s">
        <v>777</v>
      </c>
      <c r="F531" s="116">
        <v>42835</v>
      </c>
      <c r="G531" s="115" t="s">
        <v>770</v>
      </c>
      <c r="H531" s="115">
        <v>120</v>
      </c>
      <c r="I531" s="115">
        <v>48700</v>
      </c>
    </row>
    <row r="532" spans="1:9" ht="14.25" customHeight="1">
      <c r="A532" s="115">
        <v>1529</v>
      </c>
      <c r="B532" s="115" t="s">
        <v>540</v>
      </c>
      <c r="C532" s="115" t="s">
        <v>788</v>
      </c>
      <c r="D532" s="115" t="s">
        <v>509</v>
      </c>
      <c r="E532" s="115" t="s">
        <v>769</v>
      </c>
      <c r="F532" s="116">
        <v>42775</v>
      </c>
      <c r="G532" s="115" t="s">
        <v>770</v>
      </c>
      <c r="H532" s="115">
        <v>200</v>
      </c>
      <c r="I532" s="115">
        <v>33600</v>
      </c>
    </row>
    <row r="533" spans="1:9" ht="14.25" customHeight="1">
      <c r="A533" s="115">
        <v>1530</v>
      </c>
      <c r="B533" s="115" t="s">
        <v>540</v>
      </c>
      <c r="C533" s="115" t="s">
        <v>761</v>
      </c>
      <c r="D533" s="115" t="s">
        <v>759</v>
      </c>
      <c r="E533" s="115" t="s">
        <v>787</v>
      </c>
      <c r="F533" s="116">
        <v>42555</v>
      </c>
      <c r="G533" s="115" t="s">
        <v>754</v>
      </c>
      <c r="H533" s="115">
        <v>359</v>
      </c>
      <c r="I533" s="115">
        <v>88800</v>
      </c>
    </row>
    <row r="534" spans="1:9" ht="14.25" customHeight="1">
      <c r="A534" s="115">
        <v>1531</v>
      </c>
      <c r="B534" s="115" t="s">
        <v>781</v>
      </c>
      <c r="C534" s="115" t="s">
        <v>771</v>
      </c>
      <c r="D534" s="115" t="s">
        <v>752</v>
      </c>
      <c r="E534" s="115" t="s">
        <v>765</v>
      </c>
      <c r="F534" s="116">
        <v>42990</v>
      </c>
      <c r="G534" s="115" t="s">
        <v>766</v>
      </c>
      <c r="H534" s="115">
        <v>430</v>
      </c>
      <c r="I534" s="115">
        <v>78600</v>
      </c>
    </row>
    <row r="535" spans="1:9" ht="14.25" customHeight="1">
      <c r="A535" s="115">
        <v>1532</v>
      </c>
      <c r="B535" s="115" t="s">
        <v>763</v>
      </c>
      <c r="C535" s="115" t="s">
        <v>761</v>
      </c>
      <c r="D535" s="115" t="s">
        <v>759</v>
      </c>
      <c r="E535" s="115" t="s">
        <v>756</v>
      </c>
      <c r="F535" s="116">
        <v>42899</v>
      </c>
      <c r="G535" s="115" t="s">
        <v>754</v>
      </c>
      <c r="H535" s="115">
        <v>363</v>
      </c>
      <c r="I535" s="115">
        <v>74200</v>
      </c>
    </row>
    <row r="536" spans="1:9" ht="14.25" customHeight="1">
      <c r="A536" s="115">
        <v>1533</v>
      </c>
      <c r="B536" s="115" t="s">
        <v>775</v>
      </c>
      <c r="C536" s="115" t="s">
        <v>751</v>
      </c>
      <c r="D536" s="115" t="s">
        <v>752</v>
      </c>
      <c r="E536" s="115" t="s">
        <v>785</v>
      </c>
      <c r="F536" s="116">
        <v>43049</v>
      </c>
      <c r="G536" s="115" t="s">
        <v>770</v>
      </c>
      <c r="H536" s="115">
        <v>124</v>
      </c>
      <c r="I536" s="115">
        <v>66100</v>
      </c>
    </row>
    <row r="537" spans="1:9" ht="14.25" customHeight="1">
      <c r="A537" s="115">
        <v>1534</v>
      </c>
      <c r="B537" s="115" t="s">
        <v>757</v>
      </c>
      <c r="C537" s="115" t="s">
        <v>782</v>
      </c>
      <c r="D537" s="115" t="s">
        <v>752</v>
      </c>
      <c r="E537" s="115" t="s">
        <v>765</v>
      </c>
      <c r="F537" s="116">
        <v>42149</v>
      </c>
      <c r="G537" s="115" t="s">
        <v>766</v>
      </c>
      <c r="H537" s="115">
        <v>249</v>
      </c>
      <c r="I537" s="115">
        <v>41100</v>
      </c>
    </row>
    <row r="538" spans="1:9" ht="14.25" customHeight="1">
      <c r="A538" s="115">
        <v>1535</v>
      </c>
      <c r="B538" s="115" t="s">
        <v>760</v>
      </c>
      <c r="C538" s="115" t="s">
        <v>788</v>
      </c>
      <c r="D538" s="115" t="s">
        <v>509</v>
      </c>
      <c r="E538" s="115" t="s">
        <v>769</v>
      </c>
      <c r="F538" s="116">
        <v>42130</v>
      </c>
      <c r="G538" s="115" t="s">
        <v>770</v>
      </c>
      <c r="H538" s="115">
        <v>395</v>
      </c>
      <c r="I538" s="115">
        <v>45900</v>
      </c>
    </row>
    <row r="539" spans="1:9" ht="14.25" customHeight="1">
      <c r="A539" s="115">
        <v>1536</v>
      </c>
      <c r="B539" s="115" t="s">
        <v>767</v>
      </c>
      <c r="C539" s="115" t="s">
        <v>782</v>
      </c>
      <c r="D539" s="115" t="s">
        <v>752</v>
      </c>
      <c r="E539" s="115" t="s">
        <v>777</v>
      </c>
      <c r="F539" s="116">
        <v>42232</v>
      </c>
      <c r="G539" s="115" t="s">
        <v>770</v>
      </c>
      <c r="H539" s="115">
        <v>173</v>
      </c>
      <c r="I539" s="115">
        <v>53800</v>
      </c>
    </row>
    <row r="540" spans="1:9" ht="14.25" customHeight="1">
      <c r="A540" s="115">
        <v>1537</v>
      </c>
      <c r="B540" s="115" t="s">
        <v>783</v>
      </c>
      <c r="C540" s="115" t="s">
        <v>790</v>
      </c>
      <c r="D540" s="115" t="s">
        <v>509</v>
      </c>
      <c r="E540" s="115" t="s">
        <v>756</v>
      </c>
      <c r="F540" s="116">
        <v>42953</v>
      </c>
      <c r="G540" s="115" t="s">
        <v>754</v>
      </c>
      <c r="H540" s="115">
        <v>139</v>
      </c>
      <c r="I540" s="115">
        <v>83800</v>
      </c>
    </row>
    <row r="541" spans="1:9" ht="14.25" customHeight="1">
      <c r="A541" s="115">
        <v>1538</v>
      </c>
      <c r="B541" s="115" t="s">
        <v>763</v>
      </c>
      <c r="C541" s="115" t="s">
        <v>776</v>
      </c>
      <c r="D541" s="115" t="s">
        <v>509</v>
      </c>
      <c r="E541" s="115" t="s">
        <v>769</v>
      </c>
      <c r="F541" s="116">
        <v>42157</v>
      </c>
      <c r="G541" s="115" t="s">
        <v>770</v>
      </c>
      <c r="H541" s="115">
        <v>459</v>
      </c>
      <c r="I541" s="115">
        <v>63400</v>
      </c>
    </row>
    <row r="542" spans="1:9" ht="14.25" customHeight="1">
      <c r="A542" s="115">
        <v>1539</v>
      </c>
      <c r="B542" s="115" t="s">
        <v>772</v>
      </c>
      <c r="C542" s="115" t="s">
        <v>776</v>
      </c>
      <c r="D542" s="115" t="s">
        <v>509</v>
      </c>
      <c r="E542" s="115" t="s">
        <v>769</v>
      </c>
      <c r="F542" s="116">
        <v>43079</v>
      </c>
      <c r="G542" s="115" t="s">
        <v>770</v>
      </c>
      <c r="H542" s="115">
        <v>404</v>
      </c>
      <c r="I542" s="115">
        <v>72300</v>
      </c>
    </row>
    <row r="543" spans="1:9" ht="14.25" customHeight="1">
      <c r="A543" s="115">
        <v>1540</v>
      </c>
      <c r="B543" s="115" t="s">
        <v>760</v>
      </c>
      <c r="C543" s="115" t="s">
        <v>751</v>
      </c>
      <c r="D543" s="115" t="s">
        <v>752</v>
      </c>
      <c r="E543" s="115" t="s">
        <v>753</v>
      </c>
      <c r="F543" s="116">
        <v>42082</v>
      </c>
      <c r="G543" s="115" t="s">
        <v>754</v>
      </c>
      <c r="H543" s="115">
        <v>375</v>
      </c>
      <c r="I543" s="115">
        <v>56600</v>
      </c>
    </row>
    <row r="544" spans="1:9" ht="14.25" customHeight="1">
      <c r="A544" s="115">
        <v>1541</v>
      </c>
      <c r="B544" s="115" t="s">
        <v>778</v>
      </c>
      <c r="C544" s="115" t="s">
        <v>768</v>
      </c>
      <c r="D544" s="115" t="s">
        <v>752</v>
      </c>
      <c r="E544" s="115" t="s">
        <v>773</v>
      </c>
      <c r="F544" s="116">
        <v>42545</v>
      </c>
      <c r="G544" s="115" t="s">
        <v>770</v>
      </c>
      <c r="H544" s="115">
        <v>438</v>
      </c>
      <c r="I544" s="115">
        <v>30000</v>
      </c>
    </row>
    <row r="545" spans="1:9" ht="14.25" customHeight="1">
      <c r="A545" s="115">
        <v>1542</v>
      </c>
      <c r="B545" s="115" t="s">
        <v>775</v>
      </c>
      <c r="C545" s="115" t="s">
        <v>761</v>
      </c>
      <c r="D545" s="115" t="s">
        <v>759</v>
      </c>
      <c r="E545" s="115" t="s">
        <v>765</v>
      </c>
      <c r="F545" s="116">
        <v>42159</v>
      </c>
      <c r="G545" s="115" t="s">
        <v>766</v>
      </c>
      <c r="H545" s="115">
        <v>298</v>
      </c>
      <c r="I545" s="115">
        <v>84500</v>
      </c>
    </row>
    <row r="546" spans="1:9" ht="14.25" customHeight="1">
      <c r="A546" s="115">
        <v>1543</v>
      </c>
      <c r="B546" s="115" t="s">
        <v>772</v>
      </c>
      <c r="C546" s="115" t="s">
        <v>771</v>
      </c>
      <c r="D546" s="115" t="s">
        <v>752</v>
      </c>
      <c r="E546" s="115" t="s">
        <v>789</v>
      </c>
      <c r="F546" s="116">
        <v>42387</v>
      </c>
      <c r="G546" s="115" t="s">
        <v>770</v>
      </c>
      <c r="H546" s="115">
        <v>370</v>
      </c>
      <c r="I546" s="115">
        <v>70100</v>
      </c>
    </row>
    <row r="547" spans="1:9" ht="14.25" customHeight="1">
      <c r="A547" s="115">
        <v>1544</v>
      </c>
      <c r="B547" s="115" t="s">
        <v>757</v>
      </c>
      <c r="C547" s="115" t="s">
        <v>782</v>
      </c>
      <c r="D547" s="115" t="s">
        <v>752</v>
      </c>
      <c r="E547" s="115" t="s">
        <v>769</v>
      </c>
      <c r="F547" s="116">
        <v>42856</v>
      </c>
      <c r="G547" s="115" t="s">
        <v>770</v>
      </c>
      <c r="H547" s="115">
        <v>448</v>
      </c>
      <c r="I547" s="115">
        <v>29200</v>
      </c>
    </row>
    <row r="548" spans="1:9" ht="14.25" customHeight="1">
      <c r="A548" s="115">
        <v>1545</v>
      </c>
      <c r="B548" s="115" t="s">
        <v>767</v>
      </c>
      <c r="C548" s="115" t="s">
        <v>761</v>
      </c>
      <c r="D548" s="115" t="s">
        <v>759</v>
      </c>
      <c r="E548" s="115" t="s">
        <v>756</v>
      </c>
      <c r="F548" s="116">
        <v>43006</v>
      </c>
      <c r="G548" s="115" t="s">
        <v>754</v>
      </c>
      <c r="H548" s="115">
        <v>385</v>
      </c>
      <c r="I548" s="115">
        <v>42900</v>
      </c>
    </row>
    <row r="549" spans="1:9" ht="14.25" customHeight="1">
      <c r="A549" s="115">
        <v>1546</v>
      </c>
      <c r="B549" s="115" t="s">
        <v>750</v>
      </c>
      <c r="C549" s="115" t="s">
        <v>758</v>
      </c>
      <c r="D549" s="115" t="s">
        <v>759</v>
      </c>
      <c r="E549" s="115" t="s">
        <v>756</v>
      </c>
      <c r="F549" s="116">
        <v>42085</v>
      </c>
      <c r="G549" s="115" t="s">
        <v>754</v>
      </c>
      <c r="H549" s="115">
        <v>355</v>
      </c>
      <c r="I549" s="115">
        <v>67600</v>
      </c>
    </row>
    <row r="550" spans="1:9" ht="14.25" customHeight="1">
      <c r="A550" s="115">
        <v>1547</v>
      </c>
      <c r="B550" s="115" t="s">
        <v>778</v>
      </c>
      <c r="C550" s="115" t="s">
        <v>764</v>
      </c>
      <c r="D550" s="115" t="s">
        <v>752</v>
      </c>
      <c r="E550" s="115" t="s">
        <v>789</v>
      </c>
      <c r="F550" s="116">
        <v>42036</v>
      </c>
      <c r="G550" s="115" t="s">
        <v>770</v>
      </c>
      <c r="H550" s="115">
        <v>390</v>
      </c>
      <c r="I550" s="115">
        <v>54300</v>
      </c>
    </row>
    <row r="551" spans="1:9" ht="14.25" customHeight="1">
      <c r="A551" s="115">
        <v>1548</v>
      </c>
      <c r="B551" s="115" t="s">
        <v>775</v>
      </c>
      <c r="C551" s="115" t="s">
        <v>776</v>
      </c>
      <c r="D551" s="115" t="s">
        <v>509</v>
      </c>
      <c r="E551" s="115" t="s">
        <v>789</v>
      </c>
      <c r="F551" s="116">
        <v>42087</v>
      </c>
      <c r="G551" s="115" t="s">
        <v>770</v>
      </c>
      <c r="H551" s="115">
        <v>183</v>
      </c>
      <c r="I551" s="115">
        <v>35200</v>
      </c>
    </row>
    <row r="552" spans="1:9" ht="14.25" customHeight="1">
      <c r="A552" s="115">
        <v>1549</v>
      </c>
      <c r="B552" s="115" t="s">
        <v>772</v>
      </c>
      <c r="C552" s="115" t="s">
        <v>768</v>
      </c>
      <c r="D552" s="115" t="s">
        <v>752</v>
      </c>
      <c r="E552" s="115" t="s">
        <v>773</v>
      </c>
      <c r="F552" s="116">
        <v>42482</v>
      </c>
      <c r="G552" s="115" t="s">
        <v>770</v>
      </c>
      <c r="H552" s="115">
        <v>286</v>
      </c>
      <c r="I552" s="115">
        <v>59700</v>
      </c>
    </row>
    <row r="553" spans="1:9" ht="14.25" customHeight="1">
      <c r="A553" s="115">
        <v>1550</v>
      </c>
      <c r="B553" s="115" t="s">
        <v>763</v>
      </c>
      <c r="C553" s="115" t="s">
        <v>790</v>
      </c>
      <c r="D553" s="115" t="s">
        <v>509</v>
      </c>
      <c r="E553" s="115" t="s">
        <v>773</v>
      </c>
      <c r="F553" s="116">
        <v>42708</v>
      </c>
      <c r="G553" s="115" t="s">
        <v>770</v>
      </c>
      <c r="H553" s="115">
        <v>153</v>
      </c>
      <c r="I553" s="115">
        <v>45800</v>
      </c>
    </row>
    <row r="554" spans="1:9" ht="14.25" customHeight="1">
      <c r="A554" s="115">
        <v>1551</v>
      </c>
      <c r="B554" s="115" t="s">
        <v>760</v>
      </c>
      <c r="C554" s="115" t="s">
        <v>790</v>
      </c>
      <c r="D554" s="115" t="s">
        <v>509</v>
      </c>
      <c r="E554" s="115" t="s">
        <v>777</v>
      </c>
      <c r="F554" s="116">
        <v>42783</v>
      </c>
      <c r="G554" s="115" t="s">
        <v>770</v>
      </c>
      <c r="H554" s="115">
        <v>227</v>
      </c>
      <c r="I554" s="115">
        <v>81400</v>
      </c>
    </row>
    <row r="555" spans="1:9" ht="14.25" customHeight="1">
      <c r="A555" s="115">
        <v>1552</v>
      </c>
      <c r="B555" s="115" t="s">
        <v>772</v>
      </c>
      <c r="C555" s="115" t="s">
        <v>790</v>
      </c>
      <c r="D555" s="115" t="s">
        <v>509</v>
      </c>
      <c r="E555" s="115" t="s">
        <v>773</v>
      </c>
      <c r="F555" s="116">
        <v>42282</v>
      </c>
      <c r="G555" s="115" t="s">
        <v>770</v>
      </c>
      <c r="H555" s="115">
        <v>271</v>
      </c>
      <c r="I555" s="115">
        <v>35700</v>
      </c>
    </row>
    <row r="556" spans="1:9" ht="14.25" customHeight="1">
      <c r="A556" s="115">
        <v>1553</v>
      </c>
      <c r="B556" s="115" t="s">
        <v>760</v>
      </c>
      <c r="C556" s="115" t="s">
        <v>776</v>
      </c>
      <c r="D556" s="115" t="s">
        <v>509</v>
      </c>
      <c r="E556" s="115" t="s">
        <v>762</v>
      </c>
      <c r="F556" s="116">
        <v>42599</v>
      </c>
      <c r="G556" s="115" t="s">
        <v>754</v>
      </c>
      <c r="H556" s="115">
        <v>340</v>
      </c>
      <c r="I556" s="115">
        <v>58300</v>
      </c>
    </row>
    <row r="557" spans="1:9" ht="14.25" customHeight="1">
      <c r="A557" s="115">
        <v>1554</v>
      </c>
      <c r="B557" s="115" t="s">
        <v>775</v>
      </c>
      <c r="C557" s="115" t="s">
        <v>771</v>
      </c>
      <c r="D557" s="115" t="s">
        <v>752</v>
      </c>
      <c r="E557" s="115" t="s">
        <v>753</v>
      </c>
      <c r="F557" s="116">
        <v>42182</v>
      </c>
      <c r="G557" s="115" t="s">
        <v>754</v>
      </c>
      <c r="H557" s="115">
        <v>406</v>
      </c>
      <c r="I557" s="115">
        <v>68200</v>
      </c>
    </row>
    <row r="558" spans="1:9" ht="14.25" customHeight="1">
      <c r="A558" s="115">
        <v>1555</v>
      </c>
      <c r="B558" s="115" t="s">
        <v>781</v>
      </c>
      <c r="C558" s="115" t="s">
        <v>755</v>
      </c>
      <c r="D558" s="115" t="s">
        <v>509</v>
      </c>
      <c r="E558" s="115" t="s">
        <v>773</v>
      </c>
      <c r="F558" s="116">
        <v>42678</v>
      </c>
      <c r="G558" s="115" t="s">
        <v>770</v>
      </c>
      <c r="H558" s="115">
        <v>400</v>
      </c>
      <c r="I558" s="115">
        <v>47900</v>
      </c>
    </row>
    <row r="559" spans="1:9" ht="14.25" customHeight="1">
      <c r="A559" s="115">
        <v>1556</v>
      </c>
      <c r="B559" s="115" t="s">
        <v>781</v>
      </c>
      <c r="C559" s="115" t="s">
        <v>758</v>
      </c>
      <c r="D559" s="115" t="s">
        <v>759</v>
      </c>
      <c r="E559" s="115" t="s">
        <v>779</v>
      </c>
      <c r="F559" s="116">
        <v>42169</v>
      </c>
      <c r="G559" s="115" t="s">
        <v>770</v>
      </c>
      <c r="H559" s="115">
        <v>288</v>
      </c>
      <c r="I559" s="115">
        <v>54700</v>
      </c>
    </row>
    <row r="560" spans="1:9" ht="14.25" customHeight="1">
      <c r="A560" s="115">
        <v>1557</v>
      </c>
      <c r="B560" s="115" t="s">
        <v>786</v>
      </c>
      <c r="C560" s="115" t="s">
        <v>758</v>
      </c>
      <c r="D560" s="115" t="s">
        <v>759</v>
      </c>
      <c r="E560" s="115" t="s">
        <v>785</v>
      </c>
      <c r="F560" s="116">
        <v>42964</v>
      </c>
      <c r="G560" s="115" t="s">
        <v>770</v>
      </c>
      <c r="H560" s="115">
        <v>171</v>
      </c>
      <c r="I560" s="115">
        <v>74600</v>
      </c>
    </row>
    <row r="561" spans="1:9" ht="14.25" customHeight="1">
      <c r="A561" s="115">
        <v>1558</v>
      </c>
      <c r="B561" s="115" t="s">
        <v>760</v>
      </c>
      <c r="C561" s="115" t="s">
        <v>764</v>
      </c>
      <c r="D561" s="115" t="s">
        <v>752</v>
      </c>
      <c r="E561" s="115" t="s">
        <v>773</v>
      </c>
      <c r="F561" s="116">
        <v>42162</v>
      </c>
      <c r="G561" s="115" t="s">
        <v>770</v>
      </c>
      <c r="H561" s="115">
        <v>496</v>
      </c>
      <c r="I561" s="115">
        <v>57300</v>
      </c>
    </row>
    <row r="562" spans="1:9" ht="14.25" customHeight="1">
      <c r="A562" s="115">
        <v>1559</v>
      </c>
      <c r="B562" s="115" t="s">
        <v>767</v>
      </c>
      <c r="C562" s="115" t="s">
        <v>755</v>
      </c>
      <c r="D562" s="115" t="s">
        <v>509</v>
      </c>
      <c r="E562" s="115" t="s">
        <v>785</v>
      </c>
      <c r="F562" s="116">
        <v>42872</v>
      </c>
      <c r="G562" s="115" t="s">
        <v>770</v>
      </c>
      <c r="H562" s="115">
        <v>294</v>
      </c>
      <c r="I562" s="115">
        <v>79900</v>
      </c>
    </row>
    <row r="563" spans="1:9" ht="14.25" customHeight="1">
      <c r="A563" s="115">
        <v>1560</v>
      </c>
      <c r="B563" s="115" t="s">
        <v>757</v>
      </c>
      <c r="C563" s="115" t="s">
        <v>755</v>
      </c>
      <c r="D563" s="115" t="s">
        <v>509</v>
      </c>
      <c r="E563" s="115" t="s">
        <v>765</v>
      </c>
      <c r="F563" s="116">
        <v>42733</v>
      </c>
      <c r="G563" s="115" t="s">
        <v>766</v>
      </c>
      <c r="H563" s="115">
        <v>350</v>
      </c>
      <c r="I563" s="115">
        <v>74500</v>
      </c>
    </row>
    <row r="564" spans="1:9" ht="14.25" customHeight="1">
      <c r="A564" s="115">
        <v>1561</v>
      </c>
      <c r="B564" s="115" t="s">
        <v>786</v>
      </c>
      <c r="C564" s="115" t="s">
        <v>790</v>
      </c>
      <c r="D564" s="115" t="s">
        <v>509</v>
      </c>
      <c r="E564" s="115" t="s">
        <v>787</v>
      </c>
      <c r="F564" s="116">
        <v>43014</v>
      </c>
      <c r="G564" s="115" t="s">
        <v>754</v>
      </c>
      <c r="H564" s="115">
        <v>421</v>
      </c>
      <c r="I564" s="115">
        <v>80600</v>
      </c>
    </row>
    <row r="565" spans="1:9" ht="14.25" customHeight="1">
      <c r="A565" s="115">
        <v>1562</v>
      </c>
      <c r="B565" s="115" t="s">
        <v>783</v>
      </c>
      <c r="C565" s="115" t="s">
        <v>774</v>
      </c>
      <c r="D565" s="115" t="s">
        <v>752</v>
      </c>
      <c r="E565" s="115" t="s">
        <v>753</v>
      </c>
      <c r="F565" s="116">
        <v>42430</v>
      </c>
      <c r="G565" s="115" t="s">
        <v>754</v>
      </c>
      <c r="H565" s="115">
        <v>135</v>
      </c>
      <c r="I565" s="115">
        <v>29200</v>
      </c>
    </row>
    <row r="566" spans="1:9" ht="14.25" customHeight="1">
      <c r="A566" s="115">
        <v>1563</v>
      </c>
      <c r="B566" s="115" t="s">
        <v>778</v>
      </c>
      <c r="C566" s="115" t="s">
        <v>776</v>
      </c>
      <c r="D566" s="115" t="s">
        <v>509</v>
      </c>
      <c r="E566" s="115" t="s">
        <v>769</v>
      </c>
      <c r="F566" s="116">
        <v>42993</v>
      </c>
      <c r="G566" s="115" t="s">
        <v>770</v>
      </c>
      <c r="H566" s="115">
        <v>280</v>
      </c>
      <c r="I566" s="115">
        <v>29500</v>
      </c>
    </row>
    <row r="567" spans="1:9" ht="14.25" customHeight="1">
      <c r="A567" s="115">
        <v>1564</v>
      </c>
      <c r="B567" s="115" t="s">
        <v>760</v>
      </c>
      <c r="C567" s="115" t="s">
        <v>782</v>
      </c>
      <c r="D567" s="115" t="s">
        <v>752</v>
      </c>
      <c r="E567" s="115" t="s">
        <v>773</v>
      </c>
      <c r="F567" s="116">
        <v>42991</v>
      </c>
      <c r="G567" s="115" t="s">
        <v>770</v>
      </c>
      <c r="H567" s="115">
        <v>286</v>
      </c>
      <c r="I567" s="115">
        <v>31600</v>
      </c>
    </row>
    <row r="568" spans="1:9" ht="14.25" customHeight="1">
      <c r="A568" s="115">
        <v>1565</v>
      </c>
      <c r="B568" s="115" t="s">
        <v>786</v>
      </c>
      <c r="C568" s="115" t="s">
        <v>758</v>
      </c>
      <c r="D568" s="115" t="s">
        <v>759</v>
      </c>
      <c r="E568" s="115" t="s">
        <v>779</v>
      </c>
      <c r="F568" s="116">
        <v>42477</v>
      </c>
      <c r="G568" s="115" t="s">
        <v>770</v>
      </c>
      <c r="H568" s="115">
        <v>436</v>
      </c>
      <c r="I568" s="115">
        <v>48600</v>
      </c>
    </row>
    <row r="569" spans="1:9" ht="14.25" customHeight="1">
      <c r="A569" s="115">
        <v>1566</v>
      </c>
      <c r="B569" s="115" t="s">
        <v>783</v>
      </c>
      <c r="C569" s="115" t="s">
        <v>755</v>
      </c>
      <c r="D569" s="115" t="s">
        <v>509</v>
      </c>
      <c r="E569" s="115" t="s">
        <v>777</v>
      </c>
      <c r="F569" s="116">
        <v>42428</v>
      </c>
      <c r="G569" s="115" t="s">
        <v>770</v>
      </c>
      <c r="H569" s="115">
        <v>456</v>
      </c>
      <c r="I569" s="115">
        <v>35000</v>
      </c>
    </row>
    <row r="570" spans="1:9" ht="14.25" customHeight="1">
      <c r="A570" s="115">
        <v>1567</v>
      </c>
      <c r="B570" s="115" t="s">
        <v>540</v>
      </c>
      <c r="C570" s="115" t="s">
        <v>768</v>
      </c>
      <c r="D570" s="115" t="s">
        <v>752</v>
      </c>
      <c r="E570" s="115" t="s">
        <v>769</v>
      </c>
      <c r="F570" s="116">
        <v>42221</v>
      </c>
      <c r="G570" s="115" t="s">
        <v>770</v>
      </c>
      <c r="H570" s="115">
        <v>281</v>
      </c>
      <c r="I570" s="115">
        <v>59900</v>
      </c>
    </row>
    <row r="571" spans="1:9" ht="14.25" customHeight="1">
      <c r="A571" s="115">
        <v>1568</v>
      </c>
      <c r="B571" s="115" t="s">
        <v>786</v>
      </c>
      <c r="C571" s="115" t="s">
        <v>751</v>
      </c>
      <c r="D571" s="115" t="s">
        <v>752</v>
      </c>
      <c r="E571" s="115" t="s">
        <v>765</v>
      </c>
      <c r="F571" s="116">
        <v>42780</v>
      </c>
      <c r="G571" s="115" t="s">
        <v>766</v>
      </c>
      <c r="H571" s="115">
        <v>400</v>
      </c>
      <c r="I571" s="115">
        <v>34400</v>
      </c>
    </row>
    <row r="572" spans="1:9" ht="14.25" customHeight="1">
      <c r="A572" s="115">
        <v>1569</v>
      </c>
      <c r="B572" s="115" t="s">
        <v>775</v>
      </c>
      <c r="C572" s="115" t="s">
        <v>790</v>
      </c>
      <c r="D572" s="115" t="s">
        <v>509</v>
      </c>
      <c r="E572" s="115" t="s">
        <v>787</v>
      </c>
      <c r="F572" s="116">
        <v>42746</v>
      </c>
      <c r="G572" s="115" t="s">
        <v>754</v>
      </c>
      <c r="H572" s="115">
        <v>157</v>
      </c>
      <c r="I572" s="115">
        <v>36400</v>
      </c>
    </row>
    <row r="573" spans="1:9" ht="14.25" customHeight="1">
      <c r="A573" s="115">
        <v>1570</v>
      </c>
      <c r="B573" s="115" t="s">
        <v>772</v>
      </c>
      <c r="C573" s="115" t="s">
        <v>758</v>
      </c>
      <c r="D573" s="115" t="s">
        <v>759</v>
      </c>
      <c r="E573" s="115" t="s">
        <v>779</v>
      </c>
      <c r="F573" s="116">
        <v>42583</v>
      </c>
      <c r="G573" s="115" t="s">
        <v>770</v>
      </c>
      <c r="H573" s="115">
        <v>194</v>
      </c>
      <c r="I573" s="115">
        <v>34000</v>
      </c>
    </row>
    <row r="574" spans="1:9" ht="14.25" customHeight="1">
      <c r="A574" s="115">
        <v>1571</v>
      </c>
      <c r="B574" s="115" t="s">
        <v>767</v>
      </c>
      <c r="C574" s="115" t="s">
        <v>758</v>
      </c>
      <c r="D574" s="115" t="s">
        <v>759</v>
      </c>
      <c r="E574" s="115" t="s">
        <v>773</v>
      </c>
      <c r="F574" s="116">
        <v>42368</v>
      </c>
      <c r="G574" s="115" t="s">
        <v>770</v>
      </c>
      <c r="H574" s="115">
        <v>349</v>
      </c>
      <c r="I574" s="115">
        <v>39000</v>
      </c>
    </row>
    <row r="575" spans="1:9" ht="14.25" customHeight="1">
      <c r="A575" s="115">
        <v>1572</v>
      </c>
      <c r="B575" s="115" t="s">
        <v>767</v>
      </c>
      <c r="C575" s="115" t="s">
        <v>782</v>
      </c>
      <c r="D575" s="115" t="s">
        <v>752</v>
      </c>
      <c r="E575" s="115" t="s">
        <v>765</v>
      </c>
      <c r="F575" s="116">
        <v>42636</v>
      </c>
      <c r="G575" s="115" t="s">
        <v>766</v>
      </c>
      <c r="H575" s="115">
        <v>353</v>
      </c>
      <c r="I575" s="115">
        <v>45800</v>
      </c>
    </row>
    <row r="576" spans="1:9" ht="14.25" customHeight="1">
      <c r="A576" s="115">
        <v>1573</v>
      </c>
      <c r="B576" s="115" t="s">
        <v>775</v>
      </c>
      <c r="C576" s="115" t="s">
        <v>776</v>
      </c>
      <c r="D576" s="115" t="s">
        <v>509</v>
      </c>
      <c r="E576" s="115" t="s">
        <v>765</v>
      </c>
      <c r="F576" s="116">
        <v>42617</v>
      </c>
      <c r="G576" s="115" t="s">
        <v>766</v>
      </c>
      <c r="H576" s="115">
        <v>427</v>
      </c>
      <c r="I576" s="115">
        <v>63700</v>
      </c>
    </row>
    <row r="577" spans="1:9" ht="14.25" customHeight="1">
      <c r="A577" s="115">
        <v>1574</v>
      </c>
      <c r="B577" s="115" t="s">
        <v>780</v>
      </c>
      <c r="C577" s="115" t="s">
        <v>751</v>
      </c>
      <c r="D577" s="115" t="s">
        <v>752</v>
      </c>
      <c r="E577" s="115" t="s">
        <v>785</v>
      </c>
      <c r="F577" s="116">
        <v>42799</v>
      </c>
      <c r="G577" s="115" t="s">
        <v>770</v>
      </c>
      <c r="H577" s="115">
        <v>186</v>
      </c>
      <c r="I577" s="115">
        <v>60700</v>
      </c>
    </row>
    <row r="578" spans="1:9" ht="14.25" customHeight="1">
      <c r="A578" s="115">
        <v>1575</v>
      </c>
      <c r="B578" s="115" t="s">
        <v>757</v>
      </c>
      <c r="C578" s="115" t="s">
        <v>751</v>
      </c>
      <c r="D578" s="115" t="s">
        <v>752</v>
      </c>
      <c r="E578" s="115" t="s">
        <v>787</v>
      </c>
      <c r="F578" s="116">
        <v>42164</v>
      </c>
      <c r="G578" s="115" t="s">
        <v>754</v>
      </c>
      <c r="H578" s="115">
        <v>125</v>
      </c>
      <c r="I578" s="115">
        <v>66100</v>
      </c>
    </row>
    <row r="579" spans="1:9" ht="14.25" customHeight="1">
      <c r="A579" s="115">
        <v>1576</v>
      </c>
      <c r="B579" s="115" t="s">
        <v>750</v>
      </c>
      <c r="C579" s="115" t="s">
        <v>776</v>
      </c>
      <c r="D579" s="115" t="s">
        <v>509</v>
      </c>
      <c r="E579" s="115" t="s">
        <v>789</v>
      </c>
      <c r="F579" s="116">
        <v>42883</v>
      </c>
      <c r="G579" s="115" t="s">
        <v>770</v>
      </c>
      <c r="H579" s="115">
        <v>459</v>
      </c>
      <c r="I579" s="115">
        <v>66800</v>
      </c>
    </row>
    <row r="580" spans="1:9" ht="14.25" customHeight="1">
      <c r="A580" s="115">
        <v>1577</v>
      </c>
      <c r="B580" s="115" t="s">
        <v>767</v>
      </c>
      <c r="C580" s="115" t="s">
        <v>758</v>
      </c>
      <c r="D580" s="115" t="s">
        <v>759</v>
      </c>
      <c r="E580" s="115" t="s">
        <v>756</v>
      </c>
      <c r="F580" s="116">
        <v>42676</v>
      </c>
      <c r="G580" s="115" t="s">
        <v>754</v>
      </c>
      <c r="H580" s="115">
        <v>337</v>
      </c>
      <c r="I580" s="115">
        <v>38200</v>
      </c>
    </row>
    <row r="581" spans="1:9" ht="14.25" customHeight="1">
      <c r="A581" s="115">
        <v>1578</v>
      </c>
      <c r="B581" s="115" t="s">
        <v>781</v>
      </c>
      <c r="C581" s="115" t="s">
        <v>771</v>
      </c>
      <c r="D581" s="115" t="s">
        <v>752</v>
      </c>
      <c r="E581" s="115" t="s">
        <v>777</v>
      </c>
      <c r="F581" s="116">
        <v>42327</v>
      </c>
      <c r="G581" s="115" t="s">
        <v>770</v>
      </c>
      <c r="H581" s="115">
        <v>179</v>
      </c>
      <c r="I581" s="115">
        <v>80500</v>
      </c>
    </row>
    <row r="582" spans="1:9" ht="14.25" customHeight="1">
      <c r="A582" s="115">
        <v>1579</v>
      </c>
      <c r="B582" s="115" t="s">
        <v>760</v>
      </c>
      <c r="C582" s="115" t="s">
        <v>782</v>
      </c>
      <c r="D582" s="115" t="s">
        <v>752</v>
      </c>
      <c r="E582" s="115" t="s">
        <v>753</v>
      </c>
      <c r="F582" s="116">
        <v>42848</v>
      </c>
      <c r="G582" s="115" t="s">
        <v>754</v>
      </c>
      <c r="H582" s="115">
        <v>298</v>
      </c>
      <c r="I582" s="115">
        <v>42200</v>
      </c>
    </row>
    <row r="583" spans="1:9" ht="14.25" customHeight="1">
      <c r="A583" s="115">
        <v>1580</v>
      </c>
      <c r="B583" s="115" t="s">
        <v>775</v>
      </c>
      <c r="C583" s="115" t="s">
        <v>782</v>
      </c>
      <c r="D583" s="115" t="s">
        <v>752</v>
      </c>
      <c r="E583" s="115" t="s">
        <v>762</v>
      </c>
      <c r="F583" s="116">
        <v>42071</v>
      </c>
      <c r="G583" s="115" t="s">
        <v>754</v>
      </c>
      <c r="H583" s="115">
        <v>409</v>
      </c>
      <c r="I583" s="115">
        <v>72000</v>
      </c>
    </row>
    <row r="584" spans="1:9" ht="14.25" customHeight="1">
      <c r="A584" s="115">
        <v>1581</v>
      </c>
      <c r="B584" s="115" t="s">
        <v>757</v>
      </c>
      <c r="C584" s="115" t="s">
        <v>755</v>
      </c>
      <c r="D584" s="115" t="s">
        <v>509</v>
      </c>
      <c r="E584" s="115" t="s">
        <v>789</v>
      </c>
      <c r="F584" s="116">
        <v>42810</v>
      </c>
      <c r="G584" s="115" t="s">
        <v>770</v>
      </c>
      <c r="H584" s="115">
        <v>250</v>
      </c>
      <c r="I584" s="115">
        <v>82900</v>
      </c>
    </row>
    <row r="585" spans="1:9" ht="14.25" customHeight="1">
      <c r="A585" s="115">
        <v>1582</v>
      </c>
      <c r="B585" s="115" t="s">
        <v>760</v>
      </c>
      <c r="C585" s="115" t="s">
        <v>751</v>
      </c>
      <c r="D585" s="115" t="s">
        <v>752</v>
      </c>
      <c r="E585" s="115" t="s">
        <v>762</v>
      </c>
      <c r="F585" s="116">
        <v>43051</v>
      </c>
      <c r="G585" s="115" t="s">
        <v>754</v>
      </c>
      <c r="H585" s="115">
        <v>388</v>
      </c>
      <c r="I585" s="115">
        <v>71900</v>
      </c>
    </row>
    <row r="586" spans="1:9" ht="14.25" customHeight="1">
      <c r="A586" s="115">
        <v>1583</v>
      </c>
      <c r="B586" s="115" t="s">
        <v>757</v>
      </c>
      <c r="C586" s="115" t="s">
        <v>768</v>
      </c>
      <c r="D586" s="115" t="s">
        <v>752</v>
      </c>
      <c r="E586" s="115" t="s">
        <v>779</v>
      </c>
      <c r="F586" s="116">
        <v>42208</v>
      </c>
      <c r="G586" s="115" t="s">
        <v>770</v>
      </c>
      <c r="H586" s="115">
        <v>212</v>
      </c>
      <c r="I586" s="115">
        <v>33000</v>
      </c>
    </row>
    <row r="587" spans="1:9" ht="14.25" customHeight="1">
      <c r="A587" s="115">
        <v>1584</v>
      </c>
      <c r="B587" s="115" t="s">
        <v>760</v>
      </c>
      <c r="C587" s="115" t="s">
        <v>751</v>
      </c>
      <c r="D587" s="115" t="s">
        <v>752</v>
      </c>
      <c r="E587" s="115" t="s">
        <v>777</v>
      </c>
      <c r="F587" s="116">
        <v>42714</v>
      </c>
      <c r="G587" s="115" t="s">
        <v>770</v>
      </c>
      <c r="H587" s="115">
        <v>458</v>
      </c>
      <c r="I587" s="115">
        <v>81400</v>
      </c>
    </row>
    <row r="588" spans="1:9" ht="14.25" customHeight="1">
      <c r="A588" s="115">
        <v>1585</v>
      </c>
      <c r="B588" s="115" t="s">
        <v>757</v>
      </c>
      <c r="C588" s="115" t="s">
        <v>776</v>
      </c>
      <c r="D588" s="115" t="s">
        <v>509</v>
      </c>
      <c r="E588" s="115" t="s">
        <v>765</v>
      </c>
      <c r="F588" s="116">
        <v>42854</v>
      </c>
      <c r="G588" s="115" t="s">
        <v>766</v>
      </c>
      <c r="H588" s="115">
        <v>218</v>
      </c>
      <c r="I588" s="115">
        <v>50500</v>
      </c>
    </row>
    <row r="589" spans="1:9" ht="14.25" customHeight="1">
      <c r="A589" s="115">
        <v>1586</v>
      </c>
      <c r="B589" s="115" t="s">
        <v>775</v>
      </c>
      <c r="C589" s="115" t="s">
        <v>761</v>
      </c>
      <c r="D589" s="115" t="s">
        <v>759</v>
      </c>
      <c r="E589" s="115" t="s">
        <v>779</v>
      </c>
      <c r="F589" s="116">
        <v>42974</v>
      </c>
      <c r="G589" s="115" t="s">
        <v>770</v>
      </c>
      <c r="H589" s="115">
        <v>192</v>
      </c>
      <c r="I589" s="115">
        <v>39200</v>
      </c>
    </row>
    <row r="590" spans="1:9" ht="14.25" customHeight="1">
      <c r="A590" s="115">
        <v>1587</v>
      </c>
      <c r="B590" s="115" t="s">
        <v>780</v>
      </c>
      <c r="C590" s="115" t="s">
        <v>771</v>
      </c>
      <c r="D590" s="115" t="s">
        <v>752</v>
      </c>
      <c r="E590" s="115" t="s">
        <v>789</v>
      </c>
      <c r="F590" s="116">
        <v>42240</v>
      </c>
      <c r="G590" s="115" t="s">
        <v>770</v>
      </c>
      <c r="H590" s="115">
        <v>178</v>
      </c>
      <c r="I590" s="115">
        <v>40200</v>
      </c>
    </row>
    <row r="591" spans="1:9" ht="14.25" customHeight="1">
      <c r="A591" s="115">
        <v>1588</v>
      </c>
      <c r="B591" s="115" t="s">
        <v>767</v>
      </c>
      <c r="C591" s="115" t="s">
        <v>782</v>
      </c>
      <c r="D591" s="115" t="s">
        <v>752</v>
      </c>
      <c r="E591" s="115" t="s">
        <v>773</v>
      </c>
      <c r="F591" s="116">
        <v>42384</v>
      </c>
      <c r="G591" s="115" t="s">
        <v>770</v>
      </c>
      <c r="H591" s="115">
        <v>363</v>
      </c>
      <c r="I591" s="115">
        <v>57000</v>
      </c>
    </row>
    <row r="592" spans="1:9" ht="14.25" customHeight="1">
      <c r="A592" s="115">
        <v>1589</v>
      </c>
      <c r="B592" s="115" t="s">
        <v>767</v>
      </c>
      <c r="C592" s="115" t="s">
        <v>761</v>
      </c>
      <c r="D592" s="115" t="s">
        <v>759</v>
      </c>
      <c r="E592" s="115" t="s">
        <v>769</v>
      </c>
      <c r="F592" s="116">
        <v>42465</v>
      </c>
      <c r="G592" s="115" t="s">
        <v>770</v>
      </c>
      <c r="H592" s="115">
        <v>249</v>
      </c>
      <c r="I592" s="115">
        <v>61900</v>
      </c>
    </row>
    <row r="593" spans="1:9" ht="14.25" customHeight="1">
      <c r="A593" s="115">
        <v>1590</v>
      </c>
      <c r="B593" s="115" t="s">
        <v>772</v>
      </c>
      <c r="C593" s="115" t="s">
        <v>761</v>
      </c>
      <c r="D593" s="115" t="s">
        <v>759</v>
      </c>
      <c r="E593" s="115" t="s">
        <v>789</v>
      </c>
      <c r="F593" s="116">
        <v>42524</v>
      </c>
      <c r="G593" s="115" t="s">
        <v>770</v>
      </c>
      <c r="H593" s="115">
        <v>162</v>
      </c>
      <c r="I593" s="115">
        <v>62200</v>
      </c>
    </row>
    <row r="594" spans="1:9" ht="14.25" customHeight="1">
      <c r="A594" s="115">
        <v>1591</v>
      </c>
      <c r="B594" s="115" t="s">
        <v>783</v>
      </c>
      <c r="C594" s="115" t="s">
        <v>776</v>
      </c>
      <c r="D594" s="115" t="s">
        <v>509</v>
      </c>
      <c r="E594" s="115" t="s">
        <v>773</v>
      </c>
      <c r="F594" s="116">
        <v>42879</v>
      </c>
      <c r="G594" s="115" t="s">
        <v>770</v>
      </c>
      <c r="H594" s="115">
        <v>465</v>
      </c>
      <c r="I594" s="115">
        <v>32800</v>
      </c>
    </row>
    <row r="595" spans="1:9" ht="14.25" customHeight="1">
      <c r="A595" s="115">
        <v>1592</v>
      </c>
      <c r="B595" s="115" t="s">
        <v>780</v>
      </c>
      <c r="C595" s="115" t="s">
        <v>776</v>
      </c>
      <c r="D595" s="115" t="s">
        <v>509</v>
      </c>
      <c r="E595" s="115" t="s">
        <v>779</v>
      </c>
      <c r="F595" s="116">
        <v>42566</v>
      </c>
      <c r="G595" s="115" t="s">
        <v>770</v>
      </c>
      <c r="H595" s="115">
        <v>142</v>
      </c>
      <c r="I595" s="115">
        <v>84200</v>
      </c>
    </row>
    <row r="596" spans="1:9" ht="14.25" customHeight="1">
      <c r="A596" s="115">
        <v>1593</v>
      </c>
      <c r="B596" s="115" t="s">
        <v>757</v>
      </c>
      <c r="C596" s="115" t="s">
        <v>782</v>
      </c>
      <c r="D596" s="115" t="s">
        <v>752</v>
      </c>
      <c r="E596" s="115" t="s">
        <v>784</v>
      </c>
      <c r="F596" s="116">
        <v>42014</v>
      </c>
      <c r="G596" s="115" t="s">
        <v>766</v>
      </c>
      <c r="H596" s="115">
        <v>444</v>
      </c>
      <c r="I596" s="115">
        <v>78400</v>
      </c>
    </row>
    <row r="597" spans="1:9" ht="14.25" customHeight="1">
      <c r="A597" s="115">
        <v>1594</v>
      </c>
      <c r="B597" s="115" t="s">
        <v>750</v>
      </c>
      <c r="C597" s="115" t="s">
        <v>790</v>
      </c>
      <c r="D597" s="115" t="s">
        <v>509</v>
      </c>
      <c r="E597" s="115" t="s">
        <v>756</v>
      </c>
      <c r="F597" s="116">
        <v>42892</v>
      </c>
      <c r="G597" s="115" t="s">
        <v>754</v>
      </c>
      <c r="H597" s="115">
        <v>256</v>
      </c>
      <c r="I597" s="115">
        <v>52900</v>
      </c>
    </row>
    <row r="598" spans="1:9" ht="14.25" customHeight="1">
      <c r="A598" s="115">
        <v>1595</v>
      </c>
      <c r="B598" s="115" t="s">
        <v>780</v>
      </c>
      <c r="C598" s="115" t="s">
        <v>764</v>
      </c>
      <c r="D598" s="115" t="s">
        <v>752</v>
      </c>
      <c r="E598" s="115" t="s">
        <v>769</v>
      </c>
      <c r="F598" s="116">
        <v>42715</v>
      </c>
      <c r="G598" s="115" t="s">
        <v>770</v>
      </c>
      <c r="H598" s="115">
        <v>474</v>
      </c>
      <c r="I598" s="115">
        <v>37600</v>
      </c>
    </row>
    <row r="599" spans="1:9" ht="14.25" customHeight="1">
      <c r="A599" s="115">
        <v>1596</v>
      </c>
      <c r="B599" s="115" t="s">
        <v>540</v>
      </c>
      <c r="C599" s="115" t="s">
        <v>751</v>
      </c>
      <c r="D599" s="115" t="s">
        <v>752</v>
      </c>
      <c r="E599" s="115" t="s">
        <v>753</v>
      </c>
      <c r="F599" s="116">
        <v>43045</v>
      </c>
      <c r="G599" s="115" t="s">
        <v>754</v>
      </c>
      <c r="H599" s="115">
        <v>500</v>
      </c>
      <c r="I599" s="115">
        <v>83500</v>
      </c>
    </row>
    <row r="600" spans="1:9" ht="14.25" customHeight="1">
      <c r="A600" s="115">
        <v>1597</v>
      </c>
      <c r="B600" s="115" t="s">
        <v>757</v>
      </c>
      <c r="C600" s="115" t="s">
        <v>790</v>
      </c>
      <c r="D600" s="115" t="s">
        <v>509</v>
      </c>
      <c r="E600" s="115" t="s">
        <v>777</v>
      </c>
      <c r="F600" s="116">
        <v>42191</v>
      </c>
      <c r="G600" s="115" t="s">
        <v>770</v>
      </c>
      <c r="H600" s="115">
        <v>467</v>
      </c>
      <c r="I600" s="115">
        <v>33600</v>
      </c>
    </row>
    <row r="601" spans="1:9" ht="14.25" customHeight="1">
      <c r="A601" s="115">
        <v>1598</v>
      </c>
      <c r="B601" s="115" t="s">
        <v>757</v>
      </c>
      <c r="C601" s="115" t="s">
        <v>790</v>
      </c>
      <c r="D601" s="115" t="s">
        <v>509</v>
      </c>
      <c r="E601" s="115" t="s">
        <v>787</v>
      </c>
      <c r="F601" s="116">
        <v>42703</v>
      </c>
      <c r="G601" s="115" t="s">
        <v>754</v>
      </c>
      <c r="H601" s="115">
        <v>198</v>
      </c>
      <c r="I601" s="115">
        <v>31400</v>
      </c>
    </row>
    <row r="602" spans="1:9" ht="14.25" customHeight="1">
      <c r="A602" s="115">
        <v>1599</v>
      </c>
      <c r="B602" s="115" t="s">
        <v>540</v>
      </c>
      <c r="C602" s="115" t="s">
        <v>776</v>
      </c>
      <c r="D602" s="115" t="s">
        <v>509</v>
      </c>
      <c r="E602" s="115" t="s">
        <v>753</v>
      </c>
      <c r="F602" s="116">
        <v>42711</v>
      </c>
      <c r="G602" s="115" t="s">
        <v>754</v>
      </c>
      <c r="H602" s="115">
        <v>235</v>
      </c>
      <c r="I602" s="115">
        <v>82900</v>
      </c>
    </row>
    <row r="603" spans="1:9" ht="14.25" customHeight="1">
      <c r="A603" s="115">
        <v>1600</v>
      </c>
      <c r="B603" s="115" t="s">
        <v>778</v>
      </c>
      <c r="C603" s="115" t="s">
        <v>758</v>
      </c>
      <c r="D603" s="115" t="s">
        <v>759</v>
      </c>
      <c r="E603" s="115" t="s">
        <v>784</v>
      </c>
      <c r="F603" s="116">
        <v>43092</v>
      </c>
      <c r="G603" s="115" t="s">
        <v>766</v>
      </c>
      <c r="H603" s="115">
        <v>111</v>
      </c>
      <c r="I603" s="115">
        <v>70600</v>
      </c>
    </row>
    <row r="604" spans="1:9" ht="14.25" customHeight="1">
      <c r="A604" s="115">
        <v>1601</v>
      </c>
      <c r="B604" s="115" t="s">
        <v>763</v>
      </c>
      <c r="C604" s="115" t="s">
        <v>790</v>
      </c>
      <c r="D604" s="115" t="s">
        <v>509</v>
      </c>
      <c r="E604" s="115" t="s">
        <v>769</v>
      </c>
      <c r="F604" s="116">
        <v>42614</v>
      </c>
      <c r="G604" s="115" t="s">
        <v>770</v>
      </c>
      <c r="H604" s="115">
        <v>191</v>
      </c>
      <c r="I604" s="115">
        <v>46300</v>
      </c>
    </row>
    <row r="605" spans="1:9" ht="14.25" customHeight="1">
      <c r="A605" s="115">
        <v>1602</v>
      </c>
      <c r="B605" s="115" t="s">
        <v>757</v>
      </c>
      <c r="C605" s="115" t="s">
        <v>768</v>
      </c>
      <c r="D605" s="115" t="s">
        <v>752</v>
      </c>
      <c r="E605" s="115" t="s">
        <v>784</v>
      </c>
      <c r="F605" s="116">
        <v>42449</v>
      </c>
      <c r="G605" s="115" t="s">
        <v>766</v>
      </c>
      <c r="H605" s="115">
        <v>230</v>
      </c>
      <c r="I605" s="115">
        <v>30600</v>
      </c>
    </row>
    <row r="606" spans="1:9" ht="14.25" customHeight="1">
      <c r="A606" s="115">
        <v>1603</v>
      </c>
      <c r="B606" s="115" t="s">
        <v>760</v>
      </c>
      <c r="C606" s="115" t="s">
        <v>782</v>
      </c>
      <c r="D606" s="115" t="s">
        <v>752</v>
      </c>
      <c r="E606" s="115" t="s">
        <v>789</v>
      </c>
      <c r="F606" s="116">
        <v>42294</v>
      </c>
      <c r="G606" s="115" t="s">
        <v>770</v>
      </c>
      <c r="H606" s="115">
        <v>450</v>
      </c>
      <c r="I606" s="115">
        <v>66400</v>
      </c>
    </row>
    <row r="607" spans="1:9" ht="14.25" customHeight="1">
      <c r="A607" s="115">
        <v>1604</v>
      </c>
      <c r="B607" s="115" t="s">
        <v>750</v>
      </c>
      <c r="C607" s="115" t="s">
        <v>768</v>
      </c>
      <c r="D607" s="115" t="s">
        <v>752</v>
      </c>
      <c r="E607" s="115" t="s">
        <v>777</v>
      </c>
      <c r="F607" s="116">
        <v>42041</v>
      </c>
      <c r="G607" s="115" t="s">
        <v>770</v>
      </c>
      <c r="H607" s="115">
        <v>261</v>
      </c>
      <c r="I607" s="115">
        <v>68500</v>
      </c>
    </row>
    <row r="608" spans="1:9" ht="14.25" customHeight="1">
      <c r="A608" s="115">
        <v>1605</v>
      </c>
      <c r="B608" s="115" t="s">
        <v>778</v>
      </c>
      <c r="C608" s="115" t="s">
        <v>790</v>
      </c>
      <c r="D608" s="115" t="s">
        <v>509</v>
      </c>
      <c r="E608" s="115" t="s">
        <v>787</v>
      </c>
      <c r="F608" s="116">
        <v>42311</v>
      </c>
      <c r="G608" s="115" t="s">
        <v>754</v>
      </c>
      <c r="H608" s="115">
        <v>392</v>
      </c>
      <c r="I608" s="115">
        <v>83800</v>
      </c>
    </row>
    <row r="609" spans="1:9" ht="14.25" customHeight="1">
      <c r="A609" s="115">
        <v>1606</v>
      </c>
      <c r="B609" s="115" t="s">
        <v>786</v>
      </c>
      <c r="C609" s="115" t="s">
        <v>761</v>
      </c>
      <c r="D609" s="115" t="s">
        <v>759</v>
      </c>
      <c r="E609" s="115" t="s">
        <v>779</v>
      </c>
      <c r="F609" s="116">
        <v>42731</v>
      </c>
      <c r="G609" s="115" t="s">
        <v>770</v>
      </c>
      <c r="H609" s="115">
        <v>298</v>
      </c>
      <c r="I609" s="115">
        <v>75300</v>
      </c>
    </row>
    <row r="610" spans="1:9" ht="14.25" customHeight="1">
      <c r="A610" s="115">
        <v>1607</v>
      </c>
      <c r="B610" s="115" t="s">
        <v>760</v>
      </c>
      <c r="C610" s="115" t="s">
        <v>768</v>
      </c>
      <c r="D610" s="115" t="s">
        <v>752</v>
      </c>
      <c r="E610" s="115" t="s">
        <v>787</v>
      </c>
      <c r="F610" s="116">
        <v>42768</v>
      </c>
      <c r="G610" s="115" t="s">
        <v>754</v>
      </c>
      <c r="H610" s="115">
        <v>346</v>
      </c>
      <c r="I610" s="115">
        <v>65800</v>
      </c>
    </row>
    <row r="611" spans="1:9" ht="14.25" customHeight="1">
      <c r="A611" s="115">
        <v>1608</v>
      </c>
      <c r="B611" s="115" t="s">
        <v>772</v>
      </c>
      <c r="C611" s="115" t="s">
        <v>761</v>
      </c>
      <c r="D611" s="115" t="s">
        <v>759</v>
      </c>
      <c r="E611" s="115" t="s">
        <v>765</v>
      </c>
      <c r="F611" s="116">
        <v>42978</v>
      </c>
      <c r="G611" s="115" t="s">
        <v>766</v>
      </c>
      <c r="H611" s="115">
        <v>127</v>
      </c>
      <c r="I611" s="115">
        <v>70100</v>
      </c>
    </row>
    <row r="612" spans="1:9" ht="14.25" customHeight="1">
      <c r="A612" s="115">
        <v>1609</v>
      </c>
      <c r="B612" s="115" t="s">
        <v>778</v>
      </c>
      <c r="C612" s="115" t="s">
        <v>768</v>
      </c>
      <c r="D612" s="115" t="s">
        <v>752</v>
      </c>
      <c r="E612" s="115" t="s">
        <v>777</v>
      </c>
      <c r="F612" s="116">
        <v>42184</v>
      </c>
      <c r="G612" s="115" t="s">
        <v>770</v>
      </c>
      <c r="H612" s="115">
        <v>466</v>
      </c>
      <c r="I612" s="115">
        <v>31700</v>
      </c>
    </row>
    <row r="613" spans="1:9" ht="14.25" customHeight="1">
      <c r="A613" s="115">
        <v>1610</v>
      </c>
      <c r="B613" s="115" t="s">
        <v>540</v>
      </c>
      <c r="C613" s="115" t="s">
        <v>788</v>
      </c>
      <c r="D613" s="115" t="s">
        <v>509</v>
      </c>
      <c r="E613" s="115" t="s">
        <v>762</v>
      </c>
      <c r="F613" s="116">
        <v>42979</v>
      </c>
      <c r="G613" s="115" t="s">
        <v>754</v>
      </c>
      <c r="H613" s="115">
        <v>441</v>
      </c>
      <c r="I613" s="115">
        <v>86600</v>
      </c>
    </row>
    <row r="614" spans="1:9" ht="14.25" customHeight="1">
      <c r="A614" s="115">
        <v>1611</v>
      </c>
      <c r="B614" s="115" t="s">
        <v>775</v>
      </c>
      <c r="C614" s="115" t="s">
        <v>788</v>
      </c>
      <c r="D614" s="115" t="s">
        <v>509</v>
      </c>
      <c r="E614" s="115" t="s">
        <v>777</v>
      </c>
      <c r="F614" s="116">
        <v>42058</v>
      </c>
      <c r="G614" s="115" t="s">
        <v>770</v>
      </c>
      <c r="H614" s="115">
        <v>252</v>
      </c>
      <c r="I614" s="115">
        <v>60400</v>
      </c>
    </row>
    <row r="615" spans="1:9" ht="14.25" customHeight="1">
      <c r="A615" s="115">
        <v>1612</v>
      </c>
      <c r="B615" s="115" t="s">
        <v>750</v>
      </c>
      <c r="C615" s="115" t="s">
        <v>771</v>
      </c>
      <c r="D615" s="115" t="s">
        <v>752</v>
      </c>
      <c r="E615" s="115" t="s">
        <v>785</v>
      </c>
      <c r="F615" s="116">
        <v>42542</v>
      </c>
      <c r="G615" s="115" t="s">
        <v>770</v>
      </c>
      <c r="H615" s="115">
        <v>440</v>
      </c>
      <c r="I615" s="115">
        <v>32600</v>
      </c>
    </row>
    <row r="616" spans="1:9" ht="14.25" customHeight="1">
      <c r="A616" s="115">
        <v>1613</v>
      </c>
      <c r="B616" s="115" t="s">
        <v>781</v>
      </c>
      <c r="C616" s="115" t="s">
        <v>755</v>
      </c>
      <c r="D616" s="115" t="s">
        <v>509</v>
      </c>
      <c r="E616" s="115" t="s">
        <v>777</v>
      </c>
      <c r="F616" s="116">
        <v>42342</v>
      </c>
      <c r="G616" s="115" t="s">
        <v>770</v>
      </c>
      <c r="H616" s="115">
        <v>320</v>
      </c>
      <c r="I616" s="115">
        <v>42600</v>
      </c>
    </row>
    <row r="617" spans="1:9" ht="14.25" customHeight="1">
      <c r="A617" s="115">
        <v>1614</v>
      </c>
      <c r="B617" s="115" t="s">
        <v>763</v>
      </c>
      <c r="C617" s="115" t="s">
        <v>788</v>
      </c>
      <c r="D617" s="115" t="s">
        <v>509</v>
      </c>
      <c r="E617" s="115" t="s">
        <v>773</v>
      </c>
      <c r="F617" s="116">
        <v>43027</v>
      </c>
      <c r="G617" s="115" t="s">
        <v>770</v>
      </c>
      <c r="H617" s="115">
        <v>235</v>
      </c>
      <c r="I617" s="115">
        <v>76100</v>
      </c>
    </row>
    <row r="618" spans="1:9" ht="14.25" customHeight="1">
      <c r="A618" s="115">
        <v>1615</v>
      </c>
      <c r="B618" s="115" t="s">
        <v>783</v>
      </c>
      <c r="C618" s="115" t="s">
        <v>774</v>
      </c>
      <c r="D618" s="115" t="s">
        <v>752</v>
      </c>
      <c r="E618" s="115" t="s">
        <v>762</v>
      </c>
      <c r="F618" s="116">
        <v>42748</v>
      </c>
      <c r="G618" s="115" t="s">
        <v>754</v>
      </c>
      <c r="H618" s="115">
        <v>431</v>
      </c>
      <c r="I618" s="115">
        <v>80000</v>
      </c>
    </row>
    <row r="619" spans="1:9" ht="14.25" customHeight="1">
      <c r="A619" s="115">
        <v>1616</v>
      </c>
      <c r="B619" s="115" t="s">
        <v>767</v>
      </c>
      <c r="C619" s="115" t="s">
        <v>774</v>
      </c>
      <c r="D619" s="115" t="s">
        <v>752</v>
      </c>
      <c r="E619" s="115" t="s">
        <v>785</v>
      </c>
      <c r="F619" s="116">
        <v>42543</v>
      </c>
      <c r="G619" s="115" t="s">
        <v>770</v>
      </c>
      <c r="H619" s="115">
        <v>366</v>
      </c>
      <c r="I619" s="115">
        <v>40600</v>
      </c>
    </row>
    <row r="620" spans="1:9" ht="14.25" customHeight="1">
      <c r="A620" s="115">
        <v>1617</v>
      </c>
      <c r="B620" s="115" t="s">
        <v>778</v>
      </c>
      <c r="C620" s="115" t="s">
        <v>764</v>
      </c>
      <c r="D620" s="115" t="s">
        <v>752</v>
      </c>
      <c r="E620" s="115" t="s">
        <v>785</v>
      </c>
      <c r="F620" s="116">
        <v>42104</v>
      </c>
      <c r="G620" s="115" t="s">
        <v>770</v>
      </c>
      <c r="H620" s="115">
        <v>325</v>
      </c>
      <c r="I620" s="115">
        <v>51900</v>
      </c>
    </row>
    <row r="621" spans="1:9" ht="14.25" customHeight="1">
      <c r="A621" s="115">
        <v>1618</v>
      </c>
      <c r="B621" s="115" t="s">
        <v>760</v>
      </c>
      <c r="C621" s="115" t="s">
        <v>790</v>
      </c>
      <c r="D621" s="115" t="s">
        <v>509</v>
      </c>
      <c r="E621" s="115" t="s">
        <v>777</v>
      </c>
      <c r="F621" s="116">
        <v>42307</v>
      </c>
      <c r="G621" s="115" t="s">
        <v>770</v>
      </c>
      <c r="H621" s="115">
        <v>479</v>
      </c>
      <c r="I621" s="115">
        <v>38900</v>
      </c>
    </row>
    <row r="622" spans="1:9" ht="14.25" customHeight="1">
      <c r="A622" s="115">
        <v>1619</v>
      </c>
      <c r="B622" s="115" t="s">
        <v>750</v>
      </c>
      <c r="C622" s="115" t="s">
        <v>790</v>
      </c>
      <c r="D622" s="115" t="s">
        <v>509</v>
      </c>
      <c r="E622" s="115" t="s">
        <v>773</v>
      </c>
      <c r="F622" s="116">
        <v>42954</v>
      </c>
      <c r="G622" s="115" t="s">
        <v>770</v>
      </c>
      <c r="H622" s="115">
        <v>244</v>
      </c>
      <c r="I622" s="115">
        <v>39200</v>
      </c>
    </row>
    <row r="623" spans="1:9" ht="14.25" customHeight="1">
      <c r="A623" s="115">
        <v>1620</v>
      </c>
      <c r="B623" s="115" t="s">
        <v>540</v>
      </c>
      <c r="C623" s="115" t="s">
        <v>764</v>
      </c>
      <c r="D623" s="115" t="s">
        <v>752</v>
      </c>
      <c r="E623" s="115" t="s">
        <v>762</v>
      </c>
      <c r="F623" s="116">
        <v>42744</v>
      </c>
      <c r="G623" s="115" t="s">
        <v>754</v>
      </c>
      <c r="H623" s="115">
        <v>142</v>
      </c>
      <c r="I623" s="115">
        <v>35200</v>
      </c>
    </row>
    <row r="624" spans="1:9" ht="14.25" customHeight="1">
      <c r="A624" s="115">
        <v>1621</v>
      </c>
      <c r="B624" s="115" t="s">
        <v>780</v>
      </c>
      <c r="C624" s="115" t="s">
        <v>771</v>
      </c>
      <c r="D624" s="115" t="s">
        <v>752</v>
      </c>
      <c r="E624" s="115" t="s">
        <v>765</v>
      </c>
      <c r="F624" s="116">
        <v>42050</v>
      </c>
      <c r="G624" s="115" t="s">
        <v>766</v>
      </c>
      <c r="H624" s="115">
        <v>388</v>
      </c>
      <c r="I624" s="115">
        <v>48400</v>
      </c>
    </row>
    <row r="625" spans="1:9" ht="14.25" customHeight="1">
      <c r="A625" s="115">
        <v>1622</v>
      </c>
      <c r="B625" s="115" t="s">
        <v>780</v>
      </c>
      <c r="C625" s="115" t="s">
        <v>790</v>
      </c>
      <c r="D625" s="115" t="s">
        <v>509</v>
      </c>
      <c r="E625" s="115" t="s">
        <v>769</v>
      </c>
      <c r="F625" s="116">
        <v>42162</v>
      </c>
      <c r="G625" s="115" t="s">
        <v>770</v>
      </c>
      <c r="H625" s="115">
        <v>378</v>
      </c>
      <c r="I625" s="115">
        <v>58700</v>
      </c>
    </row>
    <row r="626" spans="1:9" ht="14.25" customHeight="1">
      <c r="A626" s="115">
        <v>1623</v>
      </c>
      <c r="B626" s="115" t="s">
        <v>780</v>
      </c>
      <c r="C626" s="115" t="s">
        <v>788</v>
      </c>
      <c r="D626" s="115" t="s">
        <v>509</v>
      </c>
      <c r="E626" s="115" t="s">
        <v>787</v>
      </c>
      <c r="F626" s="116">
        <v>43026</v>
      </c>
      <c r="G626" s="115" t="s">
        <v>754</v>
      </c>
      <c r="H626" s="115">
        <v>405</v>
      </c>
      <c r="I626" s="115">
        <v>82300</v>
      </c>
    </row>
    <row r="627" spans="1:9" ht="14.25" customHeight="1">
      <c r="A627" s="115">
        <v>1624</v>
      </c>
      <c r="B627" s="115" t="s">
        <v>540</v>
      </c>
      <c r="C627" s="115" t="s">
        <v>771</v>
      </c>
      <c r="D627" s="115" t="s">
        <v>752</v>
      </c>
      <c r="E627" s="115" t="s">
        <v>784</v>
      </c>
      <c r="F627" s="116">
        <v>42897</v>
      </c>
      <c r="G627" s="115" t="s">
        <v>766</v>
      </c>
      <c r="H627" s="115">
        <v>366</v>
      </c>
      <c r="I627" s="115">
        <v>54500</v>
      </c>
    </row>
    <row r="628" spans="1:9" ht="14.25" customHeight="1">
      <c r="A628" s="115">
        <v>1625</v>
      </c>
      <c r="B628" s="115" t="s">
        <v>772</v>
      </c>
      <c r="C628" s="115" t="s">
        <v>755</v>
      </c>
      <c r="D628" s="115" t="s">
        <v>509</v>
      </c>
      <c r="E628" s="115" t="s">
        <v>773</v>
      </c>
      <c r="F628" s="116">
        <v>42625</v>
      </c>
      <c r="G628" s="115" t="s">
        <v>770</v>
      </c>
      <c r="H628" s="115">
        <v>346</v>
      </c>
      <c r="I628" s="115">
        <v>86000</v>
      </c>
    </row>
    <row r="629" spans="1:9" ht="14.25" customHeight="1">
      <c r="A629" s="115">
        <v>1626</v>
      </c>
      <c r="B629" s="115" t="s">
        <v>760</v>
      </c>
      <c r="C629" s="115" t="s">
        <v>776</v>
      </c>
      <c r="D629" s="115" t="s">
        <v>509</v>
      </c>
      <c r="E629" s="115" t="s">
        <v>777</v>
      </c>
      <c r="F629" s="116">
        <v>42997</v>
      </c>
      <c r="G629" s="115" t="s">
        <v>770</v>
      </c>
      <c r="H629" s="115">
        <v>156</v>
      </c>
      <c r="I629" s="115">
        <v>67600</v>
      </c>
    </row>
    <row r="630" spans="1:9" ht="14.25" customHeight="1">
      <c r="A630" s="115">
        <v>1627</v>
      </c>
      <c r="B630" s="115" t="s">
        <v>781</v>
      </c>
      <c r="C630" s="115" t="s">
        <v>788</v>
      </c>
      <c r="D630" s="115" t="s">
        <v>509</v>
      </c>
      <c r="E630" s="115" t="s">
        <v>762</v>
      </c>
      <c r="F630" s="116">
        <v>42887</v>
      </c>
      <c r="G630" s="115" t="s">
        <v>754</v>
      </c>
      <c r="H630" s="115">
        <v>304</v>
      </c>
      <c r="I630" s="115">
        <v>88900</v>
      </c>
    </row>
    <row r="631" spans="1:9" ht="14.25" customHeight="1">
      <c r="A631" s="115">
        <v>1628</v>
      </c>
      <c r="B631" s="115" t="s">
        <v>781</v>
      </c>
      <c r="C631" s="115" t="s">
        <v>768</v>
      </c>
      <c r="D631" s="115" t="s">
        <v>752</v>
      </c>
      <c r="E631" s="115" t="s">
        <v>777</v>
      </c>
      <c r="F631" s="116">
        <v>42169</v>
      </c>
      <c r="G631" s="115" t="s">
        <v>770</v>
      </c>
      <c r="H631" s="115">
        <v>268</v>
      </c>
      <c r="I631" s="115">
        <v>42800</v>
      </c>
    </row>
    <row r="632" spans="1:9" ht="14.25" customHeight="1">
      <c r="A632" s="115">
        <v>1629</v>
      </c>
      <c r="B632" s="115" t="s">
        <v>786</v>
      </c>
      <c r="C632" s="115" t="s">
        <v>751</v>
      </c>
      <c r="D632" s="115" t="s">
        <v>752</v>
      </c>
      <c r="E632" s="115" t="s">
        <v>769</v>
      </c>
      <c r="F632" s="116">
        <v>42163</v>
      </c>
      <c r="G632" s="115" t="s">
        <v>770</v>
      </c>
      <c r="H632" s="115">
        <v>183</v>
      </c>
      <c r="I632" s="115">
        <v>84800</v>
      </c>
    </row>
    <row r="633" spans="1:9" ht="14.25" customHeight="1">
      <c r="A633" s="115">
        <v>1630</v>
      </c>
      <c r="B633" s="115" t="s">
        <v>783</v>
      </c>
      <c r="C633" s="115" t="s">
        <v>782</v>
      </c>
      <c r="D633" s="115" t="s">
        <v>752</v>
      </c>
      <c r="E633" s="115" t="s">
        <v>762</v>
      </c>
      <c r="F633" s="116">
        <v>42702</v>
      </c>
      <c r="G633" s="115" t="s">
        <v>754</v>
      </c>
      <c r="H633" s="115">
        <v>324</v>
      </c>
      <c r="I633" s="115">
        <v>57400</v>
      </c>
    </row>
    <row r="634" spans="1:9" ht="14.25" customHeight="1">
      <c r="A634" s="115">
        <v>1631</v>
      </c>
      <c r="B634" s="115" t="s">
        <v>763</v>
      </c>
      <c r="C634" s="115" t="s">
        <v>758</v>
      </c>
      <c r="D634" s="115" t="s">
        <v>759</v>
      </c>
      <c r="E634" s="115" t="s">
        <v>769</v>
      </c>
      <c r="F634" s="116">
        <v>42053</v>
      </c>
      <c r="G634" s="115" t="s">
        <v>770</v>
      </c>
      <c r="H634" s="115">
        <v>325</v>
      </c>
      <c r="I634" s="115">
        <v>67300</v>
      </c>
    </row>
    <row r="635" spans="1:9" ht="14.25" customHeight="1">
      <c r="A635" s="115">
        <v>1632</v>
      </c>
      <c r="B635" s="115" t="s">
        <v>763</v>
      </c>
      <c r="C635" s="115" t="s">
        <v>782</v>
      </c>
      <c r="D635" s="115" t="s">
        <v>752</v>
      </c>
      <c r="E635" s="115" t="s">
        <v>787</v>
      </c>
      <c r="F635" s="116">
        <v>42402</v>
      </c>
      <c r="G635" s="115" t="s">
        <v>754</v>
      </c>
      <c r="H635" s="115">
        <v>286</v>
      </c>
      <c r="I635" s="115">
        <v>72200</v>
      </c>
    </row>
    <row r="636" spans="1:9" ht="14.25" customHeight="1">
      <c r="A636" s="115">
        <v>1633</v>
      </c>
      <c r="B636" s="115" t="s">
        <v>778</v>
      </c>
      <c r="C636" s="115" t="s">
        <v>764</v>
      </c>
      <c r="D636" s="115" t="s">
        <v>752</v>
      </c>
      <c r="E636" s="115" t="s">
        <v>762</v>
      </c>
      <c r="F636" s="116">
        <v>42436</v>
      </c>
      <c r="G636" s="115" t="s">
        <v>754</v>
      </c>
      <c r="H636" s="115">
        <v>414</v>
      </c>
      <c r="I636" s="115">
        <v>84600</v>
      </c>
    </row>
    <row r="637" spans="1:9" ht="14.25" customHeight="1">
      <c r="A637" s="115">
        <v>1634</v>
      </c>
      <c r="B637" s="115" t="s">
        <v>772</v>
      </c>
      <c r="C637" s="115" t="s">
        <v>774</v>
      </c>
      <c r="D637" s="115" t="s">
        <v>752</v>
      </c>
      <c r="E637" s="115" t="s">
        <v>784</v>
      </c>
      <c r="F637" s="116">
        <v>42471</v>
      </c>
      <c r="G637" s="115" t="s">
        <v>766</v>
      </c>
      <c r="H637" s="115">
        <v>289</v>
      </c>
      <c r="I637" s="115">
        <v>66600</v>
      </c>
    </row>
    <row r="638" spans="1:9" ht="14.25" customHeight="1">
      <c r="A638" s="115">
        <v>1635</v>
      </c>
      <c r="B638" s="115" t="s">
        <v>780</v>
      </c>
      <c r="C638" s="115" t="s">
        <v>758</v>
      </c>
      <c r="D638" s="115" t="s">
        <v>759</v>
      </c>
      <c r="E638" s="115" t="s">
        <v>785</v>
      </c>
      <c r="F638" s="116">
        <v>42492</v>
      </c>
      <c r="G638" s="115" t="s">
        <v>770</v>
      </c>
      <c r="H638" s="115">
        <v>169</v>
      </c>
      <c r="I638" s="115">
        <v>37800</v>
      </c>
    </row>
    <row r="639" spans="1:9" ht="14.25" customHeight="1">
      <c r="A639" s="115">
        <v>1636</v>
      </c>
      <c r="B639" s="115" t="s">
        <v>760</v>
      </c>
      <c r="C639" s="115" t="s">
        <v>782</v>
      </c>
      <c r="D639" s="115" t="s">
        <v>752</v>
      </c>
      <c r="E639" s="115" t="s">
        <v>789</v>
      </c>
      <c r="F639" s="116">
        <v>43094</v>
      </c>
      <c r="G639" s="115" t="s">
        <v>770</v>
      </c>
      <c r="H639" s="115">
        <v>136</v>
      </c>
      <c r="I639" s="115">
        <v>44400</v>
      </c>
    </row>
    <row r="640" spans="1:9" ht="14.25" customHeight="1">
      <c r="A640" s="115">
        <v>1637</v>
      </c>
      <c r="B640" s="115" t="s">
        <v>786</v>
      </c>
      <c r="C640" s="115" t="s">
        <v>761</v>
      </c>
      <c r="D640" s="115" t="s">
        <v>759</v>
      </c>
      <c r="E640" s="115" t="s">
        <v>789</v>
      </c>
      <c r="F640" s="116">
        <v>42251</v>
      </c>
      <c r="G640" s="115" t="s">
        <v>770</v>
      </c>
      <c r="H640" s="115">
        <v>390</v>
      </c>
      <c r="I640" s="115">
        <v>55800</v>
      </c>
    </row>
    <row r="641" spans="1:9" ht="14.25" customHeight="1">
      <c r="A641" s="115">
        <v>1638</v>
      </c>
      <c r="B641" s="115" t="s">
        <v>775</v>
      </c>
      <c r="C641" s="115" t="s">
        <v>768</v>
      </c>
      <c r="D641" s="115" t="s">
        <v>752</v>
      </c>
      <c r="E641" s="115" t="s">
        <v>785</v>
      </c>
      <c r="F641" s="116">
        <v>42913</v>
      </c>
      <c r="G641" s="115" t="s">
        <v>770</v>
      </c>
      <c r="H641" s="115">
        <v>352</v>
      </c>
      <c r="I641" s="115">
        <v>71100</v>
      </c>
    </row>
    <row r="642" spans="1:9" ht="14.25" customHeight="1">
      <c r="A642" s="115">
        <v>1639</v>
      </c>
      <c r="B642" s="115" t="s">
        <v>775</v>
      </c>
      <c r="C642" s="115" t="s">
        <v>751</v>
      </c>
      <c r="D642" s="115" t="s">
        <v>752</v>
      </c>
      <c r="E642" s="115" t="s">
        <v>756</v>
      </c>
      <c r="F642" s="116">
        <v>42254</v>
      </c>
      <c r="G642" s="115" t="s">
        <v>754</v>
      </c>
      <c r="H642" s="115">
        <v>377</v>
      </c>
      <c r="I642" s="115">
        <v>61700</v>
      </c>
    </row>
    <row r="643" spans="1:9" ht="14.25" customHeight="1">
      <c r="A643" s="115">
        <v>1640</v>
      </c>
      <c r="B643" s="115" t="s">
        <v>781</v>
      </c>
      <c r="C643" s="115" t="s">
        <v>758</v>
      </c>
      <c r="D643" s="115" t="s">
        <v>759</v>
      </c>
      <c r="E643" s="115" t="s">
        <v>789</v>
      </c>
      <c r="F643" s="116">
        <v>42259</v>
      </c>
      <c r="G643" s="115" t="s">
        <v>770</v>
      </c>
      <c r="H643" s="115">
        <v>356</v>
      </c>
      <c r="I643" s="115">
        <v>38200</v>
      </c>
    </row>
    <row r="644" spans="1:9" ht="14.25" customHeight="1">
      <c r="A644" s="115">
        <v>1641</v>
      </c>
      <c r="B644" s="115" t="s">
        <v>780</v>
      </c>
      <c r="C644" s="115" t="s">
        <v>768</v>
      </c>
      <c r="D644" s="115" t="s">
        <v>752</v>
      </c>
      <c r="E644" s="115" t="s">
        <v>762</v>
      </c>
      <c r="F644" s="116">
        <v>42921</v>
      </c>
      <c r="G644" s="115" t="s">
        <v>754</v>
      </c>
      <c r="H644" s="115">
        <v>265</v>
      </c>
      <c r="I644" s="115">
        <v>44000</v>
      </c>
    </row>
    <row r="645" spans="1:9" ht="14.25" customHeight="1">
      <c r="A645" s="115">
        <v>1642</v>
      </c>
      <c r="B645" s="115" t="s">
        <v>540</v>
      </c>
      <c r="C645" s="115" t="s">
        <v>782</v>
      </c>
      <c r="D645" s="115" t="s">
        <v>752</v>
      </c>
      <c r="E645" s="115" t="s">
        <v>773</v>
      </c>
      <c r="F645" s="116">
        <v>43081</v>
      </c>
      <c r="G645" s="115" t="s">
        <v>770</v>
      </c>
      <c r="H645" s="115">
        <v>492</v>
      </c>
      <c r="I645" s="115">
        <v>58100</v>
      </c>
    </row>
    <row r="646" spans="1:9" ht="14.25" customHeight="1">
      <c r="A646" s="115">
        <v>1643</v>
      </c>
      <c r="B646" s="115" t="s">
        <v>780</v>
      </c>
      <c r="C646" s="115" t="s">
        <v>771</v>
      </c>
      <c r="D646" s="115" t="s">
        <v>752</v>
      </c>
      <c r="E646" s="115" t="s">
        <v>773</v>
      </c>
      <c r="F646" s="116">
        <v>43009</v>
      </c>
      <c r="G646" s="115" t="s">
        <v>770</v>
      </c>
      <c r="H646" s="115">
        <v>323</v>
      </c>
      <c r="I646" s="115">
        <v>48000</v>
      </c>
    </row>
    <row r="647" spans="1:9" ht="14.25" customHeight="1">
      <c r="A647" s="115">
        <v>1644</v>
      </c>
      <c r="B647" s="115" t="s">
        <v>767</v>
      </c>
      <c r="C647" s="115" t="s">
        <v>774</v>
      </c>
      <c r="D647" s="115" t="s">
        <v>752</v>
      </c>
      <c r="E647" s="115" t="s">
        <v>787</v>
      </c>
      <c r="F647" s="116">
        <v>42419</v>
      </c>
      <c r="G647" s="115" t="s">
        <v>754</v>
      </c>
      <c r="H647" s="115">
        <v>401</v>
      </c>
      <c r="I647" s="115">
        <v>42700</v>
      </c>
    </row>
    <row r="648" spans="1:9" ht="14.25" customHeight="1">
      <c r="A648" s="115">
        <v>1645</v>
      </c>
      <c r="B648" s="115" t="s">
        <v>757</v>
      </c>
      <c r="C648" s="115" t="s">
        <v>751</v>
      </c>
      <c r="D648" s="115" t="s">
        <v>752</v>
      </c>
      <c r="E648" s="115" t="s">
        <v>753</v>
      </c>
      <c r="F648" s="116">
        <v>42128</v>
      </c>
      <c r="G648" s="115" t="s">
        <v>754</v>
      </c>
      <c r="H648" s="115">
        <v>190</v>
      </c>
      <c r="I648" s="115">
        <v>86800</v>
      </c>
    </row>
    <row r="649" spans="1:9" ht="14.25" customHeight="1">
      <c r="A649" s="115">
        <v>1646</v>
      </c>
      <c r="B649" s="115" t="s">
        <v>750</v>
      </c>
      <c r="C649" s="115" t="s">
        <v>758</v>
      </c>
      <c r="D649" s="115" t="s">
        <v>759</v>
      </c>
      <c r="E649" s="115" t="s">
        <v>762</v>
      </c>
      <c r="F649" s="116">
        <v>42080</v>
      </c>
      <c r="G649" s="115" t="s">
        <v>754</v>
      </c>
      <c r="H649" s="115">
        <v>404</v>
      </c>
      <c r="I649" s="115">
        <v>78000</v>
      </c>
    </row>
    <row r="650" spans="1:9" ht="14.25" customHeight="1">
      <c r="A650" s="115">
        <v>1647</v>
      </c>
      <c r="B650" s="115" t="s">
        <v>780</v>
      </c>
      <c r="C650" s="115" t="s">
        <v>758</v>
      </c>
      <c r="D650" s="115" t="s">
        <v>759</v>
      </c>
      <c r="E650" s="115" t="s">
        <v>777</v>
      </c>
      <c r="F650" s="116">
        <v>42834</v>
      </c>
      <c r="G650" s="115" t="s">
        <v>770</v>
      </c>
      <c r="H650" s="115">
        <v>244</v>
      </c>
      <c r="I650" s="115">
        <v>34800</v>
      </c>
    </row>
    <row r="651" spans="1:9" ht="14.25" customHeight="1">
      <c r="A651" s="115">
        <v>1648</v>
      </c>
      <c r="B651" s="115" t="s">
        <v>767</v>
      </c>
      <c r="C651" s="115" t="s">
        <v>751</v>
      </c>
      <c r="D651" s="115" t="s">
        <v>752</v>
      </c>
      <c r="E651" s="115" t="s">
        <v>762</v>
      </c>
      <c r="F651" s="116">
        <v>42129</v>
      </c>
      <c r="G651" s="115" t="s">
        <v>754</v>
      </c>
      <c r="H651" s="115">
        <v>130</v>
      </c>
      <c r="I651" s="115">
        <v>36300</v>
      </c>
    </row>
    <row r="652" spans="1:9" ht="14.25" customHeight="1">
      <c r="A652" s="115">
        <v>1649</v>
      </c>
      <c r="B652" s="115" t="s">
        <v>763</v>
      </c>
      <c r="C652" s="115" t="s">
        <v>788</v>
      </c>
      <c r="D652" s="115" t="s">
        <v>509</v>
      </c>
      <c r="E652" s="115" t="s">
        <v>769</v>
      </c>
      <c r="F652" s="116">
        <v>42210</v>
      </c>
      <c r="G652" s="115" t="s">
        <v>770</v>
      </c>
      <c r="H652" s="115">
        <v>328</v>
      </c>
      <c r="I652" s="115">
        <v>74700</v>
      </c>
    </row>
    <row r="653" spans="1:9" ht="14.25" customHeight="1">
      <c r="A653" s="115">
        <v>1650</v>
      </c>
      <c r="B653" s="115" t="s">
        <v>778</v>
      </c>
      <c r="C653" s="115" t="s">
        <v>790</v>
      </c>
      <c r="D653" s="115" t="s">
        <v>509</v>
      </c>
      <c r="E653" s="115" t="s">
        <v>779</v>
      </c>
      <c r="F653" s="116">
        <v>42578</v>
      </c>
      <c r="G653" s="115" t="s">
        <v>770</v>
      </c>
      <c r="H653" s="115">
        <v>140</v>
      </c>
      <c r="I653" s="115">
        <v>67900</v>
      </c>
    </row>
    <row r="654" spans="1:9" ht="14.25" customHeight="1">
      <c r="A654" s="115">
        <v>1651</v>
      </c>
      <c r="B654" s="115" t="s">
        <v>778</v>
      </c>
      <c r="C654" s="115" t="s">
        <v>751</v>
      </c>
      <c r="D654" s="115" t="s">
        <v>752</v>
      </c>
      <c r="E654" s="115" t="s">
        <v>784</v>
      </c>
      <c r="F654" s="116">
        <v>43022</v>
      </c>
      <c r="G654" s="115" t="s">
        <v>766</v>
      </c>
      <c r="H654" s="115">
        <v>344</v>
      </c>
      <c r="I654" s="115">
        <v>48100</v>
      </c>
    </row>
    <row r="655" spans="1:9" ht="14.25" customHeight="1">
      <c r="A655" s="115">
        <v>1652</v>
      </c>
      <c r="B655" s="115" t="s">
        <v>757</v>
      </c>
      <c r="C655" s="115" t="s">
        <v>771</v>
      </c>
      <c r="D655" s="115" t="s">
        <v>752</v>
      </c>
      <c r="E655" s="115" t="s">
        <v>789</v>
      </c>
      <c r="F655" s="116">
        <v>42349</v>
      </c>
      <c r="G655" s="115" t="s">
        <v>770</v>
      </c>
      <c r="H655" s="115">
        <v>466</v>
      </c>
      <c r="I655" s="115">
        <v>57500</v>
      </c>
    </row>
    <row r="656" spans="1:9" ht="14.25" customHeight="1">
      <c r="A656" s="115">
        <v>1653</v>
      </c>
      <c r="B656" s="115" t="s">
        <v>540</v>
      </c>
      <c r="C656" s="115" t="s">
        <v>776</v>
      </c>
      <c r="D656" s="115" t="s">
        <v>509</v>
      </c>
      <c r="E656" s="115" t="s">
        <v>779</v>
      </c>
      <c r="F656" s="116">
        <v>42865</v>
      </c>
      <c r="G656" s="115" t="s">
        <v>770</v>
      </c>
      <c r="H656" s="115">
        <v>120</v>
      </c>
      <c r="I656" s="115">
        <v>39100</v>
      </c>
    </row>
    <row r="657" spans="1:9" ht="14.25" customHeight="1">
      <c r="A657" s="115">
        <v>1654</v>
      </c>
      <c r="B657" s="115" t="s">
        <v>780</v>
      </c>
      <c r="C657" s="115" t="s">
        <v>774</v>
      </c>
      <c r="D657" s="115" t="s">
        <v>752</v>
      </c>
      <c r="E657" s="115" t="s">
        <v>785</v>
      </c>
      <c r="F657" s="116">
        <v>43079</v>
      </c>
      <c r="G657" s="115" t="s">
        <v>770</v>
      </c>
      <c r="H657" s="115">
        <v>279</v>
      </c>
      <c r="I657" s="115">
        <v>40900</v>
      </c>
    </row>
    <row r="658" spans="1:9" ht="14.25" customHeight="1">
      <c r="A658" s="115">
        <v>1655</v>
      </c>
      <c r="B658" s="115" t="s">
        <v>780</v>
      </c>
      <c r="C658" s="115" t="s">
        <v>751</v>
      </c>
      <c r="D658" s="115" t="s">
        <v>752</v>
      </c>
      <c r="E658" s="115" t="s">
        <v>787</v>
      </c>
      <c r="F658" s="116">
        <v>42475</v>
      </c>
      <c r="G658" s="115" t="s">
        <v>754</v>
      </c>
      <c r="H658" s="115">
        <v>105</v>
      </c>
      <c r="I658" s="115">
        <v>44700</v>
      </c>
    </row>
    <row r="659" spans="1:9" ht="14.25" customHeight="1">
      <c r="A659" s="115">
        <v>1656</v>
      </c>
      <c r="B659" s="115" t="s">
        <v>781</v>
      </c>
      <c r="C659" s="115" t="s">
        <v>751</v>
      </c>
      <c r="D659" s="115" t="s">
        <v>752</v>
      </c>
      <c r="E659" s="115" t="s">
        <v>777</v>
      </c>
      <c r="F659" s="116">
        <v>42530</v>
      </c>
      <c r="G659" s="115" t="s">
        <v>770</v>
      </c>
      <c r="H659" s="115">
        <v>471</v>
      </c>
      <c r="I659" s="115">
        <v>61300</v>
      </c>
    </row>
    <row r="660" spans="1:9" ht="14.25" customHeight="1">
      <c r="A660" s="115">
        <v>1657</v>
      </c>
      <c r="B660" s="115" t="s">
        <v>750</v>
      </c>
      <c r="C660" s="115" t="s">
        <v>782</v>
      </c>
      <c r="D660" s="115" t="s">
        <v>752</v>
      </c>
      <c r="E660" s="115" t="s">
        <v>784</v>
      </c>
      <c r="F660" s="116">
        <v>42728</v>
      </c>
      <c r="G660" s="115" t="s">
        <v>766</v>
      </c>
      <c r="H660" s="115">
        <v>262</v>
      </c>
      <c r="I660" s="115">
        <v>70800</v>
      </c>
    </row>
    <row r="661" spans="1:9" ht="14.25" customHeight="1">
      <c r="A661" s="115">
        <v>1658</v>
      </c>
      <c r="B661" s="115" t="s">
        <v>775</v>
      </c>
      <c r="C661" s="115" t="s">
        <v>790</v>
      </c>
      <c r="D661" s="115" t="s">
        <v>509</v>
      </c>
      <c r="E661" s="115" t="s">
        <v>787</v>
      </c>
      <c r="F661" s="116">
        <v>43099</v>
      </c>
      <c r="G661" s="115" t="s">
        <v>754</v>
      </c>
      <c r="H661" s="115">
        <v>499</v>
      </c>
      <c r="I661" s="115">
        <v>88200</v>
      </c>
    </row>
    <row r="662" spans="1:9" ht="14.25" customHeight="1">
      <c r="A662" s="115">
        <v>1659</v>
      </c>
      <c r="B662" s="115" t="s">
        <v>786</v>
      </c>
      <c r="C662" s="115" t="s">
        <v>782</v>
      </c>
      <c r="D662" s="115" t="s">
        <v>752</v>
      </c>
      <c r="E662" s="115" t="s">
        <v>787</v>
      </c>
      <c r="F662" s="116">
        <v>42151</v>
      </c>
      <c r="G662" s="115" t="s">
        <v>754</v>
      </c>
      <c r="H662" s="115">
        <v>224</v>
      </c>
      <c r="I662" s="115">
        <v>45600</v>
      </c>
    </row>
    <row r="663" spans="1:9" ht="14.25" customHeight="1">
      <c r="A663" s="115">
        <v>1660</v>
      </c>
      <c r="B663" s="115" t="s">
        <v>775</v>
      </c>
      <c r="C663" s="115" t="s">
        <v>790</v>
      </c>
      <c r="D663" s="115" t="s">
        <v>509</v>
      </c>
      <c r="E663" s="115" t="s">
        <v>785</v>
      </c>
      <c r="F663" s="116">
        <v>42997</v>
      </c>
      <c r="G663" s="115" t="s">
        <v>770</v>
      </c>
      <c r="H663" s="115">
        <v>345</v>
      </c>
      <c r="I663" s="115">
        <v>45900</v>
      </c>
    </row>
    <row r="664" spans="1:9" ht="14.25" customHeight="1">
      <c r="A664" s="115">
        <v>1661</v>
      </c>
      <c r="B664" s="115" t="s">
        <v>786</v>
      </c>
      <c r="C664" s="115" t="s">
        <v>776</v>
      </c>
      <c r="D664" s="115" t="s">
        <v>509</v>
      </c>
      <c r="E664" s="115" t="s">
        <v>785</v>
      </c>
      <c r="F664" s="116">
        <v>42162</v>
      </c>
      <c r="G664" s="115" t="s">
        <v>770</v>
      </c>
      <c r="H664" s="115">
        <v>202</v>
      </c>
      <c r="I664" s="115">
        <v>72900</v>
      </c>
    </row>
    <row r="665" spans="1:9" ht="14.25" customHeight="1">
      <c r="A665" s="115">
        <v>1662</v>
      </c>
      <c r="B665" s="115" t="s">
        <v>763</v>
      </c>
      <c r="C665" s="115" t="s">
        <v>790</v>
      </c>
      <c r="D665" s="115" t="s">
        <v>509</v>
      </c>
      <c r="E665" s="115" t="s">
        <v>785</v>
      </c>
      <c r="F665" s="116">
        <v>42296</v>
      </c>
      <c r="G665" s="115" t="s">
        <v>770</v>
      </c>
      <c r="H665" s="115">
        <v>337</v>
      </c>
      <c r="I665" s="115">
        <v>42900</v>
      </c>
    </row>
    <row r="666" spans="1:9" ht="14.25" customHeight="1">
      <c r="A666" s="115">
        <v>1663</v>
      </c>
      <c r="B666" s="115" t="s">
        <v>778</v>
      </c>
      <c r="C666" s="115" t="s">
        <v>761</v>
      </c>
      <c r="D666" s="115" t="s">
        <v>759</v>
      </c>
      <c r="E666" s="115" t="s">
        <v>785</v>
      </c>
      <c r="F666" s="116">
        <v>42491</v>
      </c>
      <c r="G666" s="115" t="s">
        <v>770</v>
      </c>
      <c r="H666" s="115">
        <v>488</v>
      </c>
      <c r="I666" s="115">
        <v>77100</v>
      </c>
    </row>
    <row r="667" spans="1:9" ht="14.25" customHeight="1">
      <c r="A667" s="115">
        <v>1664</v>
      </c>
      <c r="B667" s="115" t="s">
        <v>750</v>
      </c>
      <c r="C667" s="115" t="s">
        <v>751</v>
      </c>
      <c r="D667" s="115" t="s">
        <v>752</v>
      </c>
      <c r="E667" s="115" t="s">
        <v>787</v>
      </c>
      <c r="F667" s="116">
        <v>42524</v>
      </c>
      <c r="G667" s="115" t="s">
        <v>754</v>
      </c>
      <c r="H667" s="115">
        <v>315</v>
      </c>
      <c r="I667" s="115">
        <v>86600</v>
      </c>
    </row>
    <row r="668" spans="1:9" ht="14.25" customHeight="1">
      <c r="A668" s="115">
        <v>1665</v>
      </c>
      <c r="B668" s="115" t="s">
        <v>763</v>
      </c>
      <c r="C668" s="115" t="s">
        <v>788</v>
      </c>
      <c r="D668" s="115" t="s">
        <v>509</v>
      </c>
      <c r="E668" s="115" t="s">
        <v>769</v>
      </c>
      <c r="F668" s="116">
        <v>42929</v>
      </c>
      <c r="G668" s="115" t="s">
        <v>770</v>
      </c>
      <c r="H668" s="115">
        <v>411</v>
      </c>
      <c r="I668" s="115">
        <v>78300</v>
      </c>
    </row>
    <row r="669" spans="1:9" ht="14.25" customHeight="1">
      <c r="A669" s="115">
        <v>1666</v>
      </c>
      <c r="B669" s="115" t="s">
        <v>767</v>
      </c>
      <c r="C669" s="115" t="s">
        <v>774</v>
      </c>
      <c r="D669" s="115" t="s">
        <v>752</v>
      </c>
      <c r="E669" s="115" t="s">
        <v>769</v>
      </c>
      <c r="F669" s="116">
        <v>42807</v>
      </c>
      <c r="G669" s="115" t="s">
        <v>770</v>
      </c>
      <c r="H669" s="115">
        <v>296</v>
      </c>
      <c r="I669" s="115">
        <v>75500</v>
      </c>
    </row>
    <row r="670" spans="1:9" ht="14.25" customHeight="1">
      <c r="A670" s="115">
        <v>1667</v>
      </c>
      <c r="B670" s="115" t="s">
        <v>783</v>
      </c>
      <c r="C670" s="115" t="s">
        <v>782</v>
      </c>
      <c r="D670" s="115" t="s">
        <v>752</v>
      </c>
      <c r="E670" s="115" t="s">
        <v>753</v>
      </c>
      <c r="F670" s="116">
        <v>42588</v>
      </c>
      <c r="G670" s="115" t="s">
        <v>754</v>
      </c>
      <c r="H670" s="115">
        <v>237</v>
      </c>
      <c r="I670" s="115">
        <v>60500</v>
      </c>
    </row>
    <row r="671" spans="1:9" ht="14.25" customHeight="1">
      <c r="A671" s="115">
        <v>1668</v>
      </c>
      <c r="B671" s="115" t="s">
        <v>772</v>
      </c>
      <c r="C671" s="115" t="s">
        <v>758</v>
      </c>
      <c r="D671" s="115" t="s">
        <v>759</v>
      </c>
      <c r="E671" s="115" t="s">
        <v>773</v>
      </c>
      <c r="F671" s="116">
        <v>42858</v>
      </c>
      <c r="G671" s="115" t="s">
        <v>770</v>
      </c>
      <c r="H671" s="115">
        <v>159</v>
      </c>
      <c r="I671" s="115">
        <v>45600</v>
      </c>
    </row>
    <row r="672" spans="1:9" ht="14.25" customHeight="1">
      <c r="A672" s="115">
        <v>1669</v>
      </c>
      <c r="B672" s="115" t="s">
        <v>767</v>
      </c>
      <c r="C672" s="115" t="s">
        <v>774</v>
      </c>
      <c r="D672" s="115" t="s">
        <v>752</v>
      </c>
      <c r="E672" s="115" t="s">
        <v>773</v>
      </c>
      <c r="F672" s="116">
        <v>42834</v>
      </c>
      <c r="G672" s="115" t="s">
        <v>770</v>
      </c>
      <c r="H672" s="115">
        <v>115</v>
      </c>
      <c r="I672" s="115">
        <v>88600</v>
      </c>
    </row>
    <row r="673" spans="1:9" ht="14.25" customHeight="1">
      <c r="A673" s="115">
        <v>1670</v>
      </c>
      <c r="B673" s="115" t="s">
        <v>781</v>
      </c>
      <c r="C673" s="115" t="s">
        <v>764</v>
      </c>
      <c r="D673" s="115" t="s">
        <v>752</v>
      </c>
      <c r="E673" s="115" t="s">
        <v>753</v>
      </c>
      <c r="F673" s="116">
        <v>42939</v>
      </c>
      <c r="G673" s="115" t="s">
        <v>754</v>
      </c>
      <c r="H673" s="115">
        <v>398</v>
      </c>
      <c r="I673" s="115">
        <v>54400</v>
      </c>
    </row>
    <row r="674" spans="1:9" ht="14.25" customHeight="1">
      <c r="A674" s="115">
        <v>1671</v>
      </c>
      <c r="B674" s="115" t="s">
        <v>780</v>
      </c>
      <c r="C674" s="115" t="s">
        <v>771</v>
      </c>
      <c r="D674" s="115" t="s">
        <v>752</v>
      </c>
      <c r="E674" s="115" t="s">
        <v>779</v>
      </c>
      <c r="F674" s="116">
        <v>42435</v>
      </c>
      <c r="G674" s="115" t="s">
        <v>770</v>
      </c>
      <c r="H674" s="115">
        <v>178</v>
      </c>
      <c r="I674" s="115">
        <v>34600</v>
      </c>
    </row>
    <row r="675" spans="1:9" ht="14.25" customHeight="1">
      <c r="A675" s="115">
        <v>1672</v>
      </c>
      <c r="B675" s="115" t="s">
        <v>781</v>
      </c>
      <c r="C675" s="115" t="s">
        <v>758</v>
      </c>
      <c r="D675" s="115" t="s">
        <v>759</v>
      </c>
      <c r="E675" s="115" t="s">
        <v>762</v>
      </c>
      <c r="F675" s="116">
        <v>42195</v>
      </c>
      <c r="G675" s="115" t="s">
        <v>754</v>
      </c>
      <c r="H675" s="115">
        <v>465</v>
      </c>
      <c r="I675" s="115">
        <v>36500</v>
      </c>
    </row>
    <row r="676" spans="1:9" ht="14.25" customHeight="1">
      <c r="A676" s="115">
        <v>1673</v>
      </c>
      <c r="B676" s="115" t="s">
        <v>757</v>
      </c>
      <c r="C676" s="115" t="s">
        <v>790</v>
      </c>
      <c r="D676" s="115" t="s">
        <v>509</v>
      </c>
      <c r="E676" s="115" t="s">
        <v>787</v>
      </c>
      <c r="F676" s="116">
        <v>43099</v>
      </c>
      <c r="G676" s="115" t="s">
        <v>754</v>
      </c>
      <c r="H676" s="115">
        <v>443</v>
      </c>
      <c r="I676" s="115">
        <v>65300</v>
      </c>
    </row>
    <row r="677" spans="1:9" ht="14.25" customHeight="1">
      <c r="A677" s="115">
        <v>1674</v>
      </c>
      <c r="B677" s="115" t="s">
        <v>778</v>
      </c>
      <c r="C677" s="115" t="s">
        <v>768</v>
      </c>
      <c r="D677" s="115" t="s">
        <v>752</v>
      </c>
      <c r="E677" s="115" t="s">
        <v>777</v>
      </c>
      <c r="F677" s="116">
        <v>42360</v>
      </c>
      <c r="G677" s="115" t="s">
        <v>770</v>
      </c>
      <c r="H677" s="115">
        <v>268</v>
      </c>
      <c r="I677" s="115">
        <v>50800</v>
      </c>
    </row>
    <row r="678" spans="1:9" ht="14.25" customHeight="1">
      <c r="A678" s="115">
        <v>1675</v>
      </c>
      <c r="B678" s="115" t="s">
        <v>783</v>
      </c>
      <c r="C678" s="115" t="s">
        <v>788</v>
      </c>
      <c r="D678" s="115" t="s">
        <v>509</v>
      </c>
      <c r="E678" s="115" t="s">
        <v>787</v>
      </c>
      <c r="F678" s="116">
        <v>42161</v>
      </c>
      <c r="G678" s="115" t="s">
        <v>754</v>
      </c>
      <c r="H678" s="115">
        <v>470</v>
      </c>
      <c r="I678" s="115">
        <v>77900</v>
      </c>
    </row>
    <row r="679" spans="1:9" ht="14.25" customHeight="1">
      <c r="A679" s="115">
        <v>1676</v>
      </c>
      <c r="B679" s="115" t="s">
        <v>757</v>
      </c>
      <c r="C679" s="115" t="s">
        <v>782</v>
      </c>
      <c r="D679" s="115" t="s">
        <v>752</v>
      </c>
      <c r="E679" s="115" t="s">
        <v>785</v>
      </c>
      <c r="F679" s="116">
        <v>42683</v>
      </c>
      <c r="G679" s="115" t="s">
        <v>770</v>
      </c>
      <c r="H679" s="115">
        <v>478</v>
      </c>
      <c r="I679" s="115">
        <v>30000</v>
      </c>
    </row>
    <row r="680" spans="1:9" ht="14.25" customHeight="1">
      <c r="A680" s="115">
        <v>1677</v>
      </c>
      <c r="B680" s="115" t="s">
        <v>760</v>
      </c>
      <c r="C680" s="115" t="s">
        <v>751</v>
      </c>
      <c r="D680" s="115" t="s">
        <v>752</v>
      </c>
      <c r="E680" s="115" t="s">
        <v>784</v>
      </c>
      <c r="F680" s="116">
        <v>42643</v>
      </c>
      <c r="G680" s="115" t="s">
        <v>766</v>
      </c>
      <c r="H680" s="115">
        <v>278</v>
      </c>
      <c r="I680" s="115">
        <v>53600</v>
      </c>
    </row>
    <row r="681" spans="1:9" ht="14.25" customHeight="1">
      <c r="A681" s="115">
        <v>1678</v>
      </c>
      <c r="B681" s="115" t="s">
        <v>757</v>
      </c>
      <c r="C681" s="115" t="s">
        <v>776</v>
      </c>
      <c r="D681" s="115" t="s">
        <v>509</v>
      </c>
      <c r="E681" s="115" t="s">
        <v>762</v>
      </c>
      <c r="F681" s="116">
        <v>42529</v>
      </c>
      <c r="G681" s="115" t="s">
        <v>754</v>
      </c>
      <c r="H681" s="115">
        <v>487</v>
      </c>
      <c r="I681" s="115">
        <v>86400</v>
      </c>
    </row>
    <row r="682" spans="1:9" ht="14.25" customHeight="1">
      <c r="A682" s="115">
        <v>1679</v>
      </c>
      <c r="B682" s="115" t="s">
        <v>775</v>
      </c>
      <c r="C682" s="115" t="s">
        <v>758</v>
      </c>
      <c r="D682" s="115" t="s">
        <v>759</v>
      </c>
      <c r="E682" s="115" t="s">
        <v>787</v>
      </c>
      <c r="F682" s="116">
        <v>42768</v>
      </c>
      <c r="G682" s="115" t="s">
        <v>754</v>
      </c>
      <c r="H682" s="115">
        <v>294</v>
      </c>
      <c r="I682" s="115">
        <v>31500</v>
      </c>
    </row>
    <row r="683" spans="1:9" ht="14.25" customHeight="1">
      <c r="A683" s="115">
        <v>1680</v>
      </c>
      <c r="B683" s="115" t="s">
        <v>780</v>
      </c>
      <c r="C683" s="115" t="s">
        <v>774</v>
      </c>
      <c r="D683" s="115" t="s">
        <v>752</v>
      </c>
      <c r="E683" s="115" t="s">
        <v>753</v>
      </c>
      <c r="F683" s="116">
        <v>42685</v>
      </c>
      <c r="G683" s="115" t="s">
        <v>754</v>
      </c>
      <c r="H683" s="115">
        <v>206</v>
      </c>
      <c r="I683" s="115">
        <v>43600</v>
      </c>
    </row>
    <row r="684" spans="1:9" ht="14.25" customHeight="1">
      <c r="A684" s="115">
        <v>1681</v>
      </c>
      <c r="B684" s="115" t="s">
        <v>775</v>
      </c>
      <c r="C684" s="115" t="s">
        <v>751</v>
      </c>
      <c r="D684" s="115" t="s">
        <v>752</v>
      </c>
      <c r="E684" s="115" t="s">
        <v>765</v>
      </c>
      <c r="F684" s="116">
        <v>42365</v>
      </c>
      <c r="G684" s="115" t="s">
        <v>766</v>
      </c>
      <c r="H684" s="115">
        <v>255</v>
      </c>
      <c r="I684" s="115">
        <v>89500</v>
      </c>
    </row>
    <row r="685" spans="1:9" ht="14.25" customHeight="1">
      <c r="A685" s="115">
        <v>1682</v>
      </c>
      <c r="B685" s="115" t="s">
        <v>757</v>
      </c>
      <c r="C685" s="115" t="s">
        <v>764</v>
      </c>
      <c r="D685" s="115" t="s">
        <v>752</v>
      </c>
      <c r="E685" s="115" t="s">
        <v>784</v>
      </c>
      <c r="F685" s="116">
        <v>42425</v>
      </c>
      <c r="G685" s="115" t="s">
        <v>766</v>
      </c>
      <c r="H685" s="115">
        <v>370</v>
      </c>
      <c r="I685" s="115">
        <v>67600</v>
      </c>
    </row>
    <row r="686" spans="1:9" ht="14.25" customHeight="1">
      <c r="A686" s="115">
        <v>1683</v>
      </c>
      <c r="B686" s="115" t="s">
        <v>783</v>
      </c>
      <c r="C686" s="115" t="s">
        <v>755</v>
      </c>
      <c r="D686" s="115" t="s">
        <v>509</v>
      </c>
      <c r="E686" s="115" t="s">
        <v>777</v>
      </c>
      <c r="F686" s="116">
        <v>42839</v>
      </c>
      <c r="G686" s="115" t="s">
        <v>770</v>
      </c>
      <c r="H686" s="115">
        <v>410</v>
      </c>
      <c r="I686" s="115">
        <v>72900</v>
      </c>
    </row>
    <row r="687" spans="1:9" ht="14.25" customHeight="1">
      <c r="A687" s="115">
        <v>1684</v>
      </c>
      <c r="B687" s="115" t="s">
        <v>772</v>
      </c>
      <c r="C687" s="115" t="s">
        <v>771</v>
      </c>
      <c r="D687" s="115" t="s">
        <v>752</v>
      </c>
      <c r="E687" s="115" t="s">
        <v>773</v>
      </c>
      <c r="F687" s="116">
        <v>43047</v>
      </c>
      <c r="G687" s="115" t="s">
        <v>770</v>
      </c>
      <c r="H687" s="115">
        <v>229</v>
      </c>
      <c r="I687" s="115">
        <v>52100</v>
      </c>
    </row>
    <row r="688" spans="1:9" ht="14.25" customHeight="1">
      <c r="A688" s="115">
        <v>1685</v>
      </c>
      <c r="B688" s="115" t="s">
        <v>786</v>
      </c>
      <c r="C688" s="115" t="s">
        <v>771</v>
      </c>
      <c r="D688" s="115" t="s">
        <v>752</v>
      </c>
      <c r="E688" s="115" t="s">
        <v>765</v>
      </c>
      <c r="F688" s="116">
        <v>42677</v>
      </c>
      <c r="G688" s="115" t="s">
        <v>766</v>
      </c>
      <c r="H688" s="115">
        <v>379</v>
      </c>
      <c r="I688" s="115">
        <v>80200</v>
      </c>
    </row>
    <row r="689" spans="1:9" ht="14.25" customHeight="1">
      <c r="A689" s="115">
        <v>1686</v>
      </c>
      <c r="B689" s="115" t="s">
        <v>757</v>
      </c>
      <c r="C689" s="115" t="s">
        <v>782</v>
      </c>
      <c r="D689" s="115" t="s">
        <v>752</v>
      </c>
      <c r="E689" s="115" t="s">
        <v>753</v>
      </c>
      <c r="F689" s="116">
        <v>42018</v>
      </c>
      <c r="G689" s="115" t="s">
        <v>754</v>
      </c>
      <c r="H689" s="115">
        <v>169</v>
      </c>
      <c r="I689" s="115">
        <v>83100</v>
      </c>
    </row>
    <row r="690" spans="1:9" ht="14.25" customHeight="1">
      <c r="A690" s="115">
        <v>1687</v>
      </c>
      <c r="B690" s="115" t="s">
        <v>775</v>
      </c>
      <c r="C690" s="115" t="s">
        <v>764</v>
      </c>
      <c r="D690" s="115" t="s">
        <v>752</v>
      </c>
      <c r="E690" s="115" t="s">
        <v>769</v>
      </c>
      <c r="F690" s="116">
        <v>42347</v>
      </c>
      <c r="G690" s="115" t="s">
        <v>770</v>
      </c>
      <c r="H690" s="115">
        <v>327</v>
      </c>
      <c r="I690" s="115">
        <v>84300</v>
      </c>
    </row>
    <row r="691" spans="1:9" ht="14.25" customHeight="1">
      <c r="A691" s="115">
        <v>1688</v>
      </c>
      <c r="B691" s="115" t="s">
        <v>775</v>
      </c>
      <c r="C691" s="115" t="s">
        <v>751</v>
      </c>
      <c r="D691" s="115" t="s">
        <v>752</v>
      </c>
      <c r="E691" s="115" t="s">
        <v>785</v>
      </c>
      <c r="F691" s="116">
        <v>42257</v>
      </c>
      <c r="G691" s="115" t="s">
        <v>770</v>
      </c>
      <c r="H691" s="115">
        <v>405</v>
      </c>
      <c r="I691" s="115">
        <v>33400</v>
      </c>
    </row>
    <row r="692" spans="1:9" ht="14.25" customHeight="1">
      <c r="A692" s="115">
        <v>1689</v>
      </c>
      <c r="B692" s="115" t="s">
        <v>763</v>
      </c>
      <c r="C692" s="115" t="s">
        <v>751</v>
      </c>
      <c r="D692" s="115" t="s">
        <v>752</v>
      </c>
      <c r="E692" s="115" t="s">
        <v>785</v>
      </c>
      <c r="F692" s="116">
        <v>42976</v>
      </c>
      <c r="G692" s="115" t="s">
        <v>770</v>
      </c>
      <c r="H692" s="115">
        <v>108</v>
      </c>
      <c r="I692" s="115">
        <v>59100</v>
      </c>
    </row>
    <row r="693" spans="1:9" ht="14.25" customHeight="1">
      <c r="A693" s="115">
        <v>1690</v>
      </c>
      <c r="B693" s="115" t="s">
        <v>757</v>
      </c>
      <c r="C693" s="115" t="s">
        <v>771</v>
      </c>
      <c r="D693" s="115" t="s">
        <v>752</v>
      </c>
      <c r="E693" s="115" t="s">
        <v>769</v>
      </c>
      <c r="F693" s="116">
        <v>42456</v>
      </c>
      <c r="G693" s="115" t="s">
        <v>770</v>
      </c>
      <c r="H693" s="115">
        <v>382</v>
      </c>
      <c r="I693" s="115">
        <v>50200</v>
      </c>
    </row>
    <row r="694" spans="1:9" ht="14.25" customHeight="1">
      <c r="A694" s="115">
        <v>1691</v>
      </c>
      <c r="B694" s="115" t="s">
        <v>750</v>
      </c>
      <c r="C694" s="115" t="s">
        <v>758</v>
      </c>
      <c r="D694" s="115" t="s">
        <v>759</v>
      </c>
      <c r="E694" s="115" t="s">
        <v>753</v>
      </c>
      <c r="F694" s="116">
        <v>42211</v>
      </c>
      <c r="G694" s="115" t="s">
        <v>754</v>
      </c>
      <c r="H694" s="115">
        <v>449</v>
      </c>
      <c r="I694" s="115">
        <v>72300</v>
      </c>
    </row>
    <row r="695" spans="1:9" ht="14.25" customHeight="1">
      <c r="A695" s="115">
        <v>1692</v>
      </c>
      <c r="B695" s="115" t="s">
        <v>772</v>
      </c>
      <c r="C695" s="115" t="s">
        <v>771</v>
      </c>
      <c r="D695" s="115" t="s">
        <v>752</v>
      </c>
      <c r="E695" s="115" t="s">
        <v>773</v>
      </c>
      <c r="F695" s="116">
        <v>42892</v>
      </c>
      <c r="G695" s="115" t="s">
        <v>770</v>
      </c>
      <c r="H695" s="115">
        <v>146</v>
      </c>
      <c r="I695" s="115">
        <v>60400</v>
      </c>
    </row>
    <row r="696" spans="1:9" ht="14.25" customHeight="1">
      <c r="A696" s="115">
        <v>1693</v>
      </c>
      <c r="B696" s="115" t="s">
        <v>757</v>
      </c>
      <c r="C696" s="115" t="s">
        <v>788</v>
      </c>
      <c r="D696" s="115" t="s">
        <v>509</v>
      </c>
      <c r="E696" s="115" t="s">
        <v>753</v>
      </c>
      <c r="F696" s="116">
        <v>42466</v>
      </c>
      <c r="G696" s="115" t="s">
        <v>754</v>
      </c>
      <c r="H696" s="115">
        <v>331</v>
      </c>
      <c r="I696" s="115">
        <v>81500</v>
      </c>
    </row>
    <row r="697" spans="1:9" ht="14.25" customHeight="1">
      <c r="A697" s="115">
        <v>1694</v>
      </c>
      <c r="B697" s="115" t="s">
        <v>780</v>
      </c>
      <c r="C697" s="115" t="s">
        <v>758</v>
      </c>
      <c r="D697" s="115" t="s">
        <v>759</v>
      </c>
      <c r="E697" s="115" t="s">
        <v>787</v>
      </c>
      <c r="F697" s="116">
        <v>42432</v>
      </c>
      <c r="G697" s="115" t="s">
        <v>754</v>
      </c>
      <c r="H697" s="115">
        <v>329</v>
      </c>
      <c r="I697" s="115">
        <v>60500</v>
      </c>
    </row>
    <row r="698" spans="1:9" ht="14.25" customHeight="1">
      <c r="A698" s="115">
        <v>1695</v>
      </c>
      <c r="B698" s="115" t="s">
        <v>783</v>
      </c>
      <c r="C698" s="115" t="s">
        <v>776</v>
      </c>
      <c r="D698" s="115" t="s">
        <v>509</v>
      </c>
      <c r="E698" s="115" t="s">
        <v>753</v>
      </c>
      <c r="F698" s="116">
        <v>42204</v>
      </c>
      <c r="G698" s="115" t="s">
        <v>754</v>
      </c>
      <c r="H698" s="115">
        <v>428</v>
      </c>
      <c r="I698" s="115">
        <v>34700</v>
      </c>
    </row>
    <row r="699" spans="1:9" ht="14.25" customHeight="1">
      <c r="A699" s="115">
        <v>1696</v>
      </c>
      <c r="B699" s="115" t="s">
        <v>775</v>
      </c>
      <c r="C699" s="115" t="s">
        <v>768</v>
      </c>
      <c r="D699" s="115" t="s">
        <v>752</v>
      </c>
      <c r="E699" s="115" t="s">
        <v>785</v>
      </c>
      <c r="F699" s="116">
        <v>42145</v>
      </c>
      <c r="G699" s="115" t="s">
        <v>770</v>
      </c>
      <c r="H699" s="115">
        <v>421</v>
      </c>
      <c r="I699" s="115">
        <v>66200</v>
      </c>
    </row>
    <row r="700" spans="1:9" ht="14.25" customHeight="1">
      <c r="A700" s="115">
        <v>1697</v>
      </c>
      <c r="B700" s="115" t="s">
        <v>540</v>
      </c>
      <c r="C700" s="115" t="s">
        <v>758</v>
      </c>
      <c r="D700" s="115" t="s">
        <v>759</v>
      </c>
      <c r="E700" s="115" t="s">
        <v>769</v>
      </c>
      <c r="F700" s="116">
        <v>42272</v>
      </c>
      <c r="G700" s="115" t="s">
        <v>770</v>
      </c>
      <c r="H700" s="115">
        <v>360</v>
      </c>
      <c r="I700" s="115">
        <v>58600</v>
      </c>
    </row>
    <row r="701" spans="1:9" ht="14.25" customHeight="1">
      <c r="A701" s="115">
        <v>1698</v>
      </c>
      <c r="B701" s="115" t="s">
        <v>783</v>
      </c>
      <c r="C701" s="115" t="s">
        <v>771</v>
      </c>
      <c r="D701" s="115" t="s">
        <v>752</v>
      </c>
      <c r="E701" s="115" t="s">
        <v>765</v>
      </c>
      <c r="F701" s="116">
        <v>42829</v>
      </c>
      <c r="G701" s="115" t="s">
        <v>766</v>
      </c>
      <c r="H701" s="115">
        <v>350</v>
      </c>
      <c r="I701" s="115">
        <v>78700</v>
      </c>
    </row>
    <row r="702" spans="1:9" ht="14.25" customHeight="1">
      <c r="A702" s="115">
        <v>1699</v>
      </c>
      <c r="B702" s="115" t="s">
        <v>772</v>
      </c>
      <c r="C702" s="115" t="s">
        <v>774</v>
      </c>
      <c r="D702" s="115" t="s">
        <v>752</v>
      </c>
      <c r="E702" s="115" t="s">
        <v>762</v>
      </c>
      <c r="F702" s="116">
        <v>42610</v>
      </c>
      <c r="G702" s="115" t="s">
        <v>754</v>
      </c>
      <c r="H702" s="115">
        <v>443</v>
      </c>
      <c r="I702" s="115">
        <v>39800</v>
      </c>
    </row>
    <row r="703" spans="1:9" ht="14.25" customHeight="1">
      <c r="A703" s="115">
        <v>1700</v>
      </c>
      <c r="B703" s="115" t="s">
        <v>540</v>
      </c>
      <c r="C703" s="115" t="s">
        <v>774</v>
      </c>
      <c r="D703" s="115" t="s">
        <v>752</v>
      </c>
      <c r="E703" s="115" t="s">
        <v>784</v>
      </c>
      <c r="F703" s="116">
        <v>42919</v>
      </c>
      <c r="G703" s="115" t="s">
        <v>766</v>
      </c>
      <c r="H703" s="115">
        <v>497</v>
      </c>
      <c r="I703" s="115">
        <v>66800</v>
      </c>
    </row>
    <row r="704" spans="1:9" ht="14.25" customHeight="1">
      <c r="A704" s="115">
        <v>1701</v>
      </c>
      <c r="B704" s="115" t="s">
        <v>772</v>
      </c>
      <c r="C704" s="115" t="s">
        <v>782</v>
      </c>
      <c r="D704" s="115" t="s">
        <v>752</v>
      </c>
      <c r="E704" s="115" t="s">
        <v>753</v>
      </c>
      <c r="F704" s="116">
        <v>42846</v>
      </c>
      <c r="G704" s="115" t="s">
        <v>754</v>
      </c>
      <c r="H704" s="115">
        <v>394</v>
      </c>
      <c r="I704" s="115">
        <v>58100</v>
      </c>
    </row>
    <row r="705" spans="1:9" ht="14.25" customHeight="1">
      <c r="A705" s="115">
        <v>1702</v>
      </c>
      <c r="B705" s="115" t="s">
        <v>767</v>
      </c>
      <c r="C705" s="115" t="s">
        <v>782</v>
      </c>
      <c r="D705" s="115" t="s">
        <v>752</v>
      </c>
      <c r="E705" s="115" t="s">
        <v>789</v>
      </c>
      <c r="F705" s="116">
        <v>42173</v>
      </c>
      <c r="G705" s="115" t="s">
        <v>770</v>
      </c>
      <c r="H705" s="115">
        <v>305</v>
      </c>
      <c r="I705" s="115">
        <v>67000</v>
      </c>
    </row>
    <row r="706" spans="1:9" ht="14.25" customHeight="1">
      <c r="A706" s="115">
        <v>1703</v>
      </c>
      <c r="B706" s="115" t="s">
        <v>778</v>
      </c>
      <c r="C706" s="115" t="s">
        <v>768</v>
      </c>
      <c r="D706" s="115" t="s">
        <v>752</v>
      </c>
      <c r="E706" s="115" t="s">
        <v>769</v>
      </c>
      <c r="F706" s="116">
        <v>42297</v>
      </c>
      <c r="G706" s="115" t="s">
        <v>770</v>
      </c>
      <c r="H706" s="115">
        <v>131</v>
      </c>
      <c r="I706" s="115">
        <v>44000</v>
      </c>
    </row>
    <row r="707" spans="1:9" ht="14.25" customHeight="1">
      <c r="A707" s="115">
        <v>1704</v>
      </c>
      <c r="B707" s="115" t="s">
        <v>786</v>
      </c>
      <c r="C707" s="115" t="s">
        <v>782</v>
      </c>
      <c r="D707" s="115" t="s">
        <v>752</v>
      </c>
      <c r="E707" s="115" t="s">
        <v>756</v>
      </c>
      <c r="F707" s="116">
        <v>42214</v>
      </c>
      <c r="G707" s="115" t="s">
        <v>754</v>
      </c>
      <c r="H707" s="115">
        <v>354</v>
      </c>
      <c r="I707" s="115">
        <v>87100</v>
      </c>
    </row>
    <row r="708" spans="1:9" ht="14.25" customHeight="1">
      <c r="A708" s="115">
        <v>1705</v>
      </c>
      <c r="B708" s="115" t="s">
        <v>780</v>
      </c>
      <c r="C708" s="115" t="s">
        <v>788</v>
      </c>
      <c r="D708" s="115" t="s">
        <v>509</v>
      </c>
      <c r="E708" s="115" t="s">
        <v>777</v>
      </c>
      <c r="F708" s="116">
        <v>42099</v>
      </c>
      <c r="G708" s="115" t="s">
        <v>770</v>
      </c>
      <c r="H708" s="115">
        <v>307</v>
      </c>
      <c r="I708" s="115">
        <v>45600</v>
      </c>
    </row>
    <row r="709" spans="1:9" ht="14.25" customHeight="1">
      <c r="A709" s="115">
        <v>1706</v>
      </c>
      <c r="B709" s="115" t="s">
        <v>772</v>
      </c>
      <c r="C709" s="115" t="s">
        <v>776</v>
      </c>
      <c r="D709" s="115" t="s">
        <v>509</v>
      </c>
      <c r="E709" s="115" t="s">
        <v>787</v>
      </c>
      <c r="F709" s="116">
        <v>42655</v>
      </c>
      <c r="G709" s="115" t="s">
        <v>754</v>
      </c>
      <c r="H709" s="115">
        <v>245</v>
      </c>
      <c r="I709" s="115">
        <v>88200</v>
      </c>
    </row>
    <row r="710" spans="1:9" ht="14.25" customHeight="1">
      <c r="A710" s="115">
        <v>1707</v>
      </c>
      <c r="B710" s="115" t="s">
        <v>540</v>
      </c>
      <c r="C710" s="115" t="s">
        <v>774</v>
      </c>
      <c r="D710" s="115" t="s">
        <v>752</v>
      </c>
      <c r="E710" s="115" t="s">
        <v>756</v>
      </c>
      <c r="F710" s="116">
        <v>43066</v>
      </c>
      <c r="G710" s="115" t="s">
        <v>754</v>
      </c>
      <c r="H710" s="115">
        <v>369</v>
      </c>
      <c r="I710" s="115">
        <v>84400</v>
      </c>
    </row>
    <row r="711" spans="1:9" ht="14.25" customHeight="1">
      <c r="A711" s="115">
        <v>1708</v>
      </c>
      <c r="B711" s="115" t="s">
        <v>783</v>
      </c>
      <c r="C711" s="115" t="s">
        <v>771</v>
      </c>
      <c r="D711" s="115" t="s">
        <v>752</v>
      </c>
      <c r="E711" s="115" t="s">
        <v>784</v>
      </c>
      <c r="F711" s="116">
        <v>42132</v>
      </c>
      <c r="G711" s="115" t="s">
        <v>766</v>
      </c>
      <c r="H711" s="115">
        <v>436</v>
      </c>
      <c r="I711" s="115">
        <v>67200</v>
      </c>
    </row>
    <row r="712" spans="1:9" ht="14.25" customHeight="1">
      <c r="A712" s="115">
        <v>1709</v>
      </c>
      <c r="B712" s="115" t="s">
        <v>750</v>
      </c>
      <c r="C712" s="115" t="s">
        <v>755</v>
      </c>
      <c r="D712" s="115" t="s">
        <v>509</v>
      </c>
      <c r="E712" s="115" t="s">
        <v>784</v>
      </c>
      <c r="F712" s="116">
        <v>43049</v>
      </c>
      <c r="G712" s="115" t="s">
        <v>766</v>
      </c>
      <c r="H712" s="115">
        <v>367</v>
      </c>
      <c r="I712" s="115">
        <v>59100</v>
      </c>
    </row>
    <row r="713" spans="1:9" ht="14.25" customHeight="1">
      <c r="A713" s="115">
        <v>1710</v>
      </c>
      <c r="B713" s="115" t="s">
        <v>772</v>
      </c>
      <c r="C713" s="115" t="s">
        <v>764</v>
      </c>
      <c r="D713" s="115" t="s">
        <v>752</v>
      </c>
      <c r="E713" s="115" t="s">
        <v>777</v>
      </c>
      <c r="F713" s="116">
        <v>42249</v>
      </c>
      <c r="G713" s="115" t="s">
        <v>770</v>
      </c>
      <c r="H713" s="115">
        <v>101</v>
      </c>
      <c r="I713" s="115">
        <v>79300</v>
      </c>
    </row>
    <row r="714" spans="1:9" ht="14.25" customHeight="1">
      <c r="A714" s="115">
        <v>1711</v>
      </c>
      <c r="B714" s="115" t="s">
        <v>760</v>
      </c>
      <c r="C714" s="115" t="s">
        <v>790</v>
      </c>
      <c r="D714" s="115" t="s">
        <v>509</v>
      </c>
      <c r="E714" s="115" t="s">
        <v>762</v>
      </c>
      <c r="F714" s="116">
        <v>42793</v>
      </c>
      <c r="G714" s="115" t="s">
        <v>754</v>
      </c>
      <c r="H714" s="115">
        <v>138</v>
      </c>
      <c r="I714" s="115">
        <v>84200</v>
      </c>
    </row>
    <row r="715" spans="1:9" ht="14.25" customHeight="1">
      <c r="A715" s="115">
        <v>1712</v>
      </c>
      <c r="B715" s="115" t="s">
        <v>760</v>
      </c>
      <c r="C715" s="115" t="s">
        <v>755</v>
      </c>
      <c r="D715" s="115" t="s">
        <v>509</v>
      </c>
      <c r="E715" s="115" t="s">
        <v>789</v>
      </c>
      <c r="F715" s="116">
        <v>42283</v>
      </c>
      <c r="G715" s="115" t="s">
        <v>770</v>
      </c>
      <c r="H715" s="115">
        <v>334</v>
      </c>
      <c r="I715" s="115">
        <v>46500</v>
      </c>
    </row>
    <row r="716" spans="1:9" ht="14.25" customHeight="1">
      <c r="A716" s="115">
        <v>1713</v>
      </c>
      <c r="B716" s="115" t="s">
        <v>760</v>
      </c>
      <c r="C716" s="115" t="s">
        <v>768</v>
      </c>
      <c r="D716" s="115" t="s">
        <v>752</v>
      </c>
      <c r="E716" s="115" t="s">
        <v>773</v>
      </c>
      <c r="F716" s="116">
        <v>42536</v>
      </c>
      <c r="G716" s="115" t="s">
        <v>770</v>
      </c>
      <c r="H716" s="115">
        <v>336</v>
      </c>
      <c r="I716" s="115">
        <v>65600</v>
      </c>
    </row>
    <row r="717" spans="1:9" ht="14.25" customHeight="1">
      <c r="A717" s="115">
        <v>1714</v>
      </c>
      <c r="B717" s="115" t="s">
        <v>540</v>
      </c>
      <c r="C717" s="115" t="s">
        <v>768</v>
      </c>
      <c r="D717" s="115" t="s">
        <v>752</v>
      </c>
      <c r="E717" s="115" t="s">
        <v>784</v>
      </c>
      <c r="F717" s="116">
        <v>42674</v>
      </c>
      <c r="G717" s="115" t="s">
        <v>766</v>
      </c>
      <c r="H717" s="115">
        <v>103</v>
      </c>
      <c r="I717" s="115">
        <v>81400</v>
      </c>
    </row>
    <row r="718" spans="1:9" ht="14.25" customHeight="1">
      <c r="A718" s="115">
        <v>1715</v>
      </c>
      <c r="B718" s="115" t="s">
        <v>781</v>
      </c>
      <c r="C718" s="115" t="s">
        <v>790</v>
      </c>
      <c r="D718" s="115" t="s">
        <v>509</v>
      </c>
      <c r="E718" s="115" t="s">
        <v>789</v>
      </c>
      <c r="F718" s="116">
        <v>42533</v>
      </c>
      <c r="G718" s="115" t="s">
        <v>770</v>
      </c>
      <c r="H718" s="115">
        <v>492</v>
      </c>
      <c r="I718" s="115">
        <v>30100</v>
      </c>
    </row>
    <row r="719" spans="1:9" ht="14.25" customHeight="1">
      <c r="A719" s="115">
        <v>1716</v>
      </c>
      <c r="B719" s="115" t="s">
        <v>767</v>
      </c>
      <c r="C719" s="115" t="s">
        <v>774</v>
      </c>
      <c r="D719" s="115" t="s">
        <v>752</v>
      </c>
      <c r="E719" s="115" t="s">
        <v>787</v>
      </c>
      <c r="F719" s="116">
        <v>42614</v>
      </c>
      <c r="G719" s="115" t="s">
        <v>754</v>
      </c>
      <c r="H719" s="115">
        <v>449</v>
      </c>
      <c r="I719" s="115">
        <v>33500</v>
      </c>
    </row>
    <row r="720" spans="1:9" ht="14.25" customHeight="1">
      <c r="A720" s="115">
        <v>1717</v>
      </c>
      <c r="B720" s="115" t="s">
        <v>763</v>
      </c>
      <c r="C720" s="115" t="s">
        <v>774</v>
      </c>
      <c r="D720" s="115" t="s">
        <v>752</v>
      </c>
      <c r="E720" s="115" t="s">
        <v>769</v>
      </c>
      <c r="F720" s="116">
        <v>42910</v>
      </c>
      <c r="G720" s="115" t="s">
        <v>770</v>
      </c>
      <c r="H720" s="115">
        <v>269</v>
      </c>
      <c r="I720" s="115">
        <v>32000</v>
      </c>
    </row>
    <row r="721" spans="1:9" ht="14.25" customHeight="1">
      <c r="A721" s="115">
        <v>1718</v>
      </c>
      <c r="B721" s="115" t="s">
        <v>786</v>
      </c>
      <c r="C721" s="115" t="s">
        <v>790</v>
      </c>
      <c r="D721" s="115" t="s">
        <v>509</v>
      </c>
      <c r="E721" s="115" t="s">
        <v>785</v>
      </c>
      <c r="F721" s="116">
        <v>42218</v>
      </c>
      <c r="G721" s="115" t="s">
        <v>770</v>
      </c>
      <c r="H721" s="115">
        <v>365</v>
      </c>
      <c r="I721" s="115">
        <v>32200</v>
      </c>
    </row>
    <row r="722" spans="1:9" ht="14.25" customHeight="1">
      <c r="A722" s="115">
        <v>1719</v>
      </c>
      <c r="B722" s="115" t="s">
        <v>757</v>
      </c>
      <c r="C722" s="115" t="s">
        <v>771</v>
      </c>
      <c r="D722" s="115" t="s">
        <v>752</v>
      </c>
      <c r="E722" s="115" t="s">
        <v>753</v>
      </c>
      <c r="F722" s="116">
        <v>42048</v>
      </c>
      <c r="G722" s="115" t="s">
        <v>754</v>
      </c>
      <c r="H722" s="115">
        <v>142</v>
      </c>
      <c r="I722" s="115">
        <v>41100</v>
      </c>
    </row>
    <row r="723" spans="1:9" ht="14.25" customHeight="1">
      <c r="A723" s="115">
        <v>1720</v>
      </c>
      <c r="B723" s="115" t="s">
        <v>757</v>
      </c>
      <c r="C723" s="115" t="s">
        <v>764</v>
      </c>
      <c r="D723" s="115" t="s">
        <v>752</v>
      </c>
      <c r="E723" s="115" t="s">
        <v>756</v>
      </c>
      <c r="F723" s="116">
        <v>42548</v>
      </c>
      <c r="G723" s="115" t="s">
        <v>754</v>
      </c>
      <c r="H723" s="115">
        <v>393</v>
      </c>
      <c r="I723" s="115">
        <v>82900</v>
      </c>
    </row>
    <row r="724" spans="1:9" ht="14.25" customHeight="1">
      <c r="A724" s="115">
        <v>1721</v>
      </c>
      <c r="B724" s="115" t="s">
        <v>775</v>
      </c>
      <c r="C724" s="115" t="s">
        <v>761</v>
      </c>
      <c r="D724" s="115" t="s">
        <v>759</v>
      </c>
      <c r="E724" s="115" t="s">
        <v>765</v>
      </c>
      <c r="F724" s="116">
        <v>42671</v>
      </c>
      <c r="G724" s="115" t="s">
        <v>766</v>
      </c>
      <c r="H724" s="115">
        <v>284</v>
      </c>
      <c r="I724" s="115">
        <v>37900</v>
      </c>
    </row>
    <row r="725" spans="1:9" ht="14.25" customHeight="1">
      <c r="A725" s="115">
        <v>1722</v>
      </c>
      <c r="B725" s="115" t="s">
        <v>760</v>
      </c>
      <c r="C725" s="115" t="s">
        <v>758</v>
      </c>
      <c r="D725" s="115" t="s">
        <v>759</v>
      </c>
      <c r="E725" s="115" t="s">
        <v>777</v>
      </c>
      <c r="F725" s="116">
        <v>42636</v>
      </c>
      <c r="G725" s="115" t="s">
        <v>770</v>
      </c>
      <c r="H725" s="115">
        <v>165</v>
      </c>
      <c r="I725" s="115">
        <v>80200</v>
      </c>
    </row>
    <row r="726" spans="1:9" ht="14.25" customHeight="1">
      <c r="A726" s="115">
        <v>1723</v>
      </c>
      <c r="B726" s="115" t="s">
        <v>767</v>
      </c>
      <c r="C726" s="115" t="s">
        <v>790</v>
      </c>
      <c r="D726" s="115" t="s">
        <v>509</v>
      </c>
      <c r="E726" s="115" t="s">
        <v>756</v>
      </c>
      <c r="F726" s="116">
        <v>42523</v>
      </c>
      <c r="G726" s="115" t="s">
        <v>754</v>
      </c>
      <c r="H726" s="115">
        <v>443</v>
      </c>
      <c r="I726" s="115">
        <v>31700</v>
      </c>
    </row>
    <row r="727" spans="1:9" ht="14.25" customHeight="1">
      <c r="A727" s="115">
        <v>1724</v>
      </c>
      <c r="B727" s="115" t="s">
        <v>778</v>
      </c>
      <c r="C727" s="115" t="s">
        <v>774</v>
      </c>
      <c r="D727" s="115" t="s">
        <v>752</v>
      </c>
      <c r="E727" s="115" t="s">
        <v>777</v>
      </c>
      <c r="F727" s="116">
        <v>42049</v>
      </c>
      <c r="G727" s="115" t="s">
        <v>770</v>
      </c>
      <c r="H727" s="115">
        <v>463</v>
      </c>
      <c r="I727" s="115">
        <v>55400</v>
      </c>
    </row>
    <row r="728" spans="1:9" ht="14.25" customHeight="1">
      <c r="A728" s="115">
        <v>1725</v>
      </c>
      <c r="B728" s="115" t="s">
        <v>772</v>
      </c>
      <c r="C728" s="115" t="s">
        <v>768</v>
      </c>
      <c r="D728" s="115" t="s">
        <v>752</v>
      </c>
      <c r="E728" s="115" t="s">
        <v>762</v>
      </c>
      <c r="F728" s="116">
        <v>42892</v>
      </c>
      <c r="G728" s="115" t="s">
        <v>754</v>
      </c>
      <c r="H728" s="115">
        <v>101</v>
      </c>
      <c r="I728" s="115">
        <v>89600</v>
      </c>
    </row>
    <row r="729" spans="1:9" ht="14.25" customHeight="1">
      <c r="A729" s="115">
        <v>1726</v>
      </c>
      <c r="B729" s="115" t="s">
        <v>540</v>
      </c>
      <c r="C729" s="115" t="s">
        <v>782</v>
      </c>
      <c r="D729" s="115" t="s">
        <v>752</v>
      </c>
      <c r="E729" s="115" t="s">
        <v>787</v>
      </c>
      <c r="F729" s="116">
        <v>42157</v>
      </c>
      <c r="G729" s="115" t="s">
        <v>754</v>
      </c>
      <c r="H729" s="115">
        <v>258</v>
      </c>
      <c r="I729" s="115">
        <v>47600</v>
      </c>
    </row>
    <row r="730" spans="1:9" ht="14.25" customHeight="1">
      <c r="A730" s="115">
        <v>1727</v>
      </c>
      <c r="B730" s="115" t="s">
        <v>786</v>
      </c>
      <c r="C730" s="115" t="s">
        <v>790</v>
      </c>
      <c r="D730" s="115" t="s">
        <v>509</v>
      </c>
      <c r="E730" s="115" t="s">
        <v>787</v>
      </c>
      <c r="F730" s="116">
        <v>42825</v>
      </c>
      <c r="G730" s="115" t="s">
        <v>754</v>
      </c>
      <c r="H730" s="115">
        <v>308</v>
      </c>
      <c r="I730" s="115">
        <v>52500</v>
      </c>
    </row>
    <row r="731" spans="1:9" ht="14.25" customHeight="1">
      <c r="A731" s="115">
        <v>1728</v>
      </c>
      <c r="B731" s="115" t="s">
        <v>778</v>
      </c>
      <c r="C731" s="115" t="s">
        <v>774</v>
      </c>
      <c r="D731" s="115" t="s">
        <v>752</v>
      </c>
      <c r="E731" s="115" t="s">
        <v>765</v>
      </c>
      <c r="F731" s="116">
        <v>42875</v>
      </c>
      <c r="G731" s="115" t="s">
        <v>766</v>
      </c>
      <c r="H731" s="115">
        <v>330</v>
      </c>
      <c r="I731" s="115">
        <v>37300</v>
      </c>
    </row>
    <row r="732" spans="1:9" ht="14.25" customHeight="1">
      <c r="A732" s="115">
        <v>1729</v>
      </c>
      <c r="B732" s="115" t="s">
        <v>775</v>
      </c>
      <c r="C732" s="115" t="s">
        <v>768</v>
      </c>
      <c r="D732" s="115" t="s">
        <v>752</v>
      </c>
      <c r="E732" s="115" t="s">
        <v>756</v>
      </c>
      <c r="F732" s="116">
        <v>42506</v>
      </c>
      <c r="G732" s="115" t="s">
        <v>754</v>
      </c>
      <c r="H732" s="115">
        <v>366</v>
      </c>
      <c r="I732" s="115">
        <v>81300</v>
      </c>
    </row>
    <row r="733" spans="1:9" ht="14.25" customHeight="1">
      <c r="A733" s="115">
        <v>1730</v>
      </c>
      <c r="B733" s="115" t="s">
        <v>750</v>
      </c>
      <c r="C733" s="115" t="s">
        <v>788</v>
      </c>
      <c r="D733" s="115" t="s">
        <v>509</v>
      </c>
      <c r="E733" s="115" t="s">
        <v>787</v>
      </c>
      <c r="F733" s="116">
        <v>42140</v>
      </c>
      <c r="G733" s="115" t="s">
        <v>754</v>
      </c>
      <c r="H733" s="115">
        <v>198</v>
      </c>
      <c r="I733" s="115">
        <v>81400</v>
      </c>
    </row>
    <row r="734" spans="1:9" ht="14.25" customHeight="1">
      <c r="A734" s="115">
        <v>1731</v>
      </c>
      <c r="B734" s="115" t="s">
        <v>760</v>
      </c>
      <c r="C734" s="115" t="s">
        <v>761</v>
      </c>
      <c r="D734" s="115" t="s">
        <v>759</v>
      </c>
      <c r="E734" s="115" t="s">
        <v>789</v>
      </c>
      <c r="F734" s="116">
        <v>42888</v>
      </c>
      <c r="G734" s="115" t="s">
        <v>770</v>
      </c>
      <c r="H734" s="115">
        <v>433</v>
      </c>
      <c r="I734" s="115">
        <v>76600</v>
      </c>
    </row>
    <row r="735" spans="1:9" ht="14.25" customHeight="1">
      <c r="A735" s="115">
        <v>1732</v>
      </c>
      <c r="B735" s="115" t="s">
        <v>778</v>
      </c>
      <c r="C735" s="115" t="s">
        <v>788</v>
      </c>
      <c r="D735" s="115" t="s">
        <v>509</v>
      </c>
      <c r="E735" s="115" t="s">
        <v>787</v>
      </c>
      <c r="F735" s="116">
        <v>42825</v>
      </c>
      <c r="G735" s="115" t="s">
        <v>754</v>
      </c>
      <c r="H735" s="115">
        <v>369</v>
      </c>
      <c r="I735" s="115">
        <v>69300</v>
      </c>
    </row>
    <row r="736" spans="1:9" ht="14.25" customHeight="1">
      <c r="A736" s="115">
        <v>1733</v>
      </c>
      <c r="B736" s="115" t="s">
        <v>750</v>
      </c>
      <c r="C736" s="115" t="s">
        <v>764</v>
      </c>
      <c r="D736" s="115" t="s">
        <v>752</v>
      </c>
      <c r="E736" s="115" t="s">
        <v>765</v>
      </c>
      <c r="F736" s="116">
        <v>42758</v>
      </c>
      <c r="G736" s="115" t="s">
        <v>766</v>
      </c>
      <c r="H736" s="115">
        <v>407</v>
      </c>
      <c r="I736" s="115">
        <v>53000</v>
      </c>
    </row>
    <row r="737" spans="1:9" ht="14.25" customHeight="1">
      <c r="A737" s="115">
        <v>1734</v>
      </c>
      <c r="B737" s="115" t="s">
        <v>772</v>
      </c>
      <c r="C737" s="115" t="s">
        <v>788</v>
      </c>
      <c r="D737" s="115" t="s">
        <v>509</v>
      </c>
      <c r="E737" s="115" t="s">
        <v>773</v>
      </c>
      <c r="F737" s="116">
        <v>42967</v>
      </c>
      <c r="G737" s="115" t="s">
        <v>770</v>
      </c>
      <c r="H737" s="115">
        <v>107</v>
      </c>
      <c r="I737" s="115">
        <v>58100</v>
      </c>
    </row>
    <row r="738" spans="1:9" ht="14.25" customHeight="1">
      <c r="A738" s="115">
        <v>1735</v>
      </c>
      <c r="B738" s="115" t="s">
        <v>783</v>
      </c>
      <c r="C738" s="115" t="s">
        <v>751</v>
      </c>
      <c r="D738" s="115" t="s">
        <v>752</v>
      </c>
      <c r="E738" s="115" t="s">
        <v>777</v>
      </c>
      <c r="F738" s="116">
        <v>43081</v>
      </c>
      <c r="G738" s="115" t="s">
        <v>770</v>
      </c>
      <c r="H738" s="115">
        <v>141</v>
      </c>
      <c r="I738" s="115">
        <v>71300</v>
      </c>
    </row>
    <row r="739" spans="1:9" ht="14.25" customHeight="1">
      <c r="A739" s="115">
        <v>1736</v>
      </c>
      <c r="B739" s="115" t="s">
        <v>775</v>
      </c>
      <c r="C739" s="115" t="s">
        <v>764</v>
      </c>
      <c r="D739" s="115" t="s">
        <v>752</v>
      </c>
      <c r="E739" s="115" t="s">
        <v>753</v>
      </c>
      <c r="F739" s="116">
        <v>42375</v>
      </c>
      <c r="G739" s="115" t="s">
        <v>754</v>
      </c>
      <c r="H739" s="115">
        <v>446</v>
      </c>
      <c r="I739" s="115">
        <v>57000</v>
      </c>
    </row>
    <row r="740" spans="1:9" ht="14.25" customHeight="1">
      <c r="A740" s="115">
        <v>1737</v>
      </c>
      <c r="B740" s="115" t="s">
        <v>780</v>
      </c>
      <c r="C740" s="115" t="s">
        <v>782</v>
      </c>
      <c r="D740" s="115" t="s">
        <v>752</v>
      </c>
      <c r="E740" s="115" t="s">
        <v>765</v>
      </c>
      <c r="F740" s="116">
        <v>42483</v>
      </c>
      <c r="G740" s="115" t="s">
        <v>766</v>
      </c>
      <c r="H740" s="115">
        <v>113</v>
      </c>
      <c r="I740" s="115">
        <v>66200</v>
      </c>
    </row>
    <row r="741" spans="1:9" ht="14.25" customHeight="1">
      <c r="A741" s="115">
        <v>1738</v>
      </c>
      <c r="B741" s="115" t="s">
        <v>763</v>
      </c>
      <c r="C741" s="115" t="s">
        <v>768</v>
      </c>
      <c r="D741" s="115" t="s">
        <v>752</v>
      </c>
      <c r="E741" s="115" t="s">
        <v>773</v>
      </c>
      <c r="F741" s="116">
        <v>42380</v>
      </c>
      <c r="G741" s="115" t="s">
        <v>770</v>
      </c>
      <c r="H741" s="115">
        <v>163</v>
      </c>
      <c r="I741" s="115">
        <v>43800</v>
      </c>
    </row>
    <row r="742" spans="1:9" ht="14.25" customHeight="1">
      <c r="A742" s="115">
        <v>1739</v>
      </c>
      <c r="B742" s="115" t="s">
        <v>767</v>
      </c>
      <c r="C742" s="115" t="s">
        <v>788</v>
      </c>
      <c r="D742" s="115" t="s">
        <v>509</v>
      </c>
      <c r="E742" s="115" t="s">
        <v>765</v>
      </c>
      <c r="F742" s="116">
        <v>42843</v>
      </c>
      <c r="G742" s="115" t="s">
        <v>766</v>
      </c>
      <c r="H742" s="115">
        <v>411</v>
      </c>
      <c r="I742" s="115">
        <v>82600</v>
      </c>
    </row>
    <row r="743" spans="1:9" ht="14.25" customHeight="1">
      <c r="A743" s="115">
        <v>1740</v>
      </c>
      <c r="B743" s="115" t="s">
        <v>757</v>
      </c>
      <c r="C743" s="115" t="s">
        <v>782</v>
      </c>
      <c r="D743" s="115" t="s">
        <v>752</v>
      </c>
      <c r="E743" s="115" t="s">
        <v>784</v>
      </c>
      <c r="F743" s="116">
        <v>43096</v>
      </c>
      <c r="G743" s="115" t="s">
        <v>766</v>
      </c>
      <c r="H743" s="115">
        <v>357</v>
      </c>
      <c r="I743" s="115">
        <v>53600</v>
      </c>
    </row>
    <row r="744" spans="1:9" ht="14.25" customHeight="1">
      <c r="A744" s="115">
        <v>1741</v>
      </c>
      <c r="B744" s="115" t="s">
        <v>760</v>
      </c>
      <c r="C744" s="115" t="s">
        <v>774</v>
      </c>
      <c r="D744" s="115" t="s">
        <v>752</v>
      </c>
      <c r="E744" s="115" t="s">
        <v>785</v>
      </c>
      <c r="F744" s="116">
        <v>42174</v>
      </c>
      <c r="G744" s="115" t="s">
        <v>770</v>
      </c>
      <c r="H744" s="115">
        <v>185</v>
      </c>
      <c r="I744" s="115">
        <v>41900</v>
      </c>
    </row>
    <row r="745" spans="1:9" ht="14.25" customHeight="1">
      <c r="A745" s="115">
        <v>1742</v>
      </c>
      <c r="B745" s="115" t="s">
        <v>772</v>
      </c>
      <c r="C745" s="115" t="s">
        <v>758</v>
      </c>
      <c r="D745" s="115" t="s">
        <v>759</v>
      </c>
      <c r="E745" s="115" t="s">
        <v>756</v>
      </c>
      <c r="F745" s="116">
        <v>42342</v>
      </c>
      <c r="G745" s="115" t="s">
        <v>754</v>
      </c>
      <c r="H745" s="115">
        <v>468</v>
      </c>
      <c r="I745" s="115">
        <v>71500</v>
      </c>
    </row>
    <row r="746" spans="1:9" ht="14.25" customHeight="1">
      <c r="A746" s="115">
        <v>1743</v>
      </c>
      <c r="B746" s="115" t="s">
        <v>540</v>
      </c>
      <c r="C746" s="115" t="s">
        <v>774</v>
      </c>
      <c r="D746" s="115" t="s">
        <v>752</v>
      </c>
      <c r="E746" s="115" t="s">
        <v>762</v>
      </c>
      <c r="F746" s="116">
        <v>43069</v>
      </c>
      <c r="G746" s="115" t="s">
        <v>754</v>
      </c>
      <c r="H746" s="115">
        <v>193</v>
      </c>
      <c r="I746" s="115">
        <v>38300</v>
      </c>
    </row>
    <row r="747" spans="1:9" ht="14.25" customHeight="1">
      <c r="A747" s="115">
        <v>1744</v>
      </c>
      <c r="B747" s="115" t="s">
        <v>783</v>
      </c>
      <c r="C747" s="115" t="s">
        <v>755</v>
      </c>
      <c r="D747" s="115" t="s">
        <v>509</v>
      </c>
      <c r="E747" s="115" t="s">
        <v>769</v>
      </c>
      <c r="F747" s="116">
        <v>42345</v>
      </c>
      <c r="G747" s="115" t="s">
        <v>770</v>
      </c>
      <c r="H747" s="115">
        <v>211</v>
      </c>
      <c r="I747" s="115">
        <v>69900</v>
      </c>
    </row>
    <row r="748" spans="1:9" ht="14.25" customHeight="1">
      <c r="A748" s="115">
        <v>1745</v>
      </c>
      <c r="B748" s="115" t="s">
        <v>750</v>
      </c>
      <c r="C748" s="115" t="s">
        <v>751</v>
      </c>
      <c r="D748" s="115" t="s">
        <v>752</v>
      </c>
      <c r="E748" s="115" t="s">
        <v>789</v>
      </c>
      <c r="F748" s="116">
        <v>42314</v>
      </c>
      <c r="G748" s="115" t="s">
        <v>770</v>
      </c>
      <c r="H748" s="115">
        <v>356</v>
      </c>
      <c r="I748" s="115">
        <v>58600</v>
      </c>
    </row>
    <row r="749" spans="1:9" ht="14.25" customHeight="1">
      <c r="A749" s="115">
        <v>1746</v>
      </c>
      <c r="B749" s="115" t="s">
        <v>767</v>
      </c>
      <c r="C749" s="115" t="s">
        <v>790</v>
      </c>
      <c r="D749" s="115" t="s">
        <v>509</v>
      </c>
      <c r="E749" s="115" t="s">
        <v>769</v>
      </c>
      <c r="F749" s="116">
        <v>42867</v>
      </c>
      <c r="G749" s="115" t="s">
        <v>770</v>
      </c>
      <c r="H749" s="115">
        <v>380</v>
      </c>
      <c r="I749" s="115">
        <v>46800</v>
      </c>
    </row>
    <row r="750" spans="1:9" ht="14.25" customHeight="1">
      <c r="A750" s="115">
        <v>1747</v>
      </c>
      <c r="B750" s="115" t="s">
        <v>781</v>
      </c>
      <c r="C750" s="115" t="s">
        <v>776</v>
      </c>
      <c r="D750" s="115" t="s">
        <v>509</v>
      </c>
      <c r="E750" s="115" t="s">
        <v>789</v>
      </c>
      <c r="F750" s="116">
        <v>42184</v>
      </c>
      <c r="G750" s="115" t="s">
        <v>770</v>
      </c>
      <c r="H750" s="115">
        <v>425</v>
      </c>
      <c r="I750" s="115">
        <v>67100</v>
      </c>
    </row>
    <row r="751" spans="1:9" ht="14.25" customHeight="1">
      <c r="A751" s="115">
        <v>1748</v>
      </c>
      <c r="B751" s="115" t="s">
        <v>750</v>
      </c>
      <c r="C751" s="115" t="s">
        <v>755</v>
      </c>
      <c r="D751" s="115" t="s">
        <v>509</v>
      </c>
      <c r="E751" s="115" t="s">
        <v>762</v>
      </c>
      <c r="F751" s="116">
        <v>42412</v>
      </c>
      <c r="G751" s="115" t="s">
        <v>754</v>
      </c>
      <c r="H751" s="115">
        <v>130</v>
      </c>
      <c r="I751" s="115">
        <v>41800</v>
      </c>
    </row>
    <row r="752" spans="1:9" ht="14.25" customHeight="1">
      <c r="A752" s="115">
        <v>1749</v>
      </c>
      <c r="B752" s="115" t="s">
        <v>540</v>
      </c>
      <c r="C752" s="115" t="s">
        <v>758</v>
      </c>
      <c r="D752" s="115" t="s">
        <v>759</v>
      </c>
      <c r="E752" s="115" t="s">
        <v>787</v>
      </c>
      <c r="F752" s="116">
        <v>43006</v>
      </c>
      <c r="G752" s="115" t="s">
        <v>754</v>
      </c>
      <c r="H752" s="115">
        <v>247</v>
      </c>
      <c r="I752" s="115">
        <v>74900</v>
      </c>
    </row>
    <row r="753" spans="1:9" ht="14.25" customHeight="1">
      <c r="A753" s="115">
        <v>1750</v>
      </c>
      <c r="B753" s="115" t="s">
        <v>781</v>
      </c>
      <c r="C753" s="115" t="s">
        <v>788</v>
      </c>
      <c r="D753" s="115" t="s">
        <v>509</v>
      </c>
      <c r="E753" s="115" t="s">
        <v>765</v>
      </c>
      <c r="F753" s="116">
        <v>42095</v>
      </c>
      <c r="G753" s="115" t="s">
        <v>766</v>
      </c>
      <c r="H753" s="115">
        <v>449</v>
      </c>
      <c r="I753" s="115">
        <v>47600</v>
      </c>
    </row>
    <row r="754" spans="1:9" ht="14.25" customHeight="1">
      <c r="A754" s="115">
        <v>1751</v>
      </c>
      <c r="B754" s="115" t="s">
        <v>778</v>
      </c>
      <c r="C754" s="115" t="s">
        <v>768</v>
      </c>
      <c r="D754" s="115" t="s">
        <v>752</v>
      </c>
      <c r="E754" s="115" t="s">
        <v>777</v>
      </c>
      <c r="F754" s="116">
        <v>42640</v>
      </c>
      <c r="G754" s="115" t="s">
        <v>770</v>
      </c>
      <c r="H754" s="115">
        <v>306</v>
      </c>
      <c r="I754" s="115">
        <v>84100</v>
      </c>
    </row>
    <row r="755" spans="1:9" ht="14.25" customHeight="1">
      <c r="A755" s="115">
        <v>1752</v>
      </c>
      <c r="B755" s="115" t="s">
        <v>757</v>
      </c>
      <c r="C755" s="115" t="s">
        <v>755</v>
      </c>
      <c r="D755" s="115" t="s">
        <v>509</v>
      </c>
      <c r="E755" s="115" t="s">
        <v>769</v>
      </c>
      <c r="F755" s="116">
        <v>42499</v>
      </c>
      <c r="G755" s="115" t="s">
        <v>770</v>
      </c>
      <c r="H755" s="115">
        <v>317</v>
      </c>
      <c r="I755" s="115">
        <v>36300</v>
      </c>
    </row>
    <row r="756" spans="1:9" ht="14.25" customHeight="1">
      <c r="A756" s="115">
        <v>1753</v>
      </c>
      <c r="B756" s="115" t="s">
        <v>775</v>
      </c>
      <c r="C756" s="115" t="s">
        <v>755</v>
      </c>
      <c r="D756" s="115" t="s">
        <v>509</v>
      </c>
      <c r="E756" s="115" t="s">
        <v>784</v>
      </c>
      <c r="F756" s="116">
        <v>42961</v>
      </c>
      <c r="G756" s="115" t="s">
        <v>766</v>
      </c>
      <c r="H756" s="115">
        <v>445</v>
      </c>
      <c r="I756" s="115">
        <v>61900</v>
      </c>
    </row>
    <row r="757" spans="1:9" ht="14.25" customHeight="1">
      <c r="A757" s="115">
        <v>1754</v>
      </c>
      <c r="B757" s="115" t="s">
        <v>767</v>
      </c>
      <c r="C757" s="115" t="s">
        <v>782</v>
      </c>
      <c r="D757" s="115" t="s">
        <v>752</v>
      </c>
      <c r="E757" s="115" t="s">
        <v>785</v>
      </c>
      <c r="F757" s="116">
        <v>42406</v>
      </c>
      <c r="G757" s="115" t="s">
        <v>770</v>
      </c>
      <c r="H757" s="115">
        <v>489</v>
      </c>
      <c r="I757" s="115">
        <v>79100</v>
      </c>
    </row>
    <row r="758" spans="1:9" ht="14.25" customHeight="1">
      <c r="A758" s="115">
        <v>1755</v>
      </c>
      <c r="B758" s="115" t="s">
        <v>778</v>
      </c>
      <c r="C758" s="115" t="s">
        <v>764</v>
      </c>
      <c r="D758" s="115" t="s">
        <v>752</v>
      </c>
      <c r="E758" s="115" t="s">
        <v>777</v>
      </c>
      <c r="F758" s="116">
        <v>42662</v>
      </c>
      <c r="G758" s="115" t="s">
        <v>770</v>
      </c>
      <c r="H758" s="115">
        <v>284</v>
      </c>
      <c r="I758" s="115">
        <v>77500</v>
      </c>
    </row>
    <row r="759" spans="1:9" ht="14.25" customHeight="1">
      <c r="A759" s="115">
        <v>1756</v>
      </c>
      <c r="B759" s="115" t="s">
        <v>540</v>
      </c>
      <c r="C759" s="115" t="s">
        <v>761</v>
      </c>
      <c r="D759" s="115" t="s">
        <v>759</v>
      </c>
      <c r="E759" s="115" t="s">
        <v>769</v>
      </c>
      <c r="F759" s="116">
        <v>42007</v>
      </c>
      <c r="G759" s="115" t="s">
        <v>770</v>
      </c>
      <c r="H759" s="115">
        <v>427</v>
      </c>
      <c r="I759" s="115">
        <v>31900</v>
      </c>
    </row>
    <row r="760" spans="1:9" ht="14.25" customHeight="1">
      <c r="A760" s="115">
        <v>1757</v>
      </c>
      <c r="B760" s="115" t="s">
        <v>540</v>
      </c>
      <c r="C760" s="115" t="s">
        <v>761</v>
      </c>
      <c r="D760" s="115" t="s">
        <v>759</v>
      </c>
      <c r="E760" s="115" t="s">
        <v>762</v>
      </c>
      <c r="F760" s="116">
        <v>42503</v>
      </c>
      <c r="G760" s="115" t="s">
        <v>754</v>
      </c>
      <c r="H760" s="115">
        <v>360</v>
      </c>
      <c r="I760" s="115">
        <v>84300</v>
      </c>
    </row>
    <row r="761" spans="1:9" ht="14.25" customHeight="1">
      <c r="A761" s="115">
        <v>1758</v>
      </c>
      <c r="B761" s="115" t="s">
        <v>540</v>
      </c>
      <c r="C761" s="115" t="s">
        <v>776</v>
      </c>
      <c r="D761" s="115" t="s">
        <v>509</v>
      </c>
      <c r="E761" s="115" t="s">
        <v>762</v>
      </c>
      <c r="F761" s="116">
        <v>42727</v>
      </c>
      <c r="G761" s="115" t="s">
        <v>754</v>
      </c>
      <c r="H761" s="115">
        <v>377</v>
      </c>
      <c r="I761" s="115">
        <v>47900</v>
      </c>
    </row>
    <row r="762" spans="1:9" ht="14.25" customHeight="1">
      <c r="A762" s="115">
        <v>1759</v>
      </c>
      <c r="B762" s="115" t="s">
        <v>757</v>
      </c>
      <c r="C762" s="115" t="s">
        <v>782</v>
      </c>
      <c r="D762" s="115" t="s">
        <v>752</v>
      </c>
      <c r="E762" s="115" t="s">
        <v>762</v>
      </c>
      <c r="F762" s="116">
        <v>42396</v>
      </c>
      <c r="G762" s="115" t="s">
        <v>754</v>
      </c>
      <c r="H762" s="115">
        <v>449</v>
      </c>
      <c r="I762" s="115">
        <v>57600</v>
      </c>
    </row>
    <row r="763" spans="1:9" ht="14.25" customHeight="1">
      <c r="A763" s="115">
        <v>1760</v>
      </c>
      <c r="B763" s="115" t="s">
        <v>775</v>
      </c>
      <c r="C763" s="115" t="s">
        <v>755</v>
      </c>
      <c r="D763" s="115" t="s">
        <v>509</v>
      </c>
      <c r="E763" s="115" t="s">
        <v>785</v>
      </c>
      <c r="F763" s="116">
        <v>42349</v>
      </c>
      <c r="G763" s="115" t="s">
        <v>770</v>
      </c>
      <c r="H763" s="115">
        <v>164</v>
      </c>
      <c r="I763" s="115">
        <v>29500</v>
      </c>
    </row>
    <row r="764" spans="1:9" ht="14.25" customHeight="1">
      <c r="A764" s="115">
        <v>1761</v>
      </c>
      <c r="B764" s="115" t="s">
        <v>775</v>
      </c>
      <c r="C764" s="115" t="s">
        <v>790</v>
      </c>
      <c r="D764" s="115" t="s">
        <v>509</v>
      </c>
      <c r="E764" s="115" t="s">
        <v>784</v>
      </c>
      <c r="F764" s="116">
        <v>42123</v>
      </c>
      <c r="G764" s="115" t="s">
        <v>766</v>
      </c>
      <c r="H764" s="115">
        <v>381</v>
      </c>
      <c r="I764" s="115">
        <v>86300</v>
      </c>
    </row>
    <row r="765" spans="1:9" ht="14.25" customHeight="1">
      <c r="A765" s="115">
        <v>1762</v>
      </c>
      <c r="B765" s="115" t="s">
        <v>780</v>
      </c>
      <c r="C765" s="115" t="s">
        <v>776</v>
      </c>
      <c r="D765" s="115" t="s">
        <v>509</v>
      </c>
      <c r="E765" s="115" t="s">
        <v>753</v>
      </c>
      <c r="F765" s="116">
        <v>42222</v>
      </c>
      <c r="G765" s="115" t="s">
        <v>754</v>
      </c>
      <c r="H765" s="115">
        <v>378</v>
      </c>
      <c r="I765" s="115">
        <v>59900</v>
      </c>
    </row>
    <row r="766" spans="1:9" ht="14.25" customHeight="1">
      <c r="A766" s="115">
        <v>1763</v>
      </c>
      <c r="B766" s="115" t="s">
        <v>757</v>
      </c>
      <c r="C766" s="115" t="s">
        <v>751</v>
      </c>
      <c r="D766" s="115" t="s">
        <v>752</v>
      </c>
      <c r="E766" s="115" t="s">
        <v>789</v>
      </c>
      <c r="F766" s="116">
        <v>43036</v>
      </c>
      <c r="G766" s="115" t="s">
        <v>770</v>
      </c>
      <c r="H766" s="115">
        <v>394</v>
      </c>
      <c r="I766" s="115">
        <v>79900</v>
      </c>
    </row>
    <row r="767" spans="1:9" ht="14.25" customHeight="1">
      <c r="A767" s="115">
        <v>1764</v>
      </c>
      <c r="B767" s="115" t="s">
        <v>772</v>
      </c>
      <c r="C767" s="115" t="s">
        <v>774</v>
      </c>
      <c r="D767" s="115" t="s">
        <v>752</v>
      </c>
      <c r="E767" s="115" t="s">
        <v>765</v>
      </c>
      <c r="F767" s="116">
        <v>42963</v>
      </c>
      <c r="G767" s="115" t="s">
        <v>766</v>
      </c>
      <c r="H767" s="115">
        <v>150</v>
      </c>
      <c r="I767" s="115">
        <v>68300</v>
      </c>
    </row>
    <row r="768" spans="1:9" ht="14.25" customHeight="1">
      <c r="A768" s="115">
        <v>1765</v>
      </c>
      <c r="B768" s="115" t="s">
        <v>750</v>
      </c>
      <c r="C768" s="115" t="s">
        <v>761</v>
      </c>
      <c r="D768" s="115" t="s">
        <v>759</v>
      </c>
      <c r="E768" s="115" t="s">
        <v>756</v>
      </c>
      <c r="F768" s="116">
        <v>42351</v>
      </c>
      <c r="G768" s="115" t="s">
        <v>754</v>
      </c>
      <c r="H768" s="115">
        <v>231</v>
      </c>
      <c r="I768" s="115">
        <v>43200</v>
      </c>
    </row>
    <row r="769" spans="1:9" ht="14.25" customHeight="1">
      <c r="A769" s="115">
        <v>1766</v>
      </c>
      <c r="B769" s="115" t="s">
        <v>775</v>
      </c>
      <c r="C769" s="115" t="s">
        <v>776</v>
      </c>
      <c r="D769" s="115" t="s">
        <v>509</v>
      </c>
      <c r="E769" s="115" t="s">
        <v>769</v>
      </c>
      <c r="F769" s="116">
        <v>42716</v>
      </c>
      <c r="G769" s="115" t="s">
        <v>770</v>
      </c>
      <c r="H769" s="115">
        <v>468</v>
      </c>
      <c r="I769" s="115">
        <v>79800</v>
      </c>
    </row>
    <row r="770" spans="1:9" ht="14.25" customHeight="1">
      <c r="A770" s="115">
        <v>1767</v>
      </c>
      <c r="B770" s="115" t="s">
        <v>786</v>
      </c>
      <c r="C770" s="115" t="s">
        <v>771</v>
      </c>
      <c r="D770" s="115" t="s">
        <v>752</v>
      </c>
      <c r="E770" s="115" t="s">
        <v>789</v>
      </c>
      <c r="F770" s="116">
        <v>42719</v>
      </c>
      <c r="G770" s="115" t="s">
        <v>770</v>
      </c>
      <c r="H770" s="115">
        <v>228</v>
      </c>
      <c r="I770" s="115">
        <v>81900</v>
      </c>
    </row>
    <row r="771" spans="1:9" ht="14.25" customHeight="1">
      <c r="A771" s="115">
        <v>1768</v>
      </c>
      <c r="B771" s="115" t="s">
        <v>763</v>
      </c>
      <c r="C771" s="115" t="s">
        <v>751</v>
      </c>
      <c r="D771" s="115" t="s">
        <v>752</v>
      </c>
      <c r="E771" s="115" t="s">
        <v>773</v>
      </c>
      <c r="F771" s="116">
        <v>42320</v>
      </c>
      <c r="G771" s="115" t="s">
        <v>770</v>
      </c>
      <c r="H771" s="115">
        <v>240</v>
      </c>
      <c r="I771" s="115">
        <v>81200</v>
      </c>
    </row>
    <row r="772" spans="1:9" ht="14.25" customHeight="1">
      <c r="A772" s="115">
        <v>1769</v>
      </c>
      <c r="B772" s="115" t="s">
        <v>775</v>
      </c>
      <c r="C772" s="115" t="s">
        <v>768</v>
      </c>
      <c r="D772" s="115" t="s">
        <v>752</v>
      </c>
      <c r="E772" s="115" t="s">
        <v>753</v>
      </c>
      <c r="F772" s="116">
        <v>42822</v>
      </c>
      <c r="G772" s="115" t="s">
        <v>754</v>
      </c>
      <c r="H772" s="115">
        <v>326</v>
      </c>
      <c r="I772" s="115">
        <v>34800</v>
      </c>
    </row>
    <row r="773" spans="1:9" ht="14.25" customHeight="1">
      <c r="A773" s="115">
        <v>1770</v>
      </c>
      <c r="B773" s="115" t="s">
        <v>775</v>
      </c>
      <c r="C773" s="115" t="s">
        <v>771</v>
      </c>
      <c r="D773" s="115" t="s">
        <v>752</v>
      </c>
      <c r="E773" s="115" t="s">
        <v>784</v>
      </c>
      <c r="F773" s="116">
        <v>42874</v>
      </c>
      <c r="G773" s="115" t="s">
        <v>766</v>
      </c>
      <c r="H773" s="115">
        <v>112</v>
      </c>
      <c r="I773" s="115">
        <v>48500</v>
      </c>
    </row>
    <row r="774" spans="1:9" ht="14.25" customHeight="1">
      <c r="A774" s="115">
        <v>1771</v>
      </c>
      <c r="B774" s="115" t="s">
        <v>767</v>
      </c>
      <c r="C774" s="115" t="s">
        <v>782</v>
      </c>
      <c r="D774" s="115" t="s">
        <v>752</v>
      </c>
      <c r="E774" s="115" t="s">
        <v>769</v>
      </c>
      <c r="F774" s="116">
        <v>42654</v>
      </c>
      <c r="G774" s="115" t="s">
        <v>770</v>
      </c>
      <c r="H774" s="115">
        <v>360</v>
      </c>
      <c r="I774" s="115">
        <v>31200</v>
      </c>
    </row>
    <row r="775" spans="1:9" ht="14.25" customHeight="1">
      <c r="A775" s="115">
        <v>1772</v>
      </c>
      <c r="B775" s="115" t="s">
        <v>540</v>
      </c>
      <c r="C775" s="115" t="s">
        <v>751</v>
      </c>
      <c r="D775" s="115" t="s">
        <v>752</v>
      </c>
      <c r="E775" s="115" t="s">
        <v>789</v>
      </c>
      <c r="F775" s="116">
        <v>42297</v>
      </c>
      <c r="G775" s="115" t="s">
        <v>770</v>
      </c>
      <c r="H775" s="115">
        <v>258</v>
      </c>
      <c r="I775" s="115">
        <v>43900</v>
      </c>
    </row>
    <row r="776" spans="1:9" ht="14.25" customHeight="1">
      <c r="A776" s="115">
        <v>1773</v>
      </c>
      <c r="B776" s="115" t="s">
        <v>540</v>
      </c>
      <c r="C776" s="115" t="s">
        <v>788</v>
      </c>
      <c r="D776" s="115" t="s">
        <v>509</v>
      </c>
      <c r="E776" s="115" t="s">
        <v>784</v>
      </c>
      <c r="F776" s="116">
        <v>42585</v>
      </c>
      <c r="G776" s="115" t="s">
        <v>766</v>
      </c>
      <c r="H776" s="115">
        <v>289</v>
      </c>
      <c r="I776" s="115">
        <v>79400</v>
      </c>
    </row>
    <row r="777" spans="1:9" ht="14.25" customHeight="1">
      <c r="A777" s="115">
        <v>1774</v>
      </c>
      <c r="B777" s="115" t="s">
        <v>772</v>
      </c>
      <c r="C777" s="115" t="s">
        <v>761</v>
      </c>
      <c r="D777" s="115" t="s">
        <v>759</v>
      </c>
      <c r="E777" s="115" t="s">
        <v>773</v>
      </c>
      <c r="F777" s="116">
        <v>42772</v>
      </c>
      <c r="G777" s="115" t="s">
        <v>770</v>
      </c>
      <c r="H777" s="115">
        <v>246</v>
      </c>
      <c r="I777" s="115">
        <v>76200</v>
      </c>
    </row>
    <row r="778" spans="1:9" ht="14.25" customHeight="1">
      <c r="A778" s="115">
        <v>1775</v>
      </c>
      <c r="B778" s="115" t="s">
        <v>750</v>
      </c>
      <c r="C778" s="115" t="s">
        <v>758</v>
      </c>
      <c r="D778" s="115" t="s">
        <v>759</v>
      </c>
      <c r="E778" s="115" t="s">
        <v>784</v>
      </c>
      <c r="F778" s="116">
        <v>42758</v>
      </c>
      <c r="G778" s="115" t="s">
        <v>766</v>
      </c>
      <c r="H778" s="115">
        <v>423</v>
      </c>
      <c r="I778" s="115">
        <v>34700</v>
      </c>
    </row>
    <row r="779" spans="1:9" ht="14.25" customHeight="1">
      <c r="A779" s="115">
        <v>1776</v>
      </c>
      <c r="B779" s="115" t="s">
        <v>780</v>
      </c>
      <c r="C779" s="115" t="s">
        <v>771</v>
      </c>
      <c r="D779" s="115" t="s">
        <v>752</v>
      </c>
      <c r="E779" s="115" t="s">
        <v>777</v>
      </c>
      <c r="F779" s="116">
        <v>42393</v>
      </c>
      <c r="G779" s="115" t="s">
        <v>770</v>
      </c>
      <c r="H779" s="115">
        <v>209</v>
      </c>
      <c r="I779" s="115">
        <v>34800</v>
      </c>
    </row>
    <row r="780" spans="1:9" ht="14.25" customHeight="1">
      <c r="A780" s="115">
        <v>1777</v>
      </c>
      <c r="B780" s="115" t="s">
        <v>781</v>
      </c>
      <c r="C780" s="115" t="s">
        <v>782</v>
      </c>
      <c r="D780" s="115" t="s">
        <v>752</v>
      </c>
      <c r="E780" s="115" t="s">
        <v>789</v>
      </c>
      <c r="F780" s="116">
        <v>42510</v>
      </c>
      <c r="G780" s="115" t="s">
        <v>770</v>
      </c>
      <c r="H780" s="115">
        <v>255</v>
      </c>
      <c r="I780" s="115">
        <v>65900</v>
      </c>
    </row>
    <row r="781" spans="1:9" ht="14.25" customHeight="1">
      <c r="A781" s="115">
        <v>1778</v>
      </c>
      <c r="B781" s="115" t="s">
        <v>540</v>
      </c>
      <c r="C781" s="115" t="s">
        <v>776</v>
      </c>
      <c r="D781" s="115" t="s">
        <v>509</v>
      </c>
      <c r="E781" s="115" t="s">
        <v>773</v>
      </c>
      <c r="F781" s="116">
        <v>42578</v>
      </c>
      <c r="G781" s="115" t="s">
        <v>770</v>
      </c>
      <c r="H781" s="115">
        <v>153</v>
      </c>
      <c r="I781" s="115">
        <v>81800</v>
      </c>
    </row>
    <row r="782" spans="1:9" ht="14.25" customHeight="1">
      <c r="A782" s="115">
        <v>1779</v>
      </c>
      <c r="B782" s="115" t="s">
        <v>763</v>
      </c>
      <c r="C782" s="115" t="s">
        <v>790</v>
      </c>
      <c r="D782" s="115" t="s">
        <v>509</v>
      </c>
      <c r="E782" s="115" t="s">
        <v>769</v>
      </c>
      <c r="F782" s="116">
        <v>42790</v>
      </c>
      <c r="G782" s="115" t="s">
        <v>770</v>
      </c>
      <c r="H782" s="115">
        <v>223</v>
      </c>
      <c r="I782" s="115">
        <v>74000</v>
      </c>
    </row>
    <row r="783" spans="1:9" ht="14.25" customHeight="1">
      <c r="A783" s="115">
        <v>1780</v>
      </c>
      <c r="B783" s="115" t="s">
        <v>757</v>
      </c>
      <c r="C783" s="115" t="s">
        <v>761</v>
      </c>
      <c r="D783" s="115" t="s">
        <v>759</v>
      </c>
      <c r="E783" s="115" t="s">
        <v>785</v>
      </c>
      <c r="F783" s="116">
        <v>43085</v>
      </c>
      <c r="G783" s="115" t="s">
        <v>770</v>
      </c>
      <c r="H783" s="115">
        <v>466</v>
      </c>
      <c r="I783" s="115">
        <v>39600</v>
      </c>
    </row>
    <row r="784" spans="1:9" ht="14.25" customHeight="1">
      <c r="A784" s="115">
        <v>1781</v>
      </c>
      <c r="B784" s="115" t="s">
        <v>760</v>
      </c>
      <c r="C784" s="115" t="s">
        <v>755</v>
      </c>
      <c r="D784" s="115" t="s">
        <v>509</v>
      </c>
      <c r="E784" s="115" t="s">
        <v>787</v>
      </c>
      <c r="F784" s="116">
        <v>42393</v>
      </c>
      <c r="G784" s="115" t="s">
        <v>754</v>
      </c>
      <c r="H784" s="115">
        <v>215</v>
      </c>
      <c r="I784" s="115">
        <v>35700</v>
      </c>
    </row>
    <row r="785" spans="1:9" ht="14.25" customHeight="1">
      <c r="A785" s="115">
        <v>1782</v>
      </c>
      <c r="B785" s="115" t="s">
        <v>540</v>
      </c>
      <c r="C785" s="115" t="s">
        <v>788</v>
      </c>
      <c r="D785" s="115" t="s">
        <v>509</v>
      </c>
      <c r="E785" s="115" t="s">
        <v>765</v>
      </c>
      <c r="F785" s="116">
        <v>42967</v>
      </c>
      <c r="G785" s="115" t="s">
        <v>766</v>
      </c>
      <c r="H785" s="115">
        <v>269</v>
      </c>
      <c r="I785" s="115">
        <v>55900</v>
      </c>
    </row>
    <row r="786" spans="1:9" ht="14.25" customHeight="1">
      <c r="A786" s="115">
        <v>1783</v>
      </c>
      <c r="B786" s="115" t="s">
        <v>778</v>
      </c>
      <c r="C786" s="115" t="s">
        <v>771</v>
      </c>
      <c r="D786" s="115" t="s">
        <v>752</v>
      </c>
      <c r="E786" s="115" t="s">
        <v>773</v>
      </c>
      <c r="F786" s="116">
        <v>42871</v>
      </c>
      <c r="G786" s="115" t="s">
        <v>770</v>
      </c>
      <c r="H786" s="115">
        <v>434</v>
      </c>
      <c r="I786" s="115">
        <v>50500</v>
      </c>
    </row>
    <row r="787" spans="1:9" ht="14.25" customHeight="1">
      <c r="A787" s="115">
        <v>1784</v>
      </c>
      <c r="B787" s="115" t="s">
        <v>763</v>
      </c>
      <c r="C787" s="115" t="s">
        <v>782</v>
      </c>
      <c r="D787" s="115" t="s">
        <v>752</v>
      </c>
      <c r="E787" s="115" t="s">
        <v>789</v>
      </c>
      <c r="F787" s="116">
        <v>42771</v>
      </c>
      <c r="G787" s="115" t="s">
        <v>770</v>
      </c>
      <c r="H787" s="115">
        <v>139</v>
      </c>
      <c r="I787" s="115">
        <v>65500</v>
      </c>
    </row>
    <row r="788" spans="1:9" ht="14.25" customHeight="1">
      <c r="A788" s="115">
        <v>1785</v>
      </c>
      <c r="B788" s="115" t="s">
        <v>750</v>
      </c>
      <c r="C788" s="115" t="s">
        <v>771</v>
      </c>
      <c r="D788" s="115" t="s">
        <v>752</v>
      </c>
      <c r="E788" s="115" t="s">
        <v>787</v>
      </c>
      <c r="F788" s="116">
        <v>42808</v>
      </c>
      <c r="G788" s="115" t="s">
        <v>754</v>
      </c>
      <c r="H788" s="115">
        <v>340</v>
      </c>
      <c r="I788" s="115">
        <v>87700</v>
      </c>
    </row>
    <row r="789" spans="1:9" ht="14.25" customHeight="1">
      <c r="A789" s="115">
        <v>1786</v>
      </c>
      <c r="B789" s="115" t="s">
        <v>772</v>
      </c>
      <c r="C789" s="115" t="s">
        <v>782</v>
      </c>
      <c r="D789" s="115" t="s">
        <v>752</v>
      </c>
      <c r="E789" s="115" t="s">
        <v>756</v>
      </c>
      <c r="F789" s="116">
        <v>42836</v>
      </c>
      <c r="G789" s="115" t="s">
        <v>754</v>
      </c>
      <c r="H789" s="115">
        <v>283</v>
      </c>
      <c r="I789" s="115">
        <v>85200</v>
      </c>
    </row>
    <row r="790" spans="1:9" ht="14.25" customHeight="1">
      <c r="A790" s="115">
        <v>1787</v>
      </c>
      <c r="B790" s="115" t="s">
        <v>763</v>
      </c>
      <c r="C790" s="115" t="s">
        <v>790</v>
      </c>
      <c r="D790" s="115" t="s">
        <v>509</v>
      </c>
      <c r="E790" s="115" t="s">
        <v>753</v>
      </c>
      <c r="F790" s="116">
        <v>42039</v>
      </c>
      <c r="G790" s="115" t="s">
        <v>754</v>
      </c>
      <c r="H790" s="115">
        <v>399</v>
      </c>
      <c r="I790" s="115">
        <v>63600</v>
      </c>
    </row>
    <row r="791" spans="1:9" ht="14.25" customHeight="1">
      <c r="A791" s="115">
        <v>1788</v>
      </c>
      <c r="B791" s="115" t="s">
        <v>786</v>
      </c>
      <c r="C791" s="115" t="s">
        <v>761</v>
      </c>
      <c r="D791" s="115" t="s">
        <v>759</v>
      </c>
      <c r="E791" s="115" t="s">
        <v>777</v>
      </c>
      <c r="F791" s="116">
        <v>42222</v>
      </c>
      <c r="G791" s="115" t="s">
        <v>770</v>
      </c>
      <c r="H791" s="115">
        <v>314</v>
      </c>
      <c r="I791" s="115">
        <v>66900</v>
      </c>
    </row>
    <row r="792" spans="1:9" ht="14.25" customHeight="1">
      <c r="A792" s="115">
        <v>1789</v>
      </c>
      <c r="B792" s="115" t="s">
        <v>760</v>
      </c>
      <c r="C792" s="115" t="s">
        <v>751</v>
      </c>
      <c r="D792" s="115" t="s">
        <v>752</v>
      </c>
      <c r="E792" s="115" t="s">
        <v>765</v>
      </c>
      <c r="F792" s="116">
        <v>42224</v>
      </c>
      <c r="G792" s="115" t="s">
        <v>766</v>
      </c>
      <c r="H792" s="115">
        <v>403</v>
      </c>
      <c r="I792" s="115">
        <v>84200</v>
      </c>
    </row>
    <row r="793" spans="1:9" ht="14.25" customHeight="1">
      <c r="A793" s="115">
        <v>1790</v>
      </c>
      <c r="B793" s="115" t="s">
        <v>540</v>
      </c>
      <c r="C793" s="115" t="s">
        <v>788</v>
      </c>
      <c r="D793" s="115" t="s">
        <v>509</v>
      </c>
      <c r="E793" s="115" t="s">
        <v>787</v>
      </c>
      <c r="F793" s="116">
        <v>42167</v>
      </c>
      <c r="G793" s="115" t="s">
        <v>754</v>
      </c>
      <c r="H793" s="115">
        <v>489</v>
      </c>
      <c r="I793" s="115">
        <v>80100</v>
      </c>
    </row>
    <row r="794" spans="1:9" ht="14.25" customHeight="1">
      <c r="A794" s="115">
        <v>1791</v>
      </c>
      <c r="B794" s="115" t="s">
        <v>781</v>
      </c>
      <c r="C794" s="115" t="s">
        <v>790</v>
      </c>
      <c r="D794" s="115" t="s">
        <v>509</v>
      </c>
      <c r="E794" s="115" t="s">
        <v>753</v>
      </c>
      <c r="F794" s="116">
        <v>42012</v>
      </c>
      <c r="G794" s="115" t="s">
        <v>754</v>
      </c>
      <c r="H794" s="115">
        <v>307</v>
      </c>
      <c r="I794" s="115">
        <v>55900</v>
      </c>
    </row>
    <row r="795" spans="1:9" ht="14.25" customHeight="1">
      <c r="A795" s="115">
        <v>1792</v>
      </c>
      <c r="B795" s="115" t="s">
        <v>786</v>
      </c>
      <c r="C795" s="115" t="s">
        <v>764</v>
      </c>
      <c r="D795" s="115" t="s">
        <v>752</v>
      </c>
      <c r="E795" s="115" t="s">
        <v>762</v>
      </c>
      <c r="F795" s="116">
        <v>42715</v>
      </c>
      <c r="G795" s="115" t="s">
        <v>754</v>
      </c>
      <c r="H795" s="115">
        <v>318</v>
      </c>
      <c r="I795" s="115">
        <v>68600</v>
      </c>
    </row>
    <row r="796" spans="1:9" ht="14.25" customHeight="1">
      <c r="A796" s="115">
        <v>1793</v>
      </c>
      <c r="B796" s="115" t="s">
        <v>783</v>
      </c>
      <c r="C796" s="115" t="s">
        <v>788</v>
      </c>
      <c r="D796" s="115" t="s">
        <v>509</v>
      </c>
      <c r="E796" s="115" t="s">
        <v>784</v>
      </c>
      <c r="F796" s="116">
        <v>42289</v>
      </c>
      <c r="G796" s="115" t="s">
        <v>766</v>
      </c>
      <c r="H796" s="115">
        <v>305</v>
      </c>
      <c r="I796" s="115">
        <v>89300</v>
      </c>
    </row>
    <row r="797" spans="1:9" ht="14.25" customHeight="1">
      <c r="A797" s="115">
        <v>1794</v>
      </c>
      <c r="B797" s="115" t="s">
        <v>772</v>
      </c>
      <c r="C797" s="115" t="s">
        <v>788</v>
      </c>
      <c r="D797" s="115" t="s">
        <v>509</v>
      </c>
      <c r="E797" s="115" t="s">
        <v>773</v>
      </c>
      <c r="F797" s="116">
        <v>42153</v>
      </c>
      <c r="G797" s="115" t="s">
        <v>770</v>
      </c>
      <c r="H797" s="115">
        <v>390</v>
      </c>
      <c r="I797" s="115">
        <v>59100</v>
      </c>
    </row>
    <row r="798" spans="1:9" ht="14.25" customHeight="1">
      <c r="A798" s="115">
        <v>1795</v>
      </c>
      <c r="B798" s="115" t="s">
        <v>750</v>
      </c>
      <c r="C798" s="115" t="s">
        <v>751</v>
      </c>
      <c r="D798" s="115" t="s">
        <v>752</v>
      </c>
      <c r="E798" s="115" t="s">
        <v>756</v>
      </c>
      <c r="F798" s="116">
        <v>42747</v>
      </c>
      <c r="G798" s="115" t="s">
        <v>754</v>
      </c>
      <c r="H798" s="115">
        <v>301</v>
      </c>
      <c r="I798" s="115">
        <v>70500</v>
      </c>
    </row>
    <row r="799" spans="1:9" ht="14.25" customHeight="1">
      <c r="A799" s="115">
        <v>1796</v>
      </c>
      <c r="B799" s="115" t="s">
        <v>778</v>
      </c>
      <c r="C799" s="115" t="s">
        <v>761</v>
      </c>
      <c r="D799" s="115" t="s">
        <v>759</v>
      </c>
      <c r="E799" s="115" t="s">
        <v>789</v>
      </c>
      <c r="F799" s="116">
        <v>42955</v>
      </c>
      <c r="G799" s="115" t="s">
        <v>770</v>
      </c>
      <c r="H799" s="115">
        <v>240</v>
      </c>
      <c r="I799" s="115">
        <v>84200</v>
      </c>
    </row>
    <row r="800" spans="1:9" ht="14.25" customHeight="1">
      <c r="A800" s="115">
        <v>1797</v>
      </c>
      <c r="B800" s="115" t="s">
        <v>780</v>
      </c>
      <c r="C800" s="115" t="s">
        <v>774</v>
      </c>
      <c r="D800" s="115" t="s">
        <v>752</v>
      </c>
      <c r="E800" s="115" t="s">
        <v>756</v>
      </c>
      <c r="F800" s="116">
        <v>42547</v>
      </c>
      <c r="G800" s="115" t="s">
        <v>754</v>
      </c>
      <c r="H800" s="115">
        <v>300</v>
      </c>
      <c r="I800" s="115">
        <v>88200</v>
      </c>
    </row>
    <row r="801" spans="1:9" ht="14.25" customHeight="1">
      <c r="A801" s="115">
        <v>1798</v>
      </c>
      <c r="B801" s="115" t="s">
        <v>757</v>
      </c>
      <c r="C801" s="115" t="s">
        <v>790</v>
      </c>
      <c r="D801" s="115" t="s">
        <v>509</v>
      </c>
      <c r="E801" s="115" t="s">
        <v>769</v>
      </c>
      <c r="F801" s="116">
        <v>42683</v>
      </c>
      <c r="G801" s="115" t="s">
        <v>770</v>
      </c>
      <c r="H801" s="115">
        <v>243</v>
      </c>
      <c r="I801" s="115">
        <v>84300</v>
      </c>
    </row>
    <row r="802" spans="1:9" ht="14.25" customHeight="1">
      <c r="A802" s="115">
        <v>1799</v>
      </c>
      <c r="B802" s="115" t="s">
        <v>786</v>
      </c>
      <c r="C802" s="115" t="s">
        <v>758</v>
      </c>
      <c r="D802" s="115" t="s">
        <v>759</v>
      </c>
      <c r="E802" s="115" t="s">
        <v>787</v>
      </c>
      <c r="F802" s="116">
        <v>42876</v>
      </c>
      <c r="G802" s="115" t="s">
        <v>754</v>
      </c>
      <c r="H802" s="115">
        <v>217</v>
      </c>
      <c r="I802" s="115">
        <v>56100</v>
      </c>
    </row>
    <row r="803" spans="1:9" ht="14.25" customHeight="1">
      <c r="A803" s="115">
        <v>1800</v>
      </c>
      <c r="B803" s="115" t="s">
        <v>775</v>
      </c>
      <c r="C803" s="115" t="s">
        <v>788</v>
      </c>
      <c r="D803" s="115" t="s">
        <v>509</v>
      </c>
      <c r="E803" s="115" t="s">
        <v>789</v>
      </c>
      <c r="F803" s="116">
        <v>42824</v>
      </c>
      <c r="G803" s="115" t="s">
        <v>770</v>
      </c>
      <c r="H803" s="115">
        <v>280</v>
      </c>
      <c r="I803" s="115">
        <v>65500</v>
      </c>
    </row>
    <row r="804" spans="1:9" ht="14.25" customHeight="1">
      <c r="A804" s="115">
        <v>1801</v>
      </c>
      <c r="B804" s="115" t="s">
        <v>775</v>
      </c>
      <c r="C804" s="115" t="s">
        <v>790</v>
      </c>
      <c r="D804" s="115" t="s">
        <v>509</v>
      </c>
      <c r="E804" s="115" t="s">
        <v>777</v>
      </c>
      <c r="F804" s="116">
        <v>42041</v>
      </c>
      <c r="G804" s="115" t="s">
        <v>770</v>
      </c>
      <c r="H804" s="115">
        <v>368</v>
      </c>
      <c r="I804" s="115">
        <v>87000</v>
      </c>
    </row>
    <row r="805" spans="1:9" ht="14.25" customHeight="1">
      <c r="A805" s="115">
        <v>1802</v>
      </c>
      <c r="B805" s="115" t="s">
        <v>778</v>
      </c>
      <c r="C805" s="115" t="s">
        <v>771</v>
      </c>
      <c r="D805" s="115" t="s">
        <v>752</v>
      </c>
      <c r="E805" s="115" t="s">
        <v>777</v>
      </c>
      <c r="F805" s="116">
        <v>42347</v>
      </c>
      <c r="G805" s="115" t="s">
        <v>770</v>
      </c>
      <c r="H805" s="115">
        <v>224</v>
      </c>
      <c r="I805" s="115">
        <v>52000</v>
      </c>
    </row>
    <row r="806" spans="1:9" ht="14.25" customHeight="1">
      <c r="A806" s="115">
        <v>1803</v>
      </c>
      <c r="B806" s="115" t="s">
        <v>781</v>
      </c>
      <c r="C806" s="115" t="s">
        <v>761</v>
      </c>
      <c r="D806" s="115" t="s">
        <v>759</v>
      </c>
      <c r="E806" s="115" t="s">
        <v>762</v>
      </c>
      <c r="F806" s="116">
        <v>42671</v>
      </c>
      <c r="G806" s="115" t="s">
        <v>754</v>
      </c>
      <c r="H806" s="115">
        <v>406</v>
      </c>
      <c r="I806" s="115">
        <v>51900</v>
      </c>
    </row>
    <row r="807" spans="1:9" ht="14.25" customHeight="1">
      <c r="A807" s="115">
        <v>1804</v>
      </c>
      <c r="B807" s="115" t="s">
        <v>772</v>
      </c>
      <c r="C807" s="115" t="s">
        <v>758</v>
      </c>
      <c r="D807" s="115" t="s">
        <v>759</v>
      </c>
      <c r="E807" s="115" t="s">
        <v>756</v>
      </c>
      <c r="F807" s="116">
        <v>42784</v>
      </c>
      <c r="G807" s="115" t="s">
        <v>754</v>
      </c>
      <c r="H807" s="115">
        <v>425</v>
      </c>
      <c r="I807" s="115">
        <v>47700</v>
      </c>
    </row>
    <row r="808" spans="1:9" ht="14.25" customHeight="1">
      <c r="A808" s="115">
        <v>1805</v>
      </c>
      <c r="B808" s="115" t="s">
        <v>778</v>
      </c>
      <c r="C808" s="115" t="s">
        <v>755</v>
      </c>
      <c r="D808" s="115" t="s">
        <v>509</v>
      </c>
      <c r="E808" s="115" t="s">
        <v>779</v>
      </c>
      <c r="F808" s="116">
        <v>43004</v>
      </c>
      <c r="G808" s="115" t="s">
        <v>770</v>
      </c>
      <c r="H808" s="115">
        <v>333</v>
      </c>
      <c r="I808" s="115">
        <v>65300</v>
      </c>
    </row>
    <row r="809" spans="1:9" ht="14.25" customHeight="1">
      <c r="A809" s="115">
        <v>1806</v>
      </c>
      <c r="B809" s="115" t="s">
        <v>767</v>
      </c>
      <c r="C809" s="115" t="s">
        <v>758</v>
      </c>
      <c r="D809" s="115" t="s">
        <v>759</v>
      </c>
      <c r="E809" s="115" t="s">
        <v>762</v>
      </c>
      <c r="F809" s="116">
        <v>42628</v>
      </c>
      <c r="G809" s="115" t="s">
        <v>754</v>
      </c>
      <c r="H809" s="115">
        <v>461</v>
      </c>
      <c r="I809" s="115">
        <v>66600</v>
      </c>
    </row>
    <row r="810" spans="1:9" ht="14.25" customHeight="1">
      <c r="A810" s="115">
        <v>1807</v>
      </c>
      <c r="B810" s="115" t="s">
        <v>778</v>
      </c>
      <c r="C810" s="115" t="s">
        <v>768</v>
      </c>
      <c r="D810" s="115" t="s">
        <v>752</v>
      </c>
      <c r="E810" s="115" t="s">
        <v>777</v>
      </c>
      <c r="F810" s="116">
        <v>42717</v>
      </c>
      <c r="G810" s="115" t="s">
        <v>770</v>
      </c>
      <c r="H810" s="115">
        <v>412</v>
      </c>
      <c r="I810" s="115">
        <v>79800</v>
      </c>
    </row>
    <row r="811" spans="1:9" ht="14.25" customHeight="1">
      <c r="A811" s="115">
        <v>1808</v>
      </c>
      <c r="B811" s="115" t="s">
        <v>781</v>
      </c>
      <c r="C811" s="115" t="s">
        <v>758</v>
      </c>
      <c r="D811" s="115" t="s">
        <v>759</v>
      </c>
      <c r="E811" s="115" t="s">
        <v>787</v>
      </c>
      <c r="F811" s="116">
        <v>42304</v>
      </c>
      <c r="G811" s="115" t="s">
        <v>754</v>
      </c>
      <c r="H811" s="115">
        <v>467</v>
      </c>
      <c r="I811" s="115">
        <v>65200</v>
      </c>
    </row>
    <row r="812" spans="1:9" ht="14.25" customHeight="1">
      <c r="A812" s="115">
        <v>1809</v>
      </c>
      <c r="B812" s="115" t="s">
        <v>780</v>
      </c>
      <c r="C812" s="115" t="s">
        <v>764</v>
      </c>
      <c r="D812" s="115" t="s">
        <v>752</v>
      </c>
      <c r="E812" s="115" t="s">
        <v>779</v>
      </c>
      <c r="F812" s="116">
        <v>42621</v>
      </c>
      <c r="G812" s="115" t="s">
        <v>770</v>
      </c>
      <c r="H812" s="115">
        <v>256</v>
      </c>
      <c r="I812" s="115">
        <v>32300</v>
      </c>
    </row>
    <row r="813" spans="1:9" ht="14.25" customHeight="1">
      <c r="A813" s="115">
        <v>1810</v>
      </c>
      <c r="B813" s="115" t="s">
        <v>772</v>
      </c>
      <c r="C813" s="115" t="s">
        <v>761</v>
      </c>
      <c r="D813" s="115" t="s">
        <v>759</v>
      </c>
      <c r="E813" s="115" t="s">
        <v>779</v>
      </c>
      <c r="F813" s="116">
        <v>42618</v>
      </c>
      <c r="G813" s="115" t="s">
        <v>770</v>
      </c>
      <c r="H813" s="115">
        <v>357</v>
      </c>
      <c r="I813" s="115">
        <v>32700</v>
      </c>
    </row>
    <row r="814" spans="1:9" ht="14.25" customHeight="1">
      <c r="A814" s="115">
        <v>1811</v>
      </c>
      <c r="B814" s="115" t="s">
        <v>778</v>
      </c>
      <c r="C814" s="115" t="s">
        <v>761</v>
      </c>
      <c r="D814" s="115" t="s">
        <v>759</v>
      </c>
      <c r="E814" s="115" t="s">
        <v>789</v>
      </c>
      <c r="F814" s="116">
        <v>42790</v>
      </c>
      <c r="G814" s="115" t="s">
        <v>770</v>
      </c>
      <c r="H814" s="115">
        <v>102</v>
      </c>
      <c r="I814" s="115">
        <v>86900</v>
      </c>
    </row>
    <row r="815" spans="1:9" ht="14.25" customHeight="1">
      <c r="A815" s="115">
        <v>1812</v>
      </c>
      <c r="B815" s="115" t="s">
        <v>783</v>
      </c>
      <c r="C815" s="115" t="s">
        <v>790</v>
      </c>
      <c r="D815" s="115" t="s">
        <v>509</v>
      </c>
      <c r="E815" s="115" t="s">
        <v>756</v>
      </c>
      <c r="F815" s="116">
        <v>42201</v>
      </c>
      <c r="G815" s="115" t="s">
        <v>754</v>
      </c>
      <c r="H815" s="115">
        <v>414</v>
      </c>
      <c r="I815" s="115">
        <v>81600</v>
      </c>
    </row>
    <row r="816" spans="1:9" ht="14.25" customHeight="1">
      <c r="A816" s="115">
        <v>1813</v>
      </c>
      <c r="B816" s="115" t="s">
        <v>778</v>
      </c>
      <c r="C816" s="115" t="s">
        <v>782</v>
      </c>
      <c r="D816" s="115" t="s">
        <v>752</v>
      </c>
      <c r="E816" s="115" t="s">
        <v>784</v>
      </c>
      <c r="F816" s="116">
        <v>42357</v>
      </c>
      <c r="G816" s="115" t="s">
        <v>766</v>
      </c>
      <c r="H816" s="115">
        <v>125</v>
      </c>
      <c r="I816" s="115">
        <v>80100</v>
      </c>
    </row>
    <row r="817" spans="1:9" ht="14.25" customHeight="1">
      <c r="A817" s="115">
        <v>1814</v>
      </c>
      <c r="B817" s="115" t="s">
        <v>763</v>
      </c>
      <c r="C817" s="115" t="s">
        <v>790</v>
      </c>
      <c r="D817" s="115" t="s">
        <v>509</v>
      </c>
      <c r="E817" s="115" t="s">
        <v>756</v>
      </c>
      <c r="F817" s="116">
        <v>42415</v>
      </c>
      <c r="G817" s="115" t="s">
        <v>754</v>
      </c>
      <c r="H817" s="115">
        <v>283</v>
      </c>
      <c r="I817" s="115">
        <v>70100</v>
      </c>
    </row>
    <row r="818" spans="1:9" ht="14.25" customHeight="1">
      <c r="A818" s="115">
        <v>1815</v>
      </c>
      <c r="B818" s="115" t="s">
        <v>783</v>
      </c>
      <c r="C818" s="115" t="s">
        <v>788</v>
      </c>
      <c r="D818" s="115" t="s">
        <v>509</v>
      </c>
      <c r="E818" s="115" t="s">
        <v>762</v>
      </c>
      <c r="F818" s="116">
        <v>43040</v>
      </c>
      <c r="G818" s="115" t="s">
        <v>754</v>
      </c>
      <c r="H818" s="115">
        <v>114</v>
      </c>
      <c r="I818" s="115">
        <v>57400</v>
      </c>
    </row>
    <row r="819" spans="1:9" ht="14.25" customHeight="1">
      <c r="A819" s="115">
        <v>1816</v>
      </c>
      <c r="B819" s="115" t="s">
        <v>763</v>
      </c>
      <c r="C819" s="115" t="s">
        <v>764</v>
      </c>
      <c r="D819" s="115" t="s">
        <v>752</v>
      </c>
      <c r="E819" s="115" t="s">
        <v>762</v>
      </c>
      <c r="F819" s="116">
        <v>43072</v>
      </c>
      <c r="G819" s="115" t="s">
        <v>754</v>
      </c>
      <c r="H819" s="115">
        <v>227</v>
      </c>
      <c r="I819" s="115">
        <v>80100</v>
      </c>
    </row>
    <row r="820" spans="1:9" ht="14.25" customHeight="1">
      <c r="A820" s="115">
        <v>1817</v>
      </c>
      <c r="B820" s="115" t="s">
        <v>760</v>
      </c>
      <c r="C820" s="115" t="s">
        <v>776</v>
      </c>
      <c r="D820" s="115" t="s">
        <v>509</v>
      </c>
      <c r="E820" s="115" t="s">
        <v>787</v>
      </c>
      <c r="F820" s="116">
        <v>42461</v>
      </c>
      <c r="G820" s="115" t="s">
        <v>754</v>
      </c>
      <c r="H820" s="115">
        <v>241</v>
      </c>
      <c r="I820" s="115">
        <v>63000</v>
      </c>
    </row>
    <row r="821" spans="1:9" ht="14.25" customHeight="1">
      <c r="A821" s="115">
        <v>1818</v>
      </c>
      <c r="B821" s="115" t="s">
        <v>778</v>
      </c>
      <c r="C821" s="115" t="s">
        <v>774</v>
      </c>
      <c r="D821" s="115" t="s">
        <v>752</v>
      </c>
      <c r="E821" s="115" t="s">
        <v>762</v>
      </c>
      <c r="F821" s="116">
        <v>42096</v>
      </c>
      <c r="G821" s="115" t="s">
        <v>754</v>
      </c>
      <c r="H821" s="115">
        <v>299</v>
      </c>
      <c r="I821" s="115">
        <v>53400</v>
      </c>
    </row>
    <row r="822" spans="1:9" ht="14.25" customHeight="1">
      <c r="A822" s="115">
        <v>1819</v>
      </c>
      <c r="B822" s="115" t="s">
        <v>772</v>
      </c>
      <c r="C822" s="115" t="s">
        <v>788</v>
      </c>
      <c r="D822" s="115" t="s">
        <v>509</v>
      </c>
      <c r="E822" s="115" t="s">
        <v>765</v>
      </c>
      <c r="F822" s="116">
        <v>42343</v>
      </c>
      <c r="G822" s="115" t="s">
        <v>766</v>
      </c>
      <c r="H822" s="115">
        <v>326</v>
      </c>
      <c r="I822" s="115">
        <v>69400</v>
      </c>
    </row>
    <row r="823" spans="1:9" ht="14.25" customHeight="1">
      <c r="A823" s="115">
        <v>1820</v>
      </c>
      <c r="B823" s="115" t="s">
        <v>763</v>
      </c>
      <c r="C823" s="115" t="s">
        <v>790</v>
      </c>
      <c r="D823" s="115" t="s">
        <v>509</v>
      </c>
      <c r="E823" s="115" t="s">
        <v>773</v>
      </c>
      <c r="F823" s="116">
        <v>43092</v>
      </c>
      <c r="G823" s="115" t="s">
        <v>770</v>
      </c>
      <c r="H823" s="115">
        <v>219</v>
      </c>
      <c r="I823" s="115">
        <v>65500</v>
      </c>
    </row>
    <row r="824" spans="1:9" ht="14.25" customHeight="1">
      <c r="A824" s="115">
        <v>1821</v>
      </c>
      <c r="B824" s="115" t="s">
        <v>772</v>
      </c>
      <c r="C824" s="115" t="s">
        <v>755</v>
      </c>
      <c r="D824" s="115" t="s">
        <v>509</v>
      </c>
      <c r="E824" s="115" t="s">
        <v>779</v>
      </c>
      <c r="F824" s="116">
        <v>42817</v>
      </c>
      <c r="G824" s="115" t="s">
        <v>770</v>
      </c>
      <c r="H824" s="115">
        <v>113</v>
      </c>
      <c r="I824" s="115">
        <v>45300</v>
      </c>
    </row>
    <row r="825" spans="1:9" ht="14.25" customHeight="1">
      <c r="A825" s="115">
        <v>1822</v>
      </c>
      <c r="B825" s="115" t="s">
        <v>780</v>
      </c>
      <c r="C825" s="115" t="s">
        <v>776</v>
      </c>
      <c r="D825" s="115" t="s">
        <v>509</v>
      </c>
      <c r="E825" s="115" t="s">
        <v>756</v>
      </c>
      <c r="F825" s="116">
        <v>42460</v>
      </c>
      <c r="G825" s="115" t="s">
        <v>754</v>
      </c>
      <c r="H825" s="115">
        <v>423</v>
      </c>
      <c r="I825" s="115">
        <v>70300</v>
      </c>
    </row>
    <row r="826" spans="1:9" ht="14.25" customHeight="1">
      <c r="A826" s="115">
        <v>1823</v>
      </c>
      <c r="B826" s="115" t="s">
        <v>778</v>
      </c>
      <c r="C826" s="115" t="s">
        <v>761</v>
      </c>
      <c r="D826" s="115" t="s">
        <v>759</v>
      </c>
      <c r="E826" s="115" t="s">
        <v>787</v>
      </c>
      <c r="F826" s="116">
        <v>42413</v>
      </c>
      <c r="G826" s="115" t="s">
        <v>754</v>
      </c>
      <c r="H826" s="115">
        <v>443</v>
      </c>
      <c r="I826" s="115">
        <v>55500</v>
      </c>
    </row>
    <row r="827" spans="1:9" ht="14.25" customHeight="1">
      <c r="A827" s="115">
        <v>1824</v>
      </c>
      <c r="B827" s="115" t="s">
        <v>772</v>
      </c>
      <c r="C827" s="115" t="s">
        <v>771</v>
      </c>
      <c r="D827" s="115" t="s">
        <v>752</v>
      </c>
      <c r="E827" s="115" t="s">
        <v>765</v>
      </c>
      <c r="F827" s="116">
        <v>42299</v>
      </c>
      <c r="G827" s="115" t="s">
        <v>766</v>
      </c>
      <c r="H827" s="115">
        <v>483</v>
      </c>
      <c r="I827" s="115">
        <v>75000</v>
      </c>
    </row>
    <row r="828" spans="1:9" ht="14.25" customHeight="1">
      <c r="A828" s="115">
        <v>1825</v>
      </c>
      <c r="B828" s="115" t="s">
        <v>540</v>
      </c>
      <c r="C828" s="115" t="s">
        <v>771</v>
      </c>
      <c r="D828" s="115" t="s">
        <v>752</v>
      </c>
      <c r="E828" s="115" t="s">
        <v>756</v>
      </c>
      <c r="F828" s="116">
        <v>42825</v>
      </c>
      <c r="G828" s="115" t="s">
        <v>754</v>
      </c>
      <c r="H828" s="115">
        <v>229</v>
      </c>
      <c r="I828" s="115">
        <v>52900</v>
      </c>
    </row>
    <row r="829" spans="1:9" ht="14.25" customHeight="1">
      <c r="A829" s="115">
        <v>1826</v>
      </c>
      <c r="B829" s="115" t="s">
        <v>775</v>
      </c>
      <c r="C829" s="115" t="s">
        <v>776</v>
      </c>
      <c r="D829" s="115" t="s">
        <v>509</v>
      </c>
      <c r="E829" s="115" t="s">
        <v>753</v>
      </c>
      <c r="F829" s="116">
        <v>42245</v>
      </c>
      <c r="G829" s="115" t="s">
        <v>754</v>
      </c>
      <c r="H829" s="115">
        <v>288</v>
      </c>
      <c r="I829" s="115">
        <v>81600</v>
      </c>
    </row>
    <row r="830" spans="1:9" ht="14.25" customHeight="1">
      <c r="A830" s="115">
        <v>1827</v>
      </c>
      <c r="B830" s="115" t="s">
        <v>775</v>
      </c>
      <c r="C830" s="115" t="s">
        <v>761</v>
      </c>
      <c r="D830" s="115" t="s">
        <v>759</v>
      </c>
      <c r="E830" s="115" t="s">
        <v>784</v>
      </c>
      <c r="F830" s="116">
        <v>42182</v>
      </c>
      <c r="G830" s="115" t="s">
        <v>766</v>
      </c>
      <c r="H830" s="115">
        <v>435</v>
      </c>
      <c r="I830" s="115">
        <v>88800</v>
      </c>
    </row>
    <row r="831" spans="1:9" ht="14.25" customHeight="1">
      <c r="A831" s="115">
        <v>1828</v>
      </c>
      <c r="B831" s="115" t="s">
        <v>783</v>
      </c>
      <c r="C831" s="115" t="s">
        <v>761</v>
      </c>
      <c r="D831" s="115" t="s">
        <v>759</v>
      </c>
      <c r="E831" s="115" t="s">
        <v>785</v>
      </c>
      <c r="F831" s="116">
        <v>42202</v>
      </c>
      <c r="G831" s="115" t="s">
        <v>770</v>
      </c>
      <c r="H831" s="115">
        <v>271</v>
      </c>
      <c r="I831" s="115">
        <v>77200</v>
      </c>
    </row>
    <row r="832" spans="1:9" ht="14.25" customHeight="1">
      <c r="A832" s="115">
        <v>1829</v>
      </c>
      <c r="B832" s="115" t="s">
        <v>783</v>
      </c>
      <c r="C832" s="115" t="s">
        <v>758</v>
      </c>
      <c r="D832" s="115" t="s">
        <v>759</v>
      </c>
      <c r="E832" s="115" t="s">
        <v>777</v>
      </c>
      <c r="F832" s="116">
        <v>42566</v>
      </c>
      <c r="G832" s="115" t="s">
        <v>770</v>
      </c>
      <c r="H832" s="115">
        <v>261</v>
      </c>
      <c r="I832" s="115">
        <v>88400</v>
      </c>
    </row>
    <row r="833" spans="1:9" ht="14.25" customHeight="1">
      <c r="A833" s="115">
        <v>1830</v>
      </c>
      <c r="B833" s="115" t="s">
        <v>750</v>
      </c>
      <c r="C833" s="115" t="s">
        <v>788</v>
      </c>
      <c r="D833" s="115" t="s">
        <v>509</v>
      </c>
      <c r="E833" s="115" t="s">
        <v>785</v>
      </c>
      <c r="F833" s="116">
        <v>43026</v>
      </c>
      <c r="G833" s="115" t="s">
        <v>770</v>
      </c>
      <c r="H833" s="115">
        <v>451</v>
      </c>
      <c r="I833" s="115">
        <v>31300</v>
      </c>
    </row>
    <row r="834" spans="1:9" ht="14.25" customHeight="1">
      <c r="A834" s="115">
        <v>1831</v>
      </c>
      <c r="B834" s="115" t="s">
        <v>772</v>
      </c>
      <c r="C834" s="115" t="s">
        <v>755</v>
      </c>
      <c r="D834" s="115" t="s">
        <v>509</v>
      </c>
      <c r="E834" s="115" t="s">
        <v>789</v>
      </c>
      <c r="F834" s="116">
        <v>43037</v>
      </c>
      <c r="G834" s="115" t="s">
        <v>770</v>
      </c>
      <c r="H834" s="115">
        <v>366</v>
      </c>
      <c r="I834" s="115">
        <v>82200</v>
      </c>
    </row>
    <row r="835" spans="1:9" ht="14.25" customHeight="1">
      <c r="A835" s="115">
        <v>1832</v>
      </c>
      <c r="B835" s="115" t="s">
        <v>783</v>
      </c>
      <c r="C835" s="115" t="s">
        <v>790</v>
      </c>
      <c r="D835" s="115" t="s">
        <v>509</v>
      </c>
      <c r="E835" s="115" t="s">
        <v>777</v>
      </c>
      <c r="F835" s="116">
        <v>42103</v>
      </c>
      <c r="G835" s="115" t="s">
        <v>770</v>
      </c>
      <c r="H835" s="115">
        <v>194</v>
      </c>
      <c r="I835" s="115">
        <v>34700</v>
      </c>
    </row>
    <row r="836" spans="1:9" ht="14.25" customHeight="1">
      <c r="A836" s="115">
        <v>1833</v>
      </c>
      <c r="B836" s="115" t="s">
        <v>786</v>
      </c>
      <c r="C836" s="115" t="s">
        <v>774</v>
      </c>
      <c r="D836" s="115" t="s">
        <v>752</v>
      </c>
      <c r="E836" s="115" t="s">
        <v>762</v>
      </c>
      <c r="F836" s="116">
        <v>42098</v>
      </c>
      <c r="G836" s="115" t="s">
        <v>754</v>
      </c>
      <c r="H836" s="115">
        <v>130</v>
      </c>
      <c r="I836" s="115">
        <v>75300</v>
      </c>
    </row>
    <row r="837" spans="1:9" ht="14.25" customHeight="1">
      <c r="A837" s="115">
        <v>1834</v>
      </c>
      <c r="B837" s="115" t="s">
        <v>778</v>
      </c>
      <c r="C837" s="115" t="s">
        <v>764</v>
      </c>
      <c r="D837" s="115" t="s">
        <v>752</v>
      </c>
      <c r="E837" s="115" t="s">
        <v>787</v>
      </c>
      <c r="F837" s="116">
        <v>42380</v>
      </c>
      <c r="G837" s="115" t="s">
        <v>754</v>
      </c>
      <c r="H837" s="115">
        <v>145</v>
      </c>
      <c r="I837" s="115">
        <v>78500</v>
      </c>
    </row>
    <row r="838" spans="1:9" ht="14.25" customHeight="1">
      <c r="A838" s="115">
        <v>1835</v>
      </c>
      <c r="B838" s="115" t="s">
        <v>778</v>
      </c>
      <c r="C838" s="115" t="s">
        <v>782</v>
      </c>
      <c r="D838" s="115" t="s">
        <v>752</v>
      </c>
      <c r="E838" s="115" t="s">
        <v>765</v>
      </c>
      <c r="F838" s="116">
        <v>42198</v>
      </c>
      <c r="G838" s="115" t="s">
        <v>766</v>
      </c>
      <c r="H838" s="115">
        <v>464</v>
      </c>
      <c r="I838" s="115">
        <v>48900</v>
      </c>
    </row>
    <row r="839" spans="1:9" ht="14.25" customHeight="1">
      <c r="A839" s="115">
        <v>1836</v>
      </c>
      <c r="B839" s="115" t="s">
        <v>760</v>
      </c>
      <c r="C839" s="115" t="s">
        <v>782</v>
      </c>
      <c r="D839" s="115" t="s">
        <v>752</v>
      </c>
      <c r="E839" s="115" t="s">
        <v>777</v>
      </c>
      <c r="F839" s="116">
        <v>42631</v>
      </c>
      <c r="G839" s="115" t="s">
        <v>770</v>
      </c>
      <c r="H839" s="115">
        <v>114</v>
      </c>
      <c r="I839" s="115">
        <v>42300</v>
      </c>
    </row>
    <row r="840" spans="1:9" ht="14.25" customHeight="1">
      <c r="A840" s="115">
        <v>1837</v>
      </c>
      <c r="B840" s="115" t="s">
        <v>786</v>
      </c>
      <c r="C840" s="115" t="s">
        <v>751</v>
      </c>
      <c r="D840" s="115" t="s">
        <v>752</v>
      </c>
      <c r="E840" s="115" t="s">
        <v>765</v>
      </c>
      <c r="F840" s="116">
        <v>42356</v>
      </c>
      <c r="G840" s="115" t="s">
        <v>766</v>
      </c>
      <c r="H840" s="115">
        <v>126</v>
      </c>
      <c r="I840" s="115">
        <v>38900</v>
      </c>
    </row>
    <row r="841" spans="1:9" ht="14.25" customHeight="1">
      <c r="A841" s="115">
        <v>1838</v>
      </c>
      <c r="B841" s="115" t="s">
        <v>767</v>
      </c>
      <c r="C841" s="115" t="s">
        <v>751</v>
      </c>
      <c r="D841" s="115" t="s">
        <v>752</v>
      </c>
      <c r="E841" s="115" t="s">
        <v>753</v>
      </c>
      <c r="F841" s="116">
        <v>42920</v>
      </c>
      <c r="G841" s="115" t="s">
        <v>754</v>
      </c>
      <c r="H841" s="115">
        <v>405</v>
      </c>
      <c r="I841" s="115">
        <v>76200</v>
      </c>
    </row>
    <row r="842" spans="1:9" ht="14.25" customHeight="1">
      <c r="A842" s="115">
        <v>1839</v>
      </c>
      <c r="B842" s="115" t="s">
        <v>786</v>
      </c>
      <c r="C842" s="115" t="s">
        <v>774</v>
      </c>
      <c r="D842" s="115" t="s">
        <v>752</v>
      </c>
      <c r="E842" s="115" t="s">
        <v>777</v>
      </c>
      <c r="F842" s="116">
        <v>42007</v>
      </c>
      <c r="G842" s="115" t="s">
        <v>770</v>
      </c>
      <c r="H842" s="115">
        <v>355</v>
      </c>
      <c r="I842" s="115">
        <v>56800</v>
      </c>
    </row>
    <row r="843" spans="1:9" ht="14.25" customHeight="1">
      <c r="A843" s="115">
        <v>1840</v>
      </c>
      <c r="B843" s="115" t="s">
        <v>775</v>
      </c>
      <c r="C843" s="115" t="s">
        <v>764</v>
      </c>
      <c r="D843" s="115" t="s">
        <v>752</v>
      </c>
      <c r="E843" s="115" t="s">
        <v>762</v>
      </c>
      <c r="F843" s="116">
        <v>42316</v>
      </c>
      <c r="G843" s="115" t="s">
        <v>754</v>
      </c>
      <c r="H843" s="115">
        <v>472</v>
      </c>
      <c r="I843" s="115">
        <v>44700</v>
      </c>
    </row>
    <row r="844" spans="1:9" ht="14.25" customHeight="1">
      <c r="A844" s="115">
        <v>1841</v>
      </c>
      <c r="B844" s="115" t="s">
        <v>540</v>
      </c>
      <c r="C844" s="115" t="s">
        <v>771</v>
      </c>
      <c r="D844" s="115" t="s">
        <v>752</v>
      </c>
      <c r="E844" s="115" t="s">
        <v>773</v>
      </c>
      <c r="F844" s="116">
        <v>42634</v>
      </c>
      <c r="G844" s="115" t="s">
        <v>770</v>
      </c>
      <c r="H844" s="115">
        <v>356</v>
      </c>
      <c r="I844" s="115">
        <v>81800</v>
      </c>
    </row>
    <row r="845" spans="1:9" ht="14.25" customHeight="1">
      <c r="A845" s="115">
        <v>1842</v>
      </c>
      <c r="B845" s="115" t="s">
        <v>786</v>
      </c>
      <c r="C845" s="115" t="s">
        <v>768</v>
      </c>
      <c r="D845" s="115" t="s">
        <v>752</v>
      </c>
      <c r="E845" s="115" t="s">
        <v>784</v>
      </c>
      <c r="F845" s="116">
        <v>42099</v>
      </c>
      <c r="G845" s="115" t="s">
        <v>766</v>
      </c>
      <c r="H845" s="115">
        <v>240</v>
      </c>
      <c r="I845" s="115">
        <v>73700</v>
      </c>
    </row>
    <row r="846" spans="1:9" ht="14.25" customHeight="1">
      <c r="A846" s="115">
        <v>1843</v>
      </c>
      <c r="B846" s="115" t="s">
        <v>783</v>
      </c>
      <c r="C846" s="115" t="s">
        <v>776</v>
      </c>
      <c r="D846" s="115" t="s">
        <v>509</v>
      </c>
      <c r="E846" s="115" t="s">
        <v>762</v>
      </c>
      <c r="F846" s="116">
        <v>42544</v>
      </c>
      <c r="G846" s="115" t="s">
        <v>754</v>
      </c>
      <c r="H846" s="115">
        <v>132</v>
      </c>
      <c r="I846" s="115">
        <v>39900</v>
      </c>
    </row>
    <row r="847" spans="1:9" ht="14.25" customHeight="1">
      <c r="A847" s="115">
        <v>1844</v>
      </c>
      <c r="B847" s="115" t="s">
        <v>767</v>
      </c>
      <c r="C847" s="115" t="s">
        <v>774</v>
      </c>
      <c r="D847" s="115" t="s">
        <v>752</v>
      </c>
      <c r="E847" s="115" t="s">
        <v>785</v>
      </c>
      <c r="F847" s="116">
        <v>42995</v>
      </c>
      <c r="G847" s="115" t="s">
        <v>770</v>
      </c>
      <c r="H847" s="115">
        <v>170</v>
      </c>
      <c r="I847" s="115">
        <v>49900</v>
      </c>
    </row>
    <row r="848" spans="1:9" ht="14.25" customHeight="1">
      <c r="A848" s="115">
        <v>1845</v>
      </c>
      <c r="B848" s="115" t="s">
        <v>767</v>
      </c>
      <c r="C848" s="115" t="s">
        <v>764</v>
      </c>
      <c r="D848" s="115" t="s">
        <v>752</v>
      </c>
      <c r="E848" s="115" t="s">
        <v>785</v>
      </c>
      <c r="F848" s="116">
        <v>42684</v>
      </c>
      <c r="G848" s="115" t="s">
        <v>770</v>
      </c>
      <c r="H848" s="115">
        <v>492</v>
      </c>
      <c r="I848" s="115">
        <v>88500</v>
      </c>
    </row>
    <row r="849" spans="1:9" ht="14.25" customHeight="1">
      <c r="A849" s="115">
        <v>1846</v>
      </c>
      <c r="B849" s="115" t="s">
        <v>767</v>
      </c>
      <c r="C849" s="115" t="s">
        <v>774</v>
      </c>
      <c r="D849" s="115" t="s">
        <v>752</v>
      </c>
      <c r="E849" s="115" t="s">
        <v>762</v>
      </c>
      <c r="F849" s="116">
        <v>42619</v>
      </c>
      <c r="G849" s="115" t="s">
        <v>754</v>
      </c>
      <c r="H849" s="115">
        <v>351</v>
      </c>
      <c r="I849" s="115">
        <v>77700</v>
      </c>
    </row>
    <row r="850" spans="1:9" ht="14.25" customHeight="1">
      <c r="A850" s="115">
        <v>1847</v>
      </c>
      <c r="B850" s="115" t="s">
        <v>781</v>
      </c>
      <c r="C850" s="115" t="s">
        <v>751</v>
      </c>
      <c r="D850" s="115" t="s">
        <v>752</v>
      </c>
      <c r="E850" s="115" t="s">
        <v>789</v>
      </c>
      <c r="F850" s="116">
        <v>42444</v>
      </c>
      <c r="G850" s="115" t="s">
        <v>770</v>
      </c>
      <c r="H850" s="115">
        <v>418</v>
      </c>
      <c r="I850" s="115">
        <v>87000</v>
      </c>
    </row>
    <row r="851" spans="1:9" ht="14.25" customHeight="1">
      <c r="A851" s="115">
        <v>1848</v>
      </c>
      <c r="B851" s="115" t="s">
        <v>763</v>
      </c>
      <c r="C851" s="115" t="s">
        <v>768</v>
      </c>
      <c r="D851" s="115" t="s">
        <v>752</v>
      </c>
      <c r="E851" s="115" t="s">
        <v>762</v>
      </c>
      <c r="F851" s="116">
        <v>42543</v>
      </c>
      <c r="G851" s="115" t="s">
        <v>754</v>
      </c>
      <c r="H851" s="115">
        <v>198</v>
      </c>
      <c r="I851" s="115">
        <v>86900</v>
      </c>
    </row>
    <row r="852" spans="1:9" ht="14.25" customHeight="1">
      <c r="A852" s="115">
        <v>1849</v>
      </c>
      <c r="B852" s="115" t="s">
        <v>760</v>
      </c>
      <c r="C852" s="115" t="s">
        <v>761</v>
      </c>
      <c r="D852" s="115" t="s">
        <v>759</v>
      </c>
      <c r="E852" s="115" t="s">
        <v>779</v>
      </c>
      <c r="F852" s="116">
        <v>42724</v>
      </c>
      <c r="G852" s="115" t="s">
        <v>770</v>
      </c>
      <c r="H852" s="115">
        <v>390</v>
      </c>
      <c r="I852" s="115">
        <v>60500</v>
      </c>
    </row>
    <row r="853" spans="1:9" ht="14.25" customHeight="1">
      <c r="A853" s="115">
        <v>1850</v>
      </c>
      <c r="B853" s="115" t="s">
        <v>772</v>
      </c>
      <c r="C853" s="115" t="s">
        <v>764</v>
      </c>
      <c r="D853" s="115" t="s">
        <v>752</v>
      </c>
      <c r="E853" s="115" t="s">
        <v>777</v>
      </c>
      <c r="F853" s="116">
        <v>42036</v>
      </c>
      <c r="G853" s="115" t="s">
        <v>770</v>
      </c>
      <c r="H853" s="115">
        <v>111</v>
      </c>
      <c r="I853" s="115">
        <v>53600</v>
      </c>
    </row>
    <row r="854" spans="1:9" ht="14.25" customHeight="1">
      <c r="A854" s="115">
        <v>1851</v>
      </c>
      <c r="B854" s="115" t="s">
        <v>778</v>
      </c>
      <c r="C854" s="115" t="s">
        <v>768</v>
      </c>
      <c r="D854" s="115" t="s">
        <v>752</v>
      </c>
      <c r="E854" s="115" t="s">
        <v>787</v>
      </c>
      <c r="F854" s="116">
        <v>43094</v>
      </c>
      <c r="G854" s="115" t="s">
        <v>754</v>
      </c>
      <c r="H854" s="115">
        <v>454</v>
      </c>
      <c r="I854" s="115">
        <v>42500</v>
      </c>
    </row>
    <row r="855" spans="1:9" ht="14.25" customHeight="1">
      <c r="A855" s="115">
        <v>1852</v>
      </c>
      <c r="B855" s="115" t="s">
        <v>760</v>
      </c>
      <c r="C855" s="115" t="s">
        <v>774</v>
      </c>
      <c r="D855" s="115" t="s">
        <v>752</v>
      </c>
      <c r="E855" s="115" t="s">
        <v>785</v>
      </c>
      <c r="F855" s="116">
        <v>42295</v>
      </c>
      <c r="G855" s="115" t="s">
        <v>770</v>
      </c>
      <c r="H855" s="115">
        <v>330</v>
      </c>
      <c r="I855" s="115">
        <v>32500</v>
      </c>
    </row>
    <row r="856" spans="1:9" ht="14.25" customHeight="1">
      <c r="A856" s="115">
        <v>1853</v>
      </c>
      <c r="B856" s="115" t="s">
        <v>781</v>
      </c>
      <c r="C856" s="115" t="s">
        <v>768</v>
      </c>
      <c r="D856" s="115" t="s">
        <v>752</v>
      </c>
      <c r="E856" s="115" t="s">
        <v>756</v>
      </c>
      <c r="F856" s="116">
        <v>42972</v>
      </c>
      <c r="G856" s="115" t="s">
        <v>754</v>
      </c>
      <c r="H856" s="115">
        <v>472</v>
      </c>
      <c r="I856" s="115">
        <v>57200</v>
      </c>
    </row>
    <row r="857" spans="1:9" ht="14.25" customHeight="1">
      <c r="A857" s="115">
        <v>1854</v>
      </c>
      <c r="B857" s="115" t="s">
        <v>763</v>
      </c>
      <c r="C857" s="115" t="s">
        <v>790</v>
      </c>
      <c r="D857" s="115" t="s">
        <v>509</v>
      </c>
      <c r="E857" s="115" t="s">
        <v>777</v>
      </c>
      <c r="F857" s="116">
        <v>42612</v>
      </c>
      <c r="G857" s="115" t="s">
        <v>770</v>
      </c>
      <c r="H857" s="115">
        <v>193</v>
      </c>
      <c r="I857" s="115">
        <v>29600</v>
      </c>
    </row>
    <row r="858" spans="1:9" ht="14.25" customHeight="1">
      <c r="A858" s="115">
        <v>1855</v>
      </c>
      <c r="B858" s="115" t="s">
        <v>772</v>
      </c>
      <c r="C858" s="115" t="s">
        <v>768</v>
      </c>
      <c r="D858" s="115" t="s">
        <v>752</v>
      </c>
      <c r="E858" s="115" t="s">
        <v>753</v>
      </c>
      <c r="F858" s="116">
        <v>42931</v>
      </c>
      <c r="G858" s="115" t="s">
        <v>754</v>
      </c>
      <c r="H858" s="115">
        <v>475</v>
      </c>
      <c r="I858" s="115">
        <v>75100</v>
      </c>
    </row>
    <row r="859" spans="1:9" ht="14.25" customHeight="1">
      <c r="A859" s="115">
        <v>1856</v>
      </c>
      <c r="B859" s="115" t="s">
        <v>540</v>
      </c>
      <c r="C859" s="115" t="s">
        <v>755</v>
      </c>
      <c r="D859" s="115" t="s">
        <v>509</v>
      </c>
      <c r="E859" s="115" t="s">
        <v>779</v>
      </c>
      <c r="F859" s="116">
        <v>42444</v>
      </c>
      <c r="G859" s="115" t="s">
        <v>770</v>
      </c>
      <c r="H859" s="115">
        <v>459</v>
      </c>
      <c r="I859" s="115">
        <v>32900</v>
      </c>
    </row>
    <row r="860" spans="1:9" ht="14.25" customHeight="1">
      <c r="A860" s="115">
        <v>1857</v>
      </c>
      <c r="B860" s="115" t="s">
        <v>760</v>
      </c>
      <c r="C860" s="115" t="s">
        <v>758</v>
      </c>
      <c r="D860" s="115" t="s">
        <v>759</v>
      </c>
      <c r="E860" s="115" t="s">
        <v>762</v>
      </c>
      <c r="F860" s="116">
        <v>42834</v>
      </c>
      <c r="G860" s="115" t="s">
        <v>754</v>
      </c>
      <c r="H860" s="115">
        <v>382</v>
      </c>
      <c r="I860" s="115">
        <v>42700</v>
      </c>
    </row>
    <row r="861" spans="1:9" ht="14.25" customHeight="1">
      <c r="A861" s="115">
        <v>1858</v>
      </c>
      <c r="B861" s="115" t="s">
        <v>760</v>
      </c>
      <c r="C861" s="115" t="s">
        <v>774</v>
      </c>
      <c r="D861" s="115" t="s">
        <v>752</v>
      </c>
      <c r="E861" s="115" t="s">
        <v>769</v>
      </c>
      <c r="F861" s="116">
        <v>42864</v>
      </c>
      <c r="G861" s="115" t="s">
        <v>770</v>
      </c>
      <c r="H861" s="115">
        <v>488</v>
      </c>
      <c r="I861" s="115">
        <v>40600</v>
      </c>
    </row>
    <row r="862" spans="1:9" ht="14.25" customHeight="1">
      <c r="A862" s="115">
        <v>1859</v>
      </c>
      <c r="B862" s="115" t="s">
        <v>786</v>
      </c>
      <c r="C862" s="115" t="s">
        <v>751</v>
      </c>
      <c r="D862" s="115" t="s">
        <v>752</v>
      </c>
      <c r="E862" s="115" t="s">
        <v>756</v>
      </c>
      <c r="F862" s="116">
        <v>42530</v>
      </c>
      <c r="G862" s="115" t="s">
        <v>754</v>
      </c>
      <c r="H862" s="115">
        <v>358</v>
      </c>
      <c r="I862" s="115">
        <v>77600</v>
      </c>
    </row>
    <row r="863" spans="1:9" ht="14.25" customHeight="1">
      <c r="A863" s="115">
        <v>1860</v>
      </c>
      <c r="B863" s="115" t="s">
        <v>781</v>
      </c>
      <c r="C863" s="115" t="s">
        <v>755</v>
      </c>
      <c r="D863" s="115" t="s">
        <v>509</v>
      </c>
      <c r="E863" s="115" t="s">
        <v>773</v>
      </c>
      <c r="F863" s="116">
        <v>42574</v>
      </c>
      <c r="G863" s="115" t="s">
        <v>770</v>
      </c>
      <c r="H863" s="115">
        <v>334</v>
      </c>
      <c r="I863" s="115">
        <v>79000</v>
      </c>
    </row>
    <row r="864" spans="1:9" ht="14.25" customHeight="1">
      <c r="A864" s="115">
        <v>1861</v>
      </c>
      <c r="B864" s="115" t="s">
        <v>781</v>
      </c>
      <c r="C864" s="115" t="s">
        <v>768</v>
      </c>
      <c r="D864" s="115" t="s">
        <v>752</v>
      </c>
      <c r="E864" s="115" t="s">
        <v>784</v>
      </c>
      <c r="F864" s="116">
        <v>42217</v>
      </c>
      <c r="G864" s="115" t="s">
        <v>766</v>
      </c>
      <c r="H864" s="115">
        <v>432</v>
      </c>
      <c r="I864" s="115">
        <v>36200</v>
      </c>
    </row>
    <row r="865" spans="1:9" ht="14.25" customHeight="1">
      <c r="A865" s="115">
        <v>1862</v>
      </c>
      <c r="B865" s="115" t="s">
        <v>750</v>
      </c>
      <c r="C865" s="115" t="s">
        <v>790</v>
      </c>
      <c r="D865" s="115" t="s">
        <v>509</v>
      </c>
      <c r="E865" s="115" t="s">
        <v>773</v>
      </c>
      <c r="F865" s="116">
        <v>42715</v>
      </c>
      <c r="G865" s="115" t="s">
        <v>770</v>
      </c>
      <c r="H865" s="115">
        <v>459</v>
      </c>
      <c r="I865" s="115">
        <v>75100</v>
      </c>
    </row>
    <row r="866" spans="1:9" ht="14.25" customHeight="1">
      <c r="A866" s="115">
        <v>1863</v>
      </c>
      <c r="B866" s="115" t="s">
        <v>775</v>
      </c>
      <c r="C866" s="115" t="s">
        <v>771</v>
      </c>
      <c r="D866" s="115" t="s">
        <v>752</v>
      </c>
      <c r="E866" s="115" t="s">
        <v>784</v>
      </c>
      <c r="F866" s="116">
        <v>42567</v>
      </c>
      <c r="G866" s="115" t="s">
        <v>766</v>
      </c>
      <c r="H866" s="115">
        <v>429</v>
      </c>
      <c r="I866" s="115">
        <v>84700</v>
      </c>
    </row>
    <row r="867" spans="1:9" ht="14.25" customHeight="1">
      <c r="A867" s="115">
        <v>1864</v>
      </c>
      <c r="B867" s="115" t="s">
        <v>767</v>
      </c>
      <c r="C867" s="115" t="s">
        <v>774</v>
      </c>
      <c r="D867" s="115" t="s">
        <v>752</v>
      </c>
      <c r="E867" s="115" t="s">
        <v>756</v>
      </c>
      <c r="F867" s="116">
        <v>42347</v>
      </c>
      <c r="G867" s="115" t="s">
        <v>754</v>
      </c>
      <c r="H867" s="115">
        <v>499</v>
      </c>
      <c r="I867" s="115">
        <v>51100</v>
      </c>
    </row>
    <row r="868" spans="1:9" ht="14.25" customHeight="1">
      <c r="A868" s="115">
        <v>1865</v>
      </c>
      <c r="B868" s="115" t="s">
        <v>775</v>
      </c>
      <c r="C868" s="115" t="s">
        <v>776</v>
      </c>
      <c r="D868" s="115" t="s">
        <v>509</v>
      </c>
      <c r="E868" s="115" t="s">
        <v>785</v>
      </c>
      <c r="F868" s="116">
        <v>42697</v>
      </c>
      <c r="G868" s="115" t="s">
        <v>770</v>
      </c>
      <c r="H868" s="115">
        <v>227</v>
      </c>
      <c r="I868" s="115">
        <v>33200</v>
      </c>
    </row>
    <row r="869" spans="1:9" ht="14.25" customHeight="1">
      <c r="A869" s="115">
        <v>1866</v>
      </c>
      <c r="B869" s="115" t="s">
        <v>781</v>
      </c>
      <c r="C869" s="115" t="s">
        <v>758</v>
      </c>
      <c r="D869" s="115" t="s">
        <v>759</v>
      </c>
      <c r="E869" s="115" t="s">
        <v>785</v>
      </c>
      <c r="F869" s="116">
        <v>42169</v>
      </c>
      <c r="G869" s="115" t="s">
        <v>770</v>
      </c>
      <c r="H869" s="115">
        <v>209</v>
      </c>
      <c r="I869" s="115">
        <v>53800</v>
      </c>
    </row>
    <row r="870" spans="1:9" ht="14.25" customHeight="1">
      <c r="A870" s="115">
        <v>1867</v>
      </c>
      <c r="B870" s="115" t="s">
        <v>778</v>
      </c>
      <c r="C870" s="115" t="s">
        <v>755</v>
      </c>
      <c r="D870" s="115" t="s">
        <v>509</v>
      </c>
      <c r="E870" s="115" t="s">
        <v>785</v>
      </c>
      <c r="F870" s="116">
        <v>42964</v>
      </c>
      <c r="G870" s="115" t="s">
        <v>770</v>
      </c>
      <c r="H870" s="115">
        <v>291</v>
      </c>
      <c r="I870" s="115">
        <v>78100</v>
      </c>
    </row>
    <row r="871" spans="1:9" ht="14.25" customHeight="1">
      <c r="A871" s="115">
        <v>1868</v>
      </c>
      <c r="B871" s="115" t="s">
        <v>757</v>
      </c>
      <c r="C871" s="115" t="s">
        <v>755</v>
      </c>
      <c r="D871" s="115" t="s">
        <v>509</v>
      </c>
      <c r="E871" s="115" t="s">
        <v>779</v>
      </c>
      <c r="F871" s="116">
        <v>42169</v>
      </c>
      <c r="G871" s="115" t="s">
        <v>770</v>
      </c>
      <c r="H871" s="115">
        <v>180</v>
      </c>
      <c r="I871" s="115">
        <v>38400</v>
      </c>
    </row>
    <row r="872" spans="1:9" ht="14.25" customHeight="1">
      <c r="A872" s="115">
        <v>1869</v>
      </c>
      <c r="B872" s="115" t="s">
        <v>772</v>
      </c>
      <c r="C872" s="115" t="s">
        <v>774</v>
      </c>
      <c r="D872" s="115" t="s">
        <v>752</v>
      </c>
      <c r="E872" s="115" t="s">
        <v>756</v>
      </c>
      <c r="F872" s="116">
        <v>42130</v>
      </c>
      <c r="G872" s="115" t="s">
        <v>754</v>
      </c>
      <c r="H872" s="115">
        <v>182</v>
      </c>
      <c r="I872" s="115">
        <v>66000</v>
      </c>
    </row>
    <row r="873" spans="1:9" ht="14.25" customHeight="1">
      <c r="A873" s="115">
        <v>1870</v>
      </c>
      <c r="B873" s="115" t="s">
        <v>750</v>
      </c>
      <c r="C873" s="115" t="s">
        <v>790</v>
      </c>
      <c r="D873" s="115" t="s">
        <v>509</v>
      </c>
      <c r="E873" s="115" t="s">
        <v>784</v>
      </c>
      <c r="F873" s="116">
        <v>42484</v>
      </c>
      <c r="G873" s="115" t="s">
        <v>766</v>
      </c>
      <c r="H873" s="115">
        <v>208</v>
      </c>
      <c r="I873" s="115">
        <v>39100</v>
      </c>
    </row>
    <row r="874" spans="1:9" ht="14.25" customHeight="1">
      <c r="A874" s="115">
        <v>1871</v>
      </c>
      <c r="B874" s="115" t="s">
        <v>757</v>
      </c>
      <c r="C874" s="115" t="s">
        <v>776</v>
      </c>
      <c r="D874" s="115" t="s">
        <v>509</v>
      </c>
      <c r="E874" s="115" t="s">
        <v>789</v>
      </c>
      <c r="F874" s="116">
        <v>43046</v>
      </c>
      <c r="G874" s="115" t="s">
        <v>770</v>
      </c>
      <c r="H874" s="115">
        <v>330</v>
      </c>
      <c r="I874" s="115">
        <v>40100</v>
      </c>
    </row>
    <row r="875" spans="1:9" ht="14.25" customHeight="1">
      <c r="A875" s="115">
        <v>1872</v>
      </c>
      <c r="B875" s="115" t="s">
        <v>757</v>
      </c>
      <c r="C875" s="115" t="s">
        <v>768</v>
      </c>
      <c r="D875" s="115" t="s">
        <v>752</v>
      </c>
      <c r="E875" s="115" t="s">
        <v>784</v>
      </c>
      <c r="F875" s="116">
        <v>42637</v>
      </c>
      <c r="G875" s="115" t="s">
        <v>766</v>
      </c>
      <c r="H875" s="115">
        <v>424</v>
      </c>
      <c r="I875" s="115">
        <v>59500</v>
      </c>
    </row>
    <row r="876" spans="1:9" ht="14.25" customHeight="1">
      <c r="A876" s="115">
        <v>1873</v>
      </c>
      <c r="B876" s="115" t="s">
        <v>760</v>
      </c>
      <c r="C876" s="115" t="s">
        <v>761</v>
      </c>
      <c r="D876" s="115" t="s">
        <v>759</v>
      </c>
      <c r="E876" s="115" t="s">
        <v>762</v>
      </c>
      <c r="F876" s="116">
        <v>42185</v>
      </c>
      <c r="G876" s="115" t="s">
        <v>754</v>
      </c>
      <c r="H876" s="115">
        <v>290</v>
      </c>
      <c r="I876" s="115">
        <v>83400</v>
      </c>
    </row>
    <row r="877" spans="1:9" ht="14.25" customHeight="1">
      <c r="A877" s="115">
        <v>1874</v>
      </c>
      <c r="B877" s="115" t="s">
        <v>786</v>
      </c>
      <c r="C877" s="115" t="s">
        <v>764</v>
      </c>
      <c r="D877" s="115" t="s">
        <v>752</v>
      </c>
      <c r="E877" s="115" t="s">
        <v>756</v>
      </c>
      <c r="F877" s="116">
        <v>42939</v>
      </c>
      <c r="G877" s="115" t="s">
        <v>754</v>
      </c>
      <c r="H877" s="115">
        <v>352</v>
      </c>
      <c r="I877" s="115">
        <v>39900</v>
      </c>
    </row>
    <row r="878" spans="1:9" ht="14.25" customHeight="1">
      <c r="A878" s="115">
        <v>1875</v>
      </c>
      <c r="B878" s="115" t="s">
        <v>781</v>
      </c>
      <c r="C878" s="115" t="s">
        <v>782</v>
      </c>
      <c r="D878" s="115" t="s">
        <v>752</v>
      </c>
      <c r="E878" s="115" t="s">
        <v>779</v>
      </c>
      <c r="F878" s="116">
        <v>42749</v>
      </c>
      <c r="G878" s="115" t="s">
        <v>770</v>
      </c>
      <c r="H878" s="115">
        <v>229</v>
      </c>
      <c r="I878" s="115">
        <v>45700</v>
      </c>
    </row>
    <row r="879" spans="1:9" ht="14.25" customHeight="1">
      <c r="A879" s="115">
        <v>1876</v>
      </c>
      <c r="B879" s="115" t="s">
        <v>786</v>
      </c>
      <c r="C879" s="115" t="s">
        <v>788</v>
      </c>
      <c r="D879" s="115" t="s">
        <v>509</v>
      </c>
      <c r="E879" s="115" t="s">
        <v>765</v>
      </c>
      <c r="F879" s="116">
        <v>42947</v>
      </c>
      <c r="G879" s="115" t="s">
        <v>766</v>
      </c>
      <c r="H879" s="115">
        <v>317</v>
      </c>
      <c r="I879" s="115">
        <v>69400</v>
      </c>
    </row>
    <row r="880" spans="1:9" ht="14.25" customHeight="1">
      <c r="A880" s="115">
        <v>1877</v>
      </c>
      <c r="B880" s="115" t="s">
        <v>780</v>
      </c>
      <c r="C880" s="115" t="s">
        <v>768</v>
      </c>
      <c r="D880" s="115" t="s">
        <v>752</v>
      </c>
      <c r="E880" s="115" t="s">
        <v>779</v>
      </c>
      <c r="F880" s="116">
        <v>42305</v>
      </c>
      <c r="G880" s="115" t="s">
        <v>770</v>
      </c>
      <c r="H880" s="115">
        <v>301</v>
      </c>
      <c r="I880" s="115">
        <v>66600</v>
      </c>
    </row>
    <row r="881" spans="1:9" ht="14.25" customHeight="1">
      <c r="A881" s="115">
        <v>1878</v>
      </c>
      <c r="B881" s="115" t="s">
        <v>763</v>
      </c>
      <c r="C881" s="115" t="s">
        <v>782</v>
      </c>
      <c r="D881" s="115" t="s">
        <v>752</v>
      </c>
      <c r="E881" s="115" t="s">
        <v>785</v>
      </c>
      <c r="F881" s="116">
        <v>42472</v>
      </c>
      <c r="G881" s="115" t="s">
        <v>770</v>
      </c>
      <c r="H881" s="115">
        <v>345</v>
      </c>
      <c r="I881" s="115">
        <v>35400</v>
      </c>
    </row>
    <row r="882" spans="1:9" ht="14.25" customHeight="1">
      <c r="A882" s="115">
        <v>1879</v>
      </c>
      <c r="B882" s="115" t="s">
        <v>763</v>
      </c>
      <c r="C882" s="115" t="s">
        <v>755</v>
      </c>
      <c r="D882" s="115" t="s">
        <v>509</v>
      </c>
      <c r="E882" s="115" t="s">
        <v>762</v>
      </c>
      <c r="F882" s="116">
        <v>42781</v>
      </c>
      <c r="G882" s="115" t="s">
        <v>754</v>
      </c>
      <c r="H882" s="115">
        <v>397</v>
      </c>
      <c r="I882" s="115">
        <v>82500</v>
      </c>
    </row>
    <row r="883" spans="1:9" ht="14.25" customHeight="1">
      <c r="A883" s="115">
        <v>1880</v>
      </c>
      <c r="B883" s="115" t="s">
        <v>775</v>
      </c>
      <c r="C883" s="115" t="s">
        <v>782</v>
      </c>
      <c r="D883" s="115" t="s">
        <v>752</v>
      </c>
      <c r="E883" s="115" t="s">
        <v>789</v>
      </c>
      <c r="F883" s="116">
        <v>42838</v>
      </c>
      <c r="G883" s="115" t="s">
        <v>770</v>
      </c>
      <c r="H883" s="115">
        <v>377</v>
      </c>
      <c r="I883" s="115">
        <v>35700</v>
      </c>
    </row>
    <row r="884" spans="1:9" ht="14.25" customHeight="1">
      <c r="A884" s="115">
        <v>1881</v>
      </c>
      <c r="B884" s="115" t="s">
        <v>750</v>
      </c>
      <c r="C884" s="115" t="s">
        <v>758</v>
      </c>
      <c r="D884" s="115" t="s">
        <v>759</v>
      </c>
      <c r="E884" s="115" t="s">
        <v>784</v>
      </c>
      <c r="F884" s="116">
        <v>42410</v>
      </c>
      <c r="G884" s="115" t="s">
        <v>766</v>
      </c>
      <c r="H884" s="115">
        <v>224</v>
      </c>
      <c r="I884" s="115">
        <v>55500</v>
      </c>
    </row>
    <row r="885" spans="1:9" ht="14.25" customHeight="1">
      <c r="A885" s="115">
        <v>1882</v>
      </c>
      <c r="B885" s="115" t="s">
        <v>781</v>
      </c>
      <c r="C885" s="115" t="s">
        <v>774</v>
      </c>
      <c r="D885" s="115" t="s">
        <v>752</v>
      </c>
      <c r="E885" s="115" t="s">
        <v>762</v>
      </c>
      <c r="F885" s="116">
        <v>42898</v>
      </c>
      <c r="G885" s="115" t="s">
        <v>754</v>
      </c>
      <c r="H885" s="115">
        <v>326</v>
      </c>
      <c r="I885" s="115">
        <v>79100</v>
      </c>
    </row>
    <row r="886" spans="1:9" ht="14.25" customHeight="1">
      <c r="A886" s="115">
        <v>1883</v>
      </c>
      <c r="B886" s="115" t="s">
        <v>783</v>
      </c>
      <c r="C886" s="115" t="s">
        <v>774</v>
      </c>
      <c r="D886" s="115" t="s">
        <v>752</v>
      </c>
      <c r="E886" s="115" t="s">
        <v>753</v>
      </c>
      <c r="F886" s="116">
        <v>42518</v>
      </c>
      <c r="G886" s="115" t="s">
        <v>754</v>
      </c>
      <c r="H886" s="115">
        <v>235</v>
      </c>
      <c r="I886" s="115">
        <v>86000</v>
      </c>
    </row>
    <row r="887" spans="1:9" ht="14.25" customHeight="1">
      <c r="A887" s="115">
        <v>1884</v>
      </c>
      <c r="B887" s="115" t="s">
        <v>767</v>
      </c>
      <c r="C887" s="115" t="s">
        <v>764</v>
      </c>
      <c r="D887" s="115" t="s">
        <v>752</v>
      </c>
      <c r="E887" s="115" t="s">
        <v>762</v>
      </c>
      <c r="F887" s="116">
        <v>42926</v>
      </c>
      <c r="G887" s="115" t="s">
        <v>754</v>
      </c>
      <c r="H887" s="115">
        <v>318</v>
      </c>
      <c r="I887" s="115">
        <v>68500</v>
      </c>
    </row>
    <row r="888" spans="1:9" ht="14.25" customHeight="1">
      <c r="A888" s="115">
        <v>1885</v>
      </c>
      <c r="B888" s="115" t="s">
        <v>781</v>
      </c>
      <c r="C888" s="115" t="s">
        <v>761</v>
      </c>
      <c r="D888" s="115" t="s">
        <v>759</v>
      </c>
      <c r="E888" s="115" t="s">
        <v>784</v>
      </c>
      <c r="F888" s="116">
        <v>42850</v>
      </c>
      <c r="G888" s="115" t="s">
        <v>766</v>
      </c>
      <c r="H888" s="115">
        <v>247</v>
      </c>
      <c r="I888" s="115">
        <v>42300</v>
      </c>
    </row>
    <row r="889" spans="1:9" ht="14.25" customHeight="1">
      <c r="A889" s="115">
        <v>1886</v>
      </c>
      <c r="B889" s="115" t="s">
        <v>772</v>
      </c>
      <c r="C889" s="115" t="s">
        <v>788</v>
      </c>
      <c r="D889" s="115" t="s">
        <v>509</v>
      </c>
      <c r="E889" s="115" t="s">
        <v>773</v>
      </c>
      <c r="F889" s="116">
        <v>42337</v>
      </c>
      <c r="G889" s="115" t="s">
        <v>770</v>
      </c>
      <c r="H889" s="115">
        <v>329</v>
      </c>
      <c r="I889" s="115">
        <v>85400</v>
      </c>
    </row>
    <row r="890" spans="1:9" ht="14.25" customHeight="1">
      <c r="A890" s="115">
        <v>1887</v>
      </c>
      <c r="B890" s="115" t="s">
        <v>540</v>
      </c>
      <c r="C890" s="115" t="s">
        <v>758</v>
      </c>
      <c r="D890" s="115" t="s">
        <v>759</v>
      </c>
      <c r="E890" s="115" t="s">
        <v>773</v>
      </c>
      <c r="F890" s="116">
        <v>42788</v>
      </c>
      <c r="G890" s="115" t="s">
        <v>770</v>
      </c>
      <c r="H890" s="115">
        <v>438</v>
      </c>
      <c r="I890" s="115">
        <v>68600</v>
      </c>
    </row>
    <row r="891" spans="1:9" ht="14.25" customHeight="1">
      <c r="A891" s="115">
        <v>1888</v>
      </c>
      <c r="B891" s="115" t="s">
        <v>778</v>
      </c>
      <c r="C891" s="115" t="s">
        <v>788</v>
      </c>
      <c r="D891" s="115" t="s">
        <v>509</v>
      </c>
      <c r="E891" s="115" t="s">
        <v>756</v>
      </c>
      <c r="F891" s="116">
        <v>42237</v>
      </c>
      <c r="G891" s="115" t="s">
        <v>754</v>
      </c>
      <c r="H891" s="115">
        <v>261</v>
      </c>
      <c r="I891" s="115">
        <v>34900</v>
      </c>
    </row>
    <row r="892" spans="1:9" ht="14.25" customHeight="1">
      <c r="A892" s="115">
        <v>1889</v>
      </c>
      <c r="B892" s="115" t="s">
        <v>783</v>
      </c>
      <c r="C892" s="115" t="s">
        <v>758</v>
      </c>
      <c r="D892" s="115" t="s">
        <v>759</v>
      </c>
      <c r="E892" s="115" t="s">
        <v>753</v>
      </c>
      <c r="F892" s="116">
        <v>42620</v>
      </c>
      <c r="G892" s="115" t="s">
        <v>754</v>
      </c>
      <c r="H892" s="115">
        <v>305</v>
      </c>
      <c r="I892" s="115">
        <v>50100</v>
      </c>
    </row>
    <row r="893" spans="1:9" ht="14.25" customHeight="1">
      <c r="A893" s="115">
        <v>1890</v>
      </c>
      <c r="B893" s="115" t="s">
        <v>760</v>
      </c>
      <c r="C893" s="115" t="s">
        <v>774</v>
      </c>
      <c r="D893" s="115" t="s">
        <v>752</v>
      </c>
      <c r="E893" s="115" t="s">
        <v>756</v>
      </c>
      <c r="F893" s="116">
        <v>42727</v>
      </c>
      <c r="G893" s="115" t="s">
        <v>754</v>
      </c>
      <c r="H893" s="115">
        <v>327</v>
      </c>
      <c r="I893" s="115">
        <v>30400</v>
      </c>
    </row>
    <row r="894" spans="1:9" ht="14.25" customHeight="1">
      <c r="A894" s="115">
        <v>1891</v>
      </c>
      <c r="B894" s="115" t="s">
        <v>778</v>
      </c>
      <c r="C894" s="115" t="s">
        <v>788</v>
      </c>
      <c r="D894" s="115" t="s">
        <v>509</v>
      </c>
      <c r="E894" s="115" t="s">
        <v>773</v>
      </c>
      <c r="F894" s="116">
        <v>42173</v>
      </c>
      <c r="G894" s="115" t="s">
        <v>770</v>
      </c>
      <c r="H894" s="115">
        <v>192</v>
      </c>
      <c r="I894" s="115">
        <v>37100</v>
      </c>
    </row>
    <row r="895" spans="1:9" ht="14.25" customHeight="1">
      <c r="A895" s="115">
        <v>1892</v>
      </c>
      <c r="B895" s="115" t="s">
        <v>540</v>
      </c>
      <c r="C895" s="115" t="s">
        <v>771</v>
      </c>
      <c r="D895" s="115" t="s">
        <v>752</v>
      </c>
      <c r="E895" s="115" t="s">
        <v>756</v>
      </c>
      <c r="F895" s="116">
        <v>42693</v>
      </c>
      <c r="G895" s="115" t="s">
        <v>754</v>
      </c>
      <c r="H895" s="115">
        <v>462</v>
      </c>
      <c r="I895" s="115">
        <v>59700</v>
      </c>
    </row>
    <row r="896" spans="1:9" ht="14.25" customHeight="1">
      <c r="A896" s="115">
        <v>1893</v>
      </c>
      <c r="B896" s="115" t="s">
        <v>783</v>
      </c>
      <c r="C896" s="115" t="s">
        <v>761</v>
      </c>
      <c r="D896" s="115" t="s">
        <v>759</v>
      </c>
      <c r="E896" s="115" t="s">
        <v>769</v>
      </c>
      <c r="F896" s="116">
        <v>42859</v>
      </c>
      <c r="G896" s="115" t="s">
        <v>770</v>
      </c>
      <c r="H896" s="115">
        <v>327</v>
      </c>
      <c r="I896" s="115">
        <v>39000</v>
      </c>
    </row>
    <row r="897" spans="1:9" ht="14.25" customHeight="1">
      <c r="A897" s="115">
        <v>1894</v>
      </c>
      <c r="B897" s="115" t="s">
        <v>763</v>
      </c>
      <c r="C897" s="115" t="s">
        <v>771</v>
      </c>
      <c r="D897" s="115" t="s">
        <v>752</v>
      </c>
      <c r="E897" s="115" t="s">
        <v>784</v>
      </c>
      <c r="F897" s="116">
        <v>42386</v>
      </c>
      <c r="G897" s="115" t="s">
        <v>766</v>
      </c>
      <c r="H897" s="115">
        <v>119</v>
      </c>
      <c r="I897" s="115">
        <v>83100</v>
      </c>
    </row>
    <row r="898" spans="1:9" ht="14.25" customHeight="1">
      <c r="A898" s="115">
        <v>1895</v>
      </c>
      <c r="B898" s="115" t="s">
        <v>760</v>
      </c>
      <c r="C898" s="115" t="s">
        <v>774</v>
      </c>
      <c r="D898" s="115" t="s">
        <v>752</v>
      </c>
      <c r="E898" s="115" t="s">
        <v>762</v>
      </c>
      <c r="F898" s="116">
        <v>42331</v>
      </c>
      <c r="G898" s="115" t="s">
        <v>754</v>
      </c>
      <c r="H898" s="115">
        <v>340</v>
      </c>
      <c r="I898" s="115">
        <v>36000</v>
      </c>
    </row>
    <row r="899" spans="1:9" ht="14.25" customHeight="1">
      <c r="A899" s="115">
        <v>1896</v>
      </c>
      <c r="B899" s="115" t="s">
        <v>757</v>
      </c>
      <c r="C899" s="115" t="s">
        <v>790</v>
      </c>
      <c r="D899" s="115" t="s">
        <v>509</v>
      </c>
      <c r="E899" s="115" t="s">
        <v>784</v>
      </c>
      <c r="F899" s="116">
        <v>42181</v>
      </c>
      <c r="G899" s="115" t="s">
        <v>766</v>
      </c>
      <c r="H899" s="115">
        <v>386</v>
      </c>
      <c r="I899" s="115">
        <v>81800</v>
      </c>
    </row>
    <row r="900" spans="1:9" ht="14.25" customHeight="1">
      <c r="A900" s="115">
        <v>1897</v>
      </c>
      <c r="B900" s="115" t="s">
        <v>540</v>
      </c>
      <c r="C900" s="115" t="s">
        <v>758</v>
      </c>
      <c r="D900" s="115" t="s">
        <v>759</v>
      </c>
      <c r="E900" s="115" t="s">
        <v>762</v>
      </c>
      <c r="F900" s="116">
        <v>42072</v>
      </c>
      <c r="G900" s="115" t="s">
        <v>754</v>
      </c>
      <c r="H900" s="115">
        <v>328</v>
      </c>
      <c r="I900" s="115">
        <v>77300</v>
      </c>
    </row>
    <row r="901" spans="1:9" ht="14.25" customHeight="1">
      <c r="A901" s="115">
        <v>1898</v>
      </c>
      <c r="B901" s="115" t="s">
        <v>757</v>
      </c>
      <c r="C901" s="115" t="s">
        <v>755</v>
      </c>
      <c r="D901" s="115" t="s">
        <v>509</v>
      </c>
      <c r="E901" s="115" t="s">
        <v>753</v>
      </c>
      <c r="F901" s="116">
        <v>42471</v>
      </c>
      <c r="G901" s="115" t="s">
        <v>754</v>
      </c>
      <c r="H901" s="115">
        <v>472</v>
      </c>
      <c r="I901" s="115">
        <v>60600</v>
      </c>
    </row>
    <row r="902" spans="1:9" ht="14.25" customHeight="1">
      <c r="A902" s="115">
        <v>1899</v>
      </c>
      <c r="B902" s="115" t="s">
        <v>778</v>
      </c>
      <c r="C902" s="115" t="s">
        <v>788</v>
      </c>
      <c r="D902" s="115" t="s">
        <v>509</v>
      </c>
      <c r="E902" s="115" t="s">
        <v>769</v>
      </c>
      <c r="F902" s="116">
        <v>42471</v>
      </c>
      <c r="G902" s="115" t="s">
        <v>770</v>
      </c>
      <c r="H902" s="115">
        <v>335</v>
      </c>
      <c r="I902" s="115">
        <v>49600</v>
      </c>
    </row>
    <row r="903" spans="1:9" ht="14.25" customHeight="1">
      <c r="A903" s="115">
        <v>1900</v>
      </c>
      <c r="B903" s="115" t="s">
        <v>757</v>
      </c>
      <c r="C903" s="115" t="s">
        <v>782</v>
      </c>
      <c r="D903" s="115" t="s">
        <v>752</v>
      </c>
      <c r="E903" s="115" t="s">
        <v>779</v>
      </c>
      <c r="F903" s="116">
        <v>42206</v>
      </c>
      <c r="G903" s="115" t="s">
        <v>770</v>
      </c>
      <c r="H903" s="115">
        <v>282</v>
      </c>
      <c r="I903" s="115">
        <v>36400</v>
      </c>
    </row>
    <row r="904" spans="1:9" ht="14.25" customHeight="1">
      <c r="A904" s="115">
        <v>1901</v>
      </c>
      <c r="B904" s="115" t="s">
        <v>750</v>
      </c>
      <c r="C904" s="115" t="s">
        <v>764</v>
      </c>
      <c r="D904" s="115" t="s">
        <v>752</v>
      </c>
      <c r="E904" s="115" t="s">
        <v>762</v>
      </c>
      <c r="F904" s="116">
        <v>42558</v>
      </c>
      <c r="G904" s="115" t="s">
        <v>754</v>
      </c>
      <c r="H904" s="115">
        <v>290</v>
      </c>
      <c r="I904" s="115">
        <v>88800</v>
      </c>
    </row>
    <row r="905" spans="1:9" ht="14.25" customHeight="1">
      <c r="A905" s="115">
        <v>1902</v>
      </c>
      <c r="B905" s="115" t="s">
        <v>781</v>
      </c>
      <c r="C905" s="115" t="s">
        <v>755</v>
      </c>
      <c r="D905" s="115" t="s">
        <v>509</v>
      </c>
      <c r="E905" s="115" t="s">
        <v>779</v>
      </c>
      <c r="F905" s="116">
        <v>42778</v>
      </c>
      <c r="G905" s="115" t="s">
        <v>770</v>
      </c>
      <c r="H905" s="115">
        <v>355</v>
      </c>
      <c r="I905" s="115">
        <v>76300</v>
      </c>
    </row>
    <row r="906" spans="1:9" ht="14.25" customHeight="1">
      <c r="A906" s="115">
        <v>1903</v>
      </c>
      <c r="B906" s="115" t="s">
        <v>783</v>
      </c>
      <c r="C906" s="115" t="s">
        <v>790</v>
      </c>
      <c r="D906" s="115" t="s">
        <v>509</v>
      </c>
      <c r="E906" s="115" t="s">
        <v>769</v>
      </c>
      <c r="F906" s="116">
        <v>42112</v>
      </c>
      <c r="G906" s="115" t="s">
        <v>770</v>
      </c>
      <c r="H906" s="115">
        <v>460</v>
      </c>
      <c r="I906" s="115">
        <v>44300</v>
      </c>
    </row>
    <row r="907" spans="1:9" ht="14.25" customHeight="1">
      <c r="A907" s="115">
        <v>1904</v>
      </c>
      <c r="B907" s="115" t="s">
        <v>775</v>
      </c>
      <c r="C907" s="115" t="s">
        <v>790</v>
      </c>
      <c r="D907" s="115" t="s">
        <v>509</v>
      </c>
      <c r="E907" s="115" t="s">
        <v>753</v>
      </c>
      <c r="F907" s="116">
        <v>42617</v>
      </c>
      <c r="G907" s="115" t="s">
        <v>754</v>
      </c>
      <c r="H907" s="115">
        <v>294</v>
      </c>
      <c r="I907" s="115">
        <v>34800</v>
      </c>
    </row>
    <row r="908" spans="1:9" ht="14.25" customHeight="1">
      <c r="A908" s="115">
        <v>1905</v>
      </c>
      <c r="B908" s="115" t="s">
        <v>750</v>
      </c>
      <c r="C908" s="115" t="s">
        <v>768</v>
      </c>
      <c r="D908" s="115" t="s">
        <v>752</v>
      </c>
      <c r="E908" s="115" t="s">
        <v>765</v>
      </c>
      <c r="F908" s="116">
        <v>42572</v>
      </c>
      <c r="G908" s="115" t="s">
        <v>766</v>
      </c>
      <c r="H908" s="115">
        <v>387</v>
      </c>
      <c r="I908" s="115">
        <v>76700</v>
      </c>
    </row>
    <row r="909" spans="1:9" ht="14.25" customHeight="1">
      <c r="A909" s="115">
        <v>1906</v>
      </c>
      <c r="B909" s="115" t="s">
        <v>783</v>
      </c>
      <c r="C909" s="115" t="s">
        <v>761</v>
      </c>
      <c r="D909" s="115" t="s">
        <v>759</v>
      </c>
      <c r="E909" s="115" t="s">
        <v>777</v>
      </c>
      <c r="F909" s="116">
        <v>42418</v>
      </c>
      <c r="G909" s="115" t="s">
        <v>770</v>
      </c>
      <c r="H909" s="115">
        <v>331</v>
      </c>
      <c r="I909" s="115">
        <v>82900</v>
      </c>
    </row>
    <row r="910" spans="1:9" ht="14.25" customHeight="1">
      <c r="A910" s="115">
        <v>1907</v>
      </c>
      <c r="B910" s="115" t="s">
        <v>783</v>
      </c>
      <c r="C910" s="115" t="s">
        <v>776</v>
      </c>
      <c r="D910" s="115" t="s">
        <v>509</v>
      </c>
      <c r="E910" s="115" t="s">
        <v>789</v>
      </c>
      <c r="F910" s="116">
        <v>42437</v>
      </c>
      <c r="G910" s="115" t="s">
        <v>770</v>
      </c>
      <c r="H910" s="115">
        <v>339</v>
      </c>
      <c r="I910" s="115">
        <v>63300</v>
      </c>
    </row>
    <row r="911" spans="1:9" ht="14.25" customHeight="1">
      <c r="A911" s="115">
        <v>1908</v>
      </c>
      <c r="B911" s="115" t="s">
        <v>757</v>
      </c>
      <c r="C911" s="115" t="s">
        <v>782</v>
      </c>
      <c r="D911" s="115" t="s">
        <v>752</v>
      </c>
      <c r="E911" s="115" t="s">
        <v>756</v>
      </c>
      <c r="F911" s="116">
        <v>42371</v>
      </c>
      <c r="G911" s="115" t="s">
        <v>754</v>
      </c>
      <c r="H911" s="115">
        <v>327</v>
      </c>
      <c r="I911" s="115">
        <v>65400</v>
      </c>
    </row>
    <row r="912" spans="1:9" ht="14.25" customHeight="1">
      <c r="A912" s="115">
        <v>1909</v>
      </c>
      <c r="B912" s="115" t="s">
        <v>757</v>
      </c>
      <c r="C912" s="115" t="s">
        <v>758</v>
      </c>
      <c r="D912" s="115" t="s">
        <v>759</v>
      </c>
      <c r="E912" s="115" t="s">
        <v>777</v>
      </c>
      <c r="F912" s="116">
        <v>42125</v>
      </c>
      <c r="G912" s="115" t="s">
        <v>770</v>
      </c>
      <c r="H912" s="115">
        <v>102</v>
      </c>
      <c r="I912" s="115">
        <v>74800</v>
      </c>
    </row>
    <row r="913" spans="1:9" ht="14.25" customHeight="1">
      <c r="A913" s="115">
        <v>1910</v>
      </c>
      <c r="B913" s="115" t="s">
        <v>540</v>
      </c>
      <c r="C913" s="115" t="s">
        <v>768</v>
      </c>
      <c r="D913" s="115" t="s">
        <v>752</v>
      </c>
      <c r="E913" s="115" t="s">
        <v>773</v>
      </c>
      <c r="F913" s="116">
        <v>42790</v>
      </c>
      <c r="G913" s="115" t="s">
        <v>770</v>
      </c>
      <c r="H913" s="115">
        <v>153</v>
      </c>
      <c r="I913" s="115">
        <v>64300</v>
      </c>
    </row>
    <row r="914" spans="1:9" ht="14.25" customHeight="1">
      <c r="A914" s="115">
        <v>1911</v>
      </c>
      <c r="B914" s="115" t="s">
        <v>778</v>
      </c>
      <c r="C914" s="115" t="s">
        <v>758</v>
      </c>
      <c r="D914" s="115" t="s">
        <v>759</v>
      </c>
      <c r="E914" s="115" t="s">
        <v>787</v>
      </c>
      <c r="F914" s="116">
        <v>42236</v>
      </c>
      <c r="G914" s="115" t="s">
        <v>754</v>
      </c>
      <c r="H914" s="115">
        <v>322</v>
      </c>
      <c r="I914" s="115">
        <v>82800</v>
      </c>
    </row>
    <row r="915" spans="1:9" ht="14.25" customHeight="1">
      <c r="A915" s="115">
        <v>1912</v>
      </c>
      <c r="B915" s="115" t="s">
        <v>781</v>
      </c>
      <c r="C915" s="115" t="s">
        <v>751</v>
      </c>
      <c r="D915" s="115" t="s">
        <v>752</v>
      </c>
      <c r="E915" s="115" t="s">
        <v>773</v>
      </c>
      <c r="F915" s="116">
        <v>42232</v>
      </c>
      <c r="G915" s="115" t="s">
        <v>770</v>
      </c>
      <c r="H915" s="115">
        <v>309</v>
      </c>
      <c r="I915" s="115">
        <v>72100</v>
      </c>
    </row>
    <row r="916" spans="1:9" ht="14.25" customHeight="1">
      <c r="A916" s="115">
        <v>1913</v>
      </c>
      <c r="B916" s="115" t="s">
        <v>786</v>
      </c>
      <c r="C916" s="115" t="s">
        <v>776</v>
      </c>
      <c r="D916" s="115" t="s">
        <v>509</v>
      </c>
      <c r="E916" s="115" t="s">
        <v>787</v>
      </c>
      <c r="F916" s="116">
        <v>42859</v>
      </c>
      <c r="G916" s="115" t="s">
        <v>754</v>
      </c>
      <c r="H916" s="115">
        <v>492</v>
      </c>
      <c r="I916" s="115">
        <v>89800</v>
      </c>
    </row>
    <row r="917" spans="1:9" ht="14.25" customHeight="1">
      <c r="A917" s="115">
        <v>1914</v>
      </c>
      <c r="B917" s="115" t="s">
        <v>767</v>
      </c>
      <c r="C917" s="115" t="s">
        <v>788</v>
      </c>
      <c r="D917" s="115" t="s">
        <v>509</v>
      </c>
      <c r="E917" s="115" t="s">
        <v>765</v>
      </c>
      <c r="F917" s="116">
        <v>43048</v>
      </c>
      <c r="G917" s="115" t="s">
        <v>766</v>
      </c>
      <c r="H917" s="115">
        <v>214</v>
      </c>
      <c r="I917" s="115">
        <v>68300</v>
      </c>
    </row>
    <row r="918" spans="1:9" ht="14.25" customHeight="1">
      <c r="A918" s="115">
        <v>1915</v>
      </c>
      <c r="B918" s="115" t="s">
        <v>750</v>
      </c>
      <c r="C918" s="115" t="s">
        <v>790</v>
      </c>
      <c r="D918" s="115" t="s">
        <v>509</v>
      </c>
      <c r="E918" s="115" t="s">
        <v>756</v>
      </c>
      <c r="F918" s="116">
        <v>42105</v>
      </c>
      <c r="G918" s="115" t="s">
        <v>754</v>
      </c>
      <c r="H918" s="115">
        <v>291</v>
      </c>
      <c r="I918" s="115">
        <v>88200</v>
      </c>
    </row>
    <row r="919" spans="1:9" ht="14.25" customHeight="1">
      <c r="A919" s="115">
        <v>1916</v>
      </c>
      <c r="B919" s="115" t="s">
        <v>760</v>
      </c>
      <c r="C919" s="115" t="s">
        <v>771</v>
      </c>
      <c r="D919" s="115" t="s">
        <v>752</v>
      </c>
      <c r="E919" s="115" t="s">
        <v>784</v>
      </c>
      <c r="F919" s="116">
        <v>42029</v>
      </c>
      <c r="G919" s="115" t="s">
        <v>766</v>
      </c>
      <c r="H919" s="115">
        <v>271</v>
      </c>
      <c r="I919" s="115">
        <v>68100</v>
      </c>
    </row>
    <row r="920" spans="1:9" ht="14.25" customHeight="1">
      <c r="A920" s="115">
        <v>1917</v>
      </c>
      <c r="B920" s="115" t="s">
        <v>778</v>
      </c>
      <c r="C920" s="115" t="s">
        <v>771</v>
      </c>
      <c r="D920" s="115" t="s">
        <v>752</v>
      </c>
      <c r="E920" s="115" t="s">
        <v>785</v>
      </c>
      <c r="F920" s="116">
        <v>42290</v>
      </c>
      <c r="G920" s="115" t="s">
        <v>770</v>
      </c>
      <c r="H920" s="115">
        <v>414</v>
      </c>
      <c r="I920" s="115">
        <v>35800</v>
      </c>
    </row>
    <row r="921" spans="1:9" ht="14.25" customHeight="1">
      <c r="A921" s="115">
        <v>1918</v>
      </c>
      <c r="B921" s="115" t="s">
        <v>778</v>
      </c>
      <c r="C921" s="115" t="s">
        <v>771</v>
      </c>
      <c r="D921" s="115" t="s">
        <v>752</v>
      </c>
      <c r="E921" s="115" t="s">
        <v>779</v>
      </c>
      <c r="F921" s="116">
        <v>42768</v>
      </c>
      <c r="G921" s="115" t="s">
        <v>770</v>
      </c>
      <c r="H921" s="115">
        <v>416</v>
      </c>
      <c r="I921" s="115">
        <v>66700</v>
      </c>
    </row>
    <row r="922" spans="1:9" ht="14.25" customHeight="1">
      <c r="A922" s="115">
        <v>1919</v>
      </c>
      <c r="B922" s="115" t="s">
        <v>757</v>
      </c>
      <c r="C922" s="115" t="s">
        <v>758</v>
      </c>
      <c r="D922" s="115" t="s">
        <v>759</v>
      </c>
      <c r="E922" s="115" t="s">
        <v>785</v>
      </c>
      <c r="F922" s="116">
        <v>42686</v>
      </c>
      <c r="G922" s="115" t="s">
        <v>770</v>
      </c>
      <c r="H922" s="115">
        <v>489</v>
      </c>
      <c r="I922" s="115">
        <v>76300</v>
      </c>
    </row>
    <row r="923" spans="1:9" ht="14.25" customHeight="1">
      <c r="A923" s="115">
        <v>1920</v>
      </c>
      <c r="B923" s="115" t="s">
        <v>783</v>
      </c>
      <c r="C923" s="115" t="s">
        <v>761</v>
      </c>
      <c r="D923" s="115" t="s">
        <v>759</v>
      </c>
      <c r="E923" s="115" t="s">
        <v>753</v>
      </c>
      <c r="F923" s="116">
        <v>42642</v>
      </c>
      <c r="G923" s="115" t="s">
        <v>754</v>
      </c>
      <c r="H923" s="115">
        <v>480</v>
      </c>
      <c r="I923" s="115">
        <v>29300</v>
      </c>
    </row>
    <row r="924" spans="1:9" ht="14.25" customHeight="1">
      <c r="A924" s="115">
        <v>1921</v>
      </c>
      <c r="B924" s="115" t="s">
        <v>775</v>
      </c>
      <c r="C924" s="115" t="s">
        <v>790</v>
      </c>
      <c r="D924" s="115" t="s">
        <v>509</v>
      </c>
      <c r="E924" s="115" t="s">
        <v>753</v>
      </c>
      <c r="F924" s="116">
        <v>42799</v>
      </c>
      <c r="G924" s="115" t="s">
        <v>754</v>
      </c>
      <c r="H924" s="115">
        <v>262</v>
      </c>
      <c r="I924" s="115">
        <v>68000</v>
      </c>
    </row>
    <row r="925" spans="1:9" ht="14.25" customHeight="1">
      <c r="A925" s="115">
        <v>1922</v>
      </c>
      <c r="B925" s="115" t="s">
        <v>783</v>
      </c>
      <c r="C925" s="115" t="s">
        <v>776</v>
      </c>
      <c r="D925" s="115" t="s">
        <v>509</v>
      </c>
      <c r="E925" s="115" t="s">
        <v>753</v>
      </c>
      <c r="F925" s="116">
        <v>43032</v>
      </c>
      <c r="G925" s="115" t="s">
        <v>754</v>
      </c>
      <c r="H925" s="115">
        <v>108</v>
      </c>
      <c r="I925" s="115">
        <v>53000</v>
      </c>
    </row>
    <row r="926" spans="1:9" ht="14.25" customHeight="1">
      <c r="A926" s="115">
        <v>1923</v>
      </c>
      <c r="B926" s="115" t="s">
        <v>781</v>
      </c>
      <c r="C926" s="115" t="s">
        <v>755</v>
      </c>
      <c r="D926" s="115" t="s">
        <v>509</v>
      </c>
      <c r="E926" s="115" t="s">
        <v>753</v>
      </c>
      <c r="F926" s="116">
        <v>42558</v>
      </c>
      <c r="G926" s="115" t="s">
        <v>754</v>
      </c>
      <c r="H926" s="115">
        <v>373</v>
      </c>
      <c r="I926" s="115">
        <v>50200</v>
      </c>
    </row>
    <row r="927" spans="1:9" ht="14.25" customHeight="1">
      <c r="A927" s="115">
        <v>1924</v>
      </c>
      <c r="B927" s="115" t="s">
        <v>781</v>
      </c>
      <c r="C927" s="115" t="s">
        <v>768</v>
      </c>
      <c r="D927" s="115" t="s">
        <v>752</v>
      </c>
      <c r="E927" s="115" t="s">
        <v>785</v>
      </c>
      <c r="F927" s="116">
        <v>42995</v>
      </c>
      <c r="G927" s="115" t="s">
        <v>770</v>
      </c>
      <c r="H927" s="115">
        <v>425</v>
      </c>
      <c r="I927" s="115">
        <v>75900</v>
      </c>
    </row>
    <row r="928" spans="1:9" ht="14.25" customHeight="1">
      <c r="A928" s="115">
        <v>1925</v>
      </c>
      <c r="B928" s="115" t="s">
        <v>767</v>
      </c>
      <c r="C928" s="115" t="s">
        <v>790</v>
      </c>
      <c r="D928" s="115" t="s">
        <v>509</v>
      </c>
      <c r="E928" s="115" t="s">
        <v>756</v>
      </c>
      <c r="F928" s="116">
        <v>42748</v>
      </c>
      <c r="G928" s="115" t="s">
        <v>754</v>
      </c>
      <c r="H928" s="115">
        <v>404</v>
      </c>
      <c r="I928" s="115">
        <v>61900</v>
      </c>
    </row>
    <row r="929" spans="1:9" ht="14.25" customHeight="1">
      <c r="A929" s="115">
        <v>1926</v>
      </c>
      <c r="B929" s="115" t="s">
        <v>772</v>
      </c>
      <c r="C929" s="115" t="s">
        <v>764</v>
      </c>
      <c r="D929" s="115" t="s">
        <v>752</v>
      </c>
      <c r="E929" s="115" t="s">
        <v>762</v>
      </c>
      <c r="F929" s="116">
        <v>43029</v>
      </c>
      <c r="G929" s="115" t="s">
        <v>754</v>
      </c>
      <c r="H929" s="115">
        <v>116</v>
      </c>
      <c r="I929" s="115">
        <v>41200</v>
      </c>
    </row>
    <row r="930" spans="1:9" ht="14.25" customHeight="1">
      <c r="A930" s="115">
        <v>1927</v>
      </c>
      <c r="B930" s="115" t="s">
        <v>775</v>
      </c>
      <c r="C930" s="115" t="s">
        <v>761</v>
      </c>
      <c r="D930" s="115" t="s">
        <v>759</v>
      </c>
      <c r="E930" s="115" t="s">
        <v>787</v>
      </c>
      <c r="F930" s="116">
        <v>42592</v>
      </c>
      <c r="G930" s="115" t="s">
        <v>754</v>
      </c>
      <c r="H930" s="115">
        <v>454</v>
      </c>
      <c r="I930" s="115">
        <v>50200</v>
      </c>
    </row>
    <row r="931" spans="1:9" ht="14.25" customHeight="1">
      <c r="A931" s="115">
        <v>1928</v>
      </c>
      <c r="B931" s="115" t="s">
        <v>763</v>
      </c>
      <c r="C931" s="115" t="s">
        <v>768</v>
      </c>
      <c r="D931" s="115" t="s">
        <v>752</v>
      </c>
      <c r="E931" s="115" t="s">
        <v>769</v>
      </c>
      <c r="F931" s="116">
        <v>42857</v>
      </c>
      <c r="G931" s="115" t="s">
        <v>770</v>
      </c>
      <c r="H931" s="115">
        <v>463</v>
      </c>
      <c r="I931" s="115">
        <v>54500</v>
      </c>
    </row>
    <row r="932" spans="1:9" ht="14.25" customHeight="1">
      <c r="A932" s="115">
        <v>1929</v>
      </c>
      <c r="B932" s="115" t="s">
        <v>775</v>
      </c>
      <c r="C932" s="115" t="s">
        <v>758</v>
      </c>
      <c r="D932" s="115" t="s">
        <v>759</v>
      </c>
      <c r="E932" s="115" t="s">
        <v>769</v>
      </c>
      <c r="F932" s="116">
        <v>42565</v>
      </c>
      <c r="G932" s="115" t="s">
        <v>770</v>
      </c>
      <c r="H932" s="115">
        <v>151</v>
      </c>
      <c r="I932" s="115">
        <v>76900</v>
      </c>
    </row>
    <row r="933" spans="1:9" ht="14.25" customHeight="1">
      <c r="A933" s="115">
        <v>1930</v>
      </c>
      <c r="B933" s="115" t="s">
        <v>783</v>
      </c>
      <c r="C933" s="115" t="s">
        <v>776</v>
      </c>
      <c r="D933" s="115" t="s">
        <v>509</v>
      </c>
      <c r="E933" s="115" t="s">
        <v>769</v>
      </c>
      <c r="F933" s="116">
        <v>42978</v>
      </c>
      <c r="G933" s="115" t="s">
        <v>770</v>
      </c>
      <c r="H933" s="115">
        <v>415</v>
      </c>
      <c r="I933" s="115">
        <v>53900</v>
      </c>
    </row>
    <row r="934" spans="1:9" ht="14.25" customHeight="1">
      <c r="A934" s="115">
        <v>1931</v>
      </c>
      <c r="B934" s="115" t="s">
        <v>781</v>
      </c>
      <c r="C934" s="115" t="s">
        <v>790</v>
      </c>
      <c r="D934" s="115" t="s">
        <v>509</v>
      </c>
      <c r="E934" s="115" t="s">
        <v>777</v>
      </c>
      <c r="F934" s="116">
        <v>42523</v>
      </c>
      <c r="G934" s="115" t="s">
        <v>770</v>
      </c>
      <c r="H934" s="115">
        <v>165</v>
      </c>
      <c r="I934" s="115">
        <v>61900</v>
      </c>
    </row>
    <row r="935" spans="1:9" ht="14.25" customHeight="1">
      <c r="A935" s="115">
        <v>1932</v>
      </c>
      <c r="B935" s="115" t="s">
        <v>783</v>
      </c>
      <c r="C935" s="115" t="s">
        <v>776</v>
      </c>
      <c r="D935" s="115" t="s">
        <v>509</v>
      </c>
      <c r="E935" s="115" t="s">
        <v>762</v>
      </c>
      <c r="F935" s="116">
        <v>42733</v>
      </c>
      <c r="G935" s="115" t="s">
        <v>754</v>
      </c>
      <c r="H935" s="115">
        <v>186</v>
      </c>
      <c r="I935" s="115">
        <v>65400</v>
      </c>
    </row>
    <row r="936" spans="1:9" ht="14.25" customHeight="1">
      <c r="A936" s="115">
        <v>1933</v>
      </c>
      <c r="B936" s="115" t="s">
        <v>783</v>
      </c>
      <c r="C936" s="115" t="s">
        <v>776</v>
      </c>
      <c r="D936" s="115" t="s">
        <v>509</v>
      </c>
      <c r="E936" s="115" t="s">
        <v>756</v>
      </c>
      <c r="F936" s="116">
        <v>42523</v>
      </c>
      <c r="G936" s="115" t="s">
        <v>754</v>
      </c>
      <c r="H936" s="115">
        <v>252</v>
      </c>
      <c r="I936" s="115">
        <v>57100</v>
      </c>
    </row>
    <row r="937" spans="1:9" ht="14.25" customHeight="1">
      <c r="A937" s="115">
        <v>1934</v>
      </c>
      <c r="B937" s="115" t="s">
        <v>757</v>
      </c>
      <c r="C937" s="115" t="s">
        <v>758</v>
      </c>
      <c r="D937" s="115" t="s">
        <v>759</v>
      </c>
      <c r="E937" s="115" t="s">
        <v>779</v>
      </c>
      <c r="F937" s="116">
        <v>42537</v>
      </c>
      <c r="G937" s="115" t="s">
        <v>770</v>
      </c>
      <c r="H937" s="115">
        <v>445</v>
      </c>
      <c r="I937" s="115">
        <v>83400</v>
      </c>
    </row>
    <row r="938" spans="1:9" ht="14.25" customHeight="1">
      <c r="A938" s="115">
        <v>1935</v>
      </c>
      <c r="B938" s="115" t="s">
        <v>767</v>
      </c>
      <c r="C938" s="115" t="s">
        <v>782</v>
      </c>
      <c r="D938" s="115" t="s">
        <v>752</v>
      </c>
      <c r="E938" s="115" t="s">
        <v>785</v>
      </c>
      <c r="F938" s="116">
        <v>42539</v>
      </c>
      <c r="G938" s="115" t="s">
        <v>770</v>
      </c>
      <c r="H938" s="115">
        <v>429</v>
      </c>
      <c r="I938" s="115">
        <v>76800</v>
      </c>
    </row>
    <row r="939" spans="1:9" ht="14.25" customHeight="1">
      <c r="A939" s="115">
        <v>1936</v>
      </c>
      <c r="B939" s="115" t="s">
        <v>767</v>
      </c>
      <c r="C939" s="115" t="s">
        <v>771</v>
      </c>
      <c r="D939" s="115" t="s">
        <v>752</v>
      </c>
      <c r="E939" s="115" t="s">
        <v>769</v>
      </c>
      <c r="F939" s="116">
        <v>42131</v>
      </c>
      <c r="G939" s="115" t="s">
        <v>770</v>
      </c>
      <c r="H939" s="115">
        <v>389</v>
      </c>
      <c r="I939" s="115">
        <v>70800</v>
      </c>
    </row>
    <row r="940" spans="1:9" ht="14.25" customHeight="1">
      <c r="A940" s="115">
        <v>1937</v>
      </c>
      <c r="B940" s="115" t="s">
        <v>775</v>
      </c>
      <c r="C940" s="115" t="s">
        <v>782</v>
      </c>
      <c r="D940" s="115" t="s">
        <v>752</v>
      </c>
      <c r="E940" s="115" t="s">
        <v>756</v>
      </c>
      <c r="F940" s="116">
        <v>42698</v>
      </c>
      <c r="G940" s="115" t="s">
        <v>754</v>
      </c>
      <c r="H940" s="115">
        <v>238</v>
      </c>
      <c r="I940" s="115">
        <v>30700</v>
      </c>
    </row>
    <row r="941" spans="1:9" ht="14.25" customHeight="1">
      <c r="A941" s="115">
        <v>1938</v>
      </c>
      <c r="B941" s="115" t="s">
        <v>778</v>
      </c>
      <c r="C941" s="115" t="s">
        <v>774</v>
      </c>
      <c r="D941" s="115" t="s">
        <v>752</v>
      </c>
      <c r="E941" s="115" t="s">
        <v>765</v>
      </c>
      <c r="F941" s="116">
        <v>42544</v>
      </c>
      <c r="G941" s="115" t="s">
        <v>766</v>
      </c>
      <c r="H941" s="115">
        <v>315</v>
      </c>
      <c r="I941" s="115">
        <v>31800</v>
      </c>
    </row>
    <row r="942" spans="1:9" ht="14.25" customHeight="1">
      <c r="A942" s="115">
        <v>1939</v>
      </c>
      <c r="B942" s="115" t="s">
        <v>781</v>
      </c>
      <c r="C942" s="115" t="s">
        <v>782</v>
      </c>
      <c r="D942" s="115" t="s">
        <v>752</v>
      </c>
      <c r="E942" s="115" t="s">
        <v>753</v>
      </c>
      <c r="F942" s="116">
        <v>42773</v>
      </c>
      <c r="G942" s="115" t="s">
        <v>754</v>
      </c>
      <c r="H942" s="115">
        <v>485</v>
      </c>
      <c r="I942" s="115">
        <v>63500</v>
      </c>
    </row>
    <row r="943" spans="1:9" ht="14.25" customHeight="1">
      <c r="A943" s="115">
        <v>1940</v>
      </c>
      <c r="B943" s="115" t="s">
        <v>778</v>
      </c>
      <c r="C943" s="115" t="s">
        <v>782</v>
      </c>
      <c r="D943" s="115" t="s">
        <v>752</v>
      </c>
      <c r="E943" s="115" t="s">
        <v>789</v>
      </c>
      <c r="F943" s="116">
        <v>43093</v>
      </c>
      <c r="G943" s="115" t="s">
        <v>770</v>
      </c>
      <c r="H943" s="115">
        <v>455</v>
      </c>
      <c r="I943" s="115">
        <v>86800</v>
      </c>
    </row>
    <row r="944" spans="1:9" ht="14.25" customHeight="1">
      <c r="A944" s="115">
        <v>1941</v>
      </c>
      <c r="B944" s="115" t="s">
        <v>780</v>
      </c>
      <c r="C944" s="115" t="s">
        <v>768</v>
      </c>
      <c r="D944" s="115" t="s">
        <v>752</v>
      </c>
      <c r="E944" s="115" t="s">
        <v>756</v>
      </c>
      <c r="F944" s="116">
        <v>42674</v>
      </c>
      <c r="G944" s="115" t="s">
        <v>754</v>
      </c>
      <c r="H944" s="115">
        <v>210</v>
      </c>
      <c r="I944" s="115">
        <v>40400</v>
      </c>
    </row>
    <row r="945" spans="1:9" ht="14.25" customHeight="1">
      <c r="A945" s="115">
        <v>1942</v>
      </c>
      <c r="B945" s="115" t="s">
        <v>783</v>
      </c>
      <c r="C945" s="115" t="s">
        <v>788</v>
      </c>
      <c r="D945" s="115" t="s">
        <v>509</v>
      </c>
      <c r="E945" s="115" t="s">
        <v>784</v>
      </c>
      <c r="F945" s="116">
        <v>42715</v>
      </c>
      <c r="G945" s="115" t="s">
        <v>766</v>
      </c>
      <c r="H945" s="115">
        <v>139</v>
      </c>
      <c r="I945" s="115">
        <v>73900</v>
      </c>
    </row>
    <row r="946" spans="1:9" ht="14.25" customHeight="1">
      <c r="A946" s="115">
        <v>1943</v>
      </c>
      <c r="B946" s="115" t="s">
        <v>772</v>
      </c>
      <c r="C946" s="115" t="s">
        <v>790</v>
      </c>
      <c r="D946" s="115" t="s">
        <v>509</v>
      </c>
      <c r="E946" s="115" t="s">
        <v>769</v>
      </c>
      <c r="F946" s="116">
        <v>42160</v>
      </c>
      <c r="G946" s="115" t="s">
        <v>770</v>
      </c>
      <c r="H946" s="115">
        <v>255</v>
      </c>
      <c r="I946" s="115">
        <v>35500</v>
      </c>
    </row>
    <row r="947" spans="1:9" ht="14.25" customHeight="1">
      <c r="A947" s="115">
        <v>1944</v>
      </c>
      <c r="B947" s="115" t="s">
        <v>760</v>
      </c>
      <c r="C947" s="115" t="s">
        <v>790</v>
      </c>
      <c r="D947" s="115" t="s">
        <v>509</v>
      </c>
      <c r="E947" s="115" t="s">
        <v>784</v>
      </c>
      <c r="F947" s="116">
        <v>42784</v>
      </c>
      <c r="G947" s="115" t="s">
        <v>766</v>
      </c>
      <c r="H947" s="115">
        <v>437</v>
      </c>
      <c r="I947" s="115">
        <v>82400</v>
      </c>
    </row>
    <row r="948" spans="1:9" ht="14.25" customHeight="1">
      <c r="A948" s="115">
        <v>1945</v>
      </c>
      <c r="B948" s="115" t="s">
        <v>783</v>
      </c>
      <c r="C948" s="115" t="s">
        <v>790</v>
      </c>
      <c r="D948" s="115" t="s">
        <v>509</v>
      </c>
      <c r="E948" s="115" t="s">
        <v>762</v>
      </c>
      <c r="F948" s="116">
        <v>42085</v>
      </c>
      <c r="G948" s="115" t="s">
        <v>754</v>
      </c>
      <c r="H948" s="115">
        <v>345</v>
      </c>
      <c r="I948" s="115">
        <v>60300</v>
      </c>
    </row>
    <row r="949" spans="1:9" ht="14.25" customHeight="1">
      <c r="A949" s="115">
        <v>1946</v>
      </c>
      <c r="B949" s="115" t="s">
        <v>540</v>
      </c>
      <c r="C949" s="115" t="s">
        <v>755</v>
      </c>
      <c r="D949" s="115" t="s">
        <v>509</v>
      </c>
      <c r="E949" s="115" t="s">
        <v>779</v>
      </c>
      <c r="F949" s="116">
        <v>42053</v>
      </c>
      <c r="G949" s="115" t="s">
        <v>770</v>
      </c>
      <c r="H949" s="115">
        <v>218</v>
      </c>
      <c r="I949" s="115">
        <v>29500</v>
      </c>
    </row>
    <row r="950" spans="1:9" ht="14.25" customHeight="1">
      <c r="A950" s="115">
        <v>1947</v>
      </c>
      <c r="B950" s="115" t="s">
        <v>540</v>
      </c>
      <c r="C950" s="115" t="s">
        <v>755</v>
      </c>
      <c r="D950" s="115" t="s">
        <v>509</v>
      </c>
      <c r="E950" s="115" t="s">
        <v>753</v>
      </c>
      <c r="F950" s="116">
        <v>42640</v>
      </c>
      <c r="G950" s="115" t="s">
        <v>754</v>
      </c>
      <c r="H950" s="115">
        <v>325</v>
      </c>
      <c r="I950" s="115">
        <v>40400</v>
      </c>
    </row>
    <row r="951" spans="1:9" ht="14.25" customHeight="1">
      <c r="A951" s="115">
        <v>1948</v>
      </c>
      <c r="B951" s="115" t="s">
        <v>783</v>
      </c>
      <c r="C951" s="115" t="s">
        <v>776</v>
      </c>
      <c r="D951" s="115" t="s">
        <v>509</v>
      </c>
      <c r="E951" s="115" t="s">
        <v>779</v>
      </c>
      <c r="F951" s="116">
        <v>42146</v>
      </c>
      <c r="G951" s="115" t="s">
        <v>770</v>
      </c>
      <c r="H951" s="115">
        <v>103</v>
      </c>
      <c r="I951" s="115">
        <v>34000</v>
      </c>
    </row>
    <row r="952" spans="1:9" ht="14.25" customHeight="1">
      <c r="A952" s="115">
        <v>1949</v>
      </c>
      <c r="B952" s="115" t="s">
        <v>775</v>
      </c>
      <c r="C952" s="115" t="s">
        <v>758</v>
      </c>
      <c r="D952" s="115" t="s">
        <v>759</v>
      </c>
      <c r="E952" s="115" t="s">
        <v>787</v>
      </c>
      <c r="F952" s="116">
        <v>42053</v>
      </c>
      <c r="G952" s="115" t="s">
        <v>754</v>
      </c>
      <c r="H952" s="115">
        <v>240</v>
      </c>
      <c r="I952" s="115">
        <v>55200</v>
      </c>
    </row>
    <row r="953" spans="1:9" ht="14.25" customHeight="1">
      <c r="A953" s="115">
        <v>1950</v>
      </c>
      <c r="B953" s="115" t="s">
        <v>783</v>
      </c>
      <c r="C953" s="115" t="s">
        <v>764</v>
      </c>
      <c r="D953" s="115" t="s">
        <v>752</v>
      </c>
      <c r="E953" s="115" t="s">
        <v>785</v>
      </c>
      <c r="F953" s="116">
        <v>42880</v>
      </c>
      <c r="G953" s="115" t="s">
        <v>770</v>
      </c>
      <c r="H953" s="115">
        <v>428</v>
      </c>
      <c r="I953" s="115">
        <v>81500</v>
      </c>
    </row>
    <row r="954" spans="1:9" ht="14.25" customHeight="1">
      <c r="A954" s="115">
        <v>1951</v>
      </c>
      <c r="B954" s="115" t="s">
        <v>767</v>
      </c>
      <c r="C954" s="115" t="s">
        <v>776</v>
      </c>
      <c r="D954" s="115" t="s">
        <v>509</v>
      </c>
      <c r="E954" s="115" t="s">
        <v>765</v>
      </c>
      <c r="F954" s="116">
        <v>42410</v>
      </c>
      <c r="G954" s="115" t="s">
        <v>766</v>
      </c>
      <c r="H954" s="115">
        <v>371</v>
      </c>
      <c r="I954" s="115">
        <v>58000</v>
      </c>
    </row>
    <row r="955" spans="1:9" ht="14.25" customHeight="1">
      <c r="A955" s="115">
        <v>1952</v>
      </c>
      <c r="B955" s="115" t="s">
        <v>763</v>
      </c>
      <c r="C955" s="115" t="s">
        <v>751</v>
      </c>
      <c r="D955" s="115" t="s">
        <v>752</v>
      </c>
      <c r="E955" s="115" t="s">
        <v>756</v>
      </c>
      <c r="F955" s="116">
        <v>42711</v>
      </c>
      <c r="G955" s="115" t="s">
        <v>754</v>
      </c>
      <c r="H955" s="115">
        <v>262</v>
      </c>
      <c r="I955" s="115">
        <v>48200</v>
      </c>
    </row>
    <row r="956" spans="1:9" ht="14.25" customHeight="1">
      <c r="A956" s="115">
        <v>1953</v>
      </c>
      <c r="B956" s="115" t="s">
        <v>780</v>
      </c>
      <c r="C956" s="115" t="s">
        <v>751</v>
      </c>
      <c r="D956" s="115" t="s">
        <v>752</v>
      </c>
      <c r="E956" s="115" t="s">
        <v>769</v>
      </c>
      <c r="F956" s="116">
        <v>42958</v>
      </c>
      <c r="G956" s="115" t="s">
        <v>770</v>
      </c>
      <c r="H956" s="115">
        <v>428</v>
      </c>
      <c r="I956" s="115">
        <v>49000</v>
      </c>
    </row>
    <row r="957" spans="1:9" ht="14.25" customHeight="1">
      <c r="A957" s="115">
        <v>1954</v>
      </c>
      <c r="B957" s="115" t="s">
        <v>775</v>
      </c>
      <c r="C957" s="115" t="s">
        <v>774</v>
      </c>
      <c r="D957" s="115" t="s">
        <v>752</v>
      </c>
      <c r="E957" s="115" t="s">
        <v>756</v>
      </c>
      <c r="F957" s="116">
        <v>43063</v>
      </c>
      <c r="G957" s="115" t="s">
        <v>754</v>
      </c>
      <c r="H957" s="115">
        <v>418</v>
      </c>
      <c r="I957" s="115">
        <v>52500</v>
      </c>
    </row>
    <row r="958" spans="1:9" ht="14.25" customHeight="1">
      <c r="A958" s="115">
        <v>1955</v>
      </c>
      <c r="B958" s="115" t="s">
        <v>778</v>
      </c>
      <c r="C958" s="115" t="s">
        <v>776</v>
      </c>
      <c r="D958" s="115" t="s">
        <v>509</v>
      </c>
      <c r="E958" s="115" t="s">
        <v>787</v>
      </c>
      <c r="F958" s="116">
        <v>42152</v>
      </c>
      <c r="G958" s="115" t="s">
        <v>754</v>
      </c>
      <c r="H958" s="115">
        <v>202</v>
      </c>
      <c r="I958" s="115">
        <v>31900</v>
      </c>
    </row>
    <row r="959" spans="1:9" ht="14.25" customHeight="1">
      <c r="A959" s="115">
        <v>1956</v>
      </c>
      <c r="B959" s="115" t="s">
        <v>767</v>
      </c>
      <c r="C959" s="115" t="s">
        <v>782</v>
      </c>
      <c r="D959" s="115" t="s">
        <v>752</v>
      </c>
      <c r="E959" s="115" t="s">
        <v>765</v>
      </c>
      <c r="F959" s="116">
        <v>42500</v>
      </c>
      <c r="G959" s="115" t="s">
        <v>766</v>
      </c>
      <c r="H959" s="115">
        <v>241</v>
      </c>
      <c r="I959" s="115">
        <v>60200</v>
      </c>
    </row>
    <row r="960" spans="1:9" ht="14.25" customHeight="1">
      <c r="A960" s="115">
        <v>1957</v>
      </c>
      <c r="B960" s="115" t="s">
        <v>783</v>
      </c>
      <c r="C960" s="115" t="s">
        <v>751</v>
      </c>
      <c r="D960" s="115" t="s">
        <v>752</v>
      </c>
      <c r="E960" s="115" t="s">
        <v>785</v>
      </c>
      <c r="F960" s="116">
        <v>43018</v>
      </c>
      <c r="G960" s="115" t="s">
        <v>770</v>
      </c>
      <c r="H960" s="115">
        <v>219</v>
      </c>
      <c r="I960" s="115">
        <v>40000</v>
      </c>
    </row>
    <row r="961" spans="1:9" ht="14.25" customHeight="1">
      <c r="A961" s="115">
        <v>1958</v>
      </c>
      <c r="B961" s="115" t="s">
        <v>778</v>
      </c>
      <c r="C961" s="115" t="s">
        <v>751</v>
      </c>
      <c r="D961" s="115" t="s">
        <v>752</v>
      </c>
      <c r="E961" s="115" t="s">
        <v>779</v>
      </c>
      <c r="F961" s="116">
        <v>42392</v>
      </c>
      <c r="G961" s="115" t="s">
        <v>770</v>
      </c>
      <c r="H961" s="115">
        <v>143</v>
      </c>
      <c r="I961" s="115">
        <v>78600</v>
      </c>
    </row>
    <row r="962" spans="1:9" ht="14.25" customHeight="1">
      <c r="A962" s="115">
        <v>1959</v>
      </c>
      <c r="B962" s="115" t="s">
        <v>750</v>
      </c>
      <c r="C962" s="115" t="s">
        <v>761</v>
      </c>
      <c r="D962" s="115" t="s">
        <v>759</v>
      </c>
      <c r="E962" s="115" t="s">
        <v>784</v>
      </c>
      <c r="F962" s="116">
        <v>43029</v>
      </c>
      <c r="G962" s="115" t="s">
        <v>766</v>
      </c>
      <c r="H962" s="115">
        <v>246</v>
      </c>
      <c r="I962" s="115">
        <v>66500</v>
      </c>
    </row>
    <row r="963" spans="1:9" ht="14.25" customHeight="1">
      <c r="A963" s="115">
        <v>1960</v>
      </c>
      <c r="B963" s="115" t="s">
        <v>760</v>
      </c>
      <c r="C963" s="115" t="s">
        <v>768</v>
      </c>
      <c r="D963" s="115" t="s">
        <v>752</v>
      </c>
      <c r="E963" s="115" t="s">
        <v>762</v>
      </c>
      <c r="F963" s="116">
        <v>42853</v>
      </c>
      <c r="G963" s="115" t="s">
        <v>754</v>
      </c>
      <c r="H963" s="115">
        <v>155</v>
      </c>
      <c r="I963" s="115">
        <v>57900</v>
      </c>
    </row>
    <row r="964" spans="1:9" ht="14.25" customHeight="1">
      <c r="A964" s="115">
        <v>1961</v>
      </c>
      <c r="B964" s="115" t="s">
        <v>760</v>
      </c>
      <c r="C964" s="115" t="s">
        <v>761</v>
      </c>
      <c r="D964" s="115" t="s">
        <v>759</v>
      </c>
      <c r="E964" s="115" t="s">
        <v>756</v>
      </c>
      <c r="F964" s="116">
        <v>42382</v>
      </c>
      <c r="G964" s="115" t="s">
        <v>754</v>
      </c>
      <c r="H964" s="115">
        <v>231</v>
      </c>
      <c r="I964" s="115">
        <v>57400</v>
      </c>
    </row>
    <row r="965" spans="1:9" ht="14.25" customHeight="1">
      <c r="A965" s="115">
        <v>1962</v>
      </c>
      <c r="B965" s="115" t="s">
        <v>786</v>
      </c>
      <c r="C965" s="115" t="s">
        <v>771</v>
      </c>
      <c r="D965" s="115" t="s">
        <v>752</v>
      </c>
      <c r="E965" s="115" t="s">
        <v>762</v>
      </c>
      <c r="F965" s="116">
        <v>42613</v>
      </c>
      <c r="G965" s="115" t="s">
        <v>754</v>
      </c>
      <c r="H965" s="115">
        <v>430</v>
      </c>
      <c r="I965" s="115">
        <v>70700</v>
      </c>
    </row>
    <row r="966" spans="1:9" ht="14.25" customHeight="1">
      <c r="A966" s="115">
        <v>1963</v>
      </c>
      <c r="B966" s="115" t="s">
        <v>750</v>
      </c>
      <c r="C966" s="115" t="s">
        <v>788</v>
      </c>
      <c r="D966" s="115" t="s">
        <v>509</v>
      </c>
      <c r="E966" s="115" t="s">
        <v>769</v>
      </c>
      <c r="F966" s="116">
        <v>42431</v>
      </c>
      <c r="G966" s="115" t="s">
        <v>770</v>
      </c>
      <c r="H966" s="115">
        <v>356</v>
      </c>
      <c r="I966" s="115">
        <v>78500</v>
      </c>
    </row>
    <row r="967" spans="1:9" ht="14.25" customHeight="1">
      <c r="A967" s="115">
        <v>1964</v>
      </c>
      <c r="B967" s="115" t="s">
        <v>767</v>
      </c>
      <c r="C967" s="115" t="s">
        <v>764</v>
      </c>
      <c r="D967" s="115" t="s">
        <v>752</v>
      </c>
      <c r="E967" s="115" t="s">
        <v>769</v>
      </c>
      <c r="F967" s="116">
        <v>42416</v>
      </c>
      <c r="G967" s="115" t="s">
        <v>770</v>
      </c>
      <c r="H967" s="115">
        <v>231</v>
      </c>
      <c r="I967" s="115">
        <v>42400</v>
      </c>
    </row>
    <row r="968" spans="1:9" ht="14.25" customHeight="1">
      <c r="A968" s="115">
        <v>1965</v>
      </c>
      <c r="B968" s="115" t="s">
        <v>757</v>
      </c>
      <c r="C968" s="115" t="s">
        <v>782</v>
      </c>
      <c r="D968" s="115" t="s">
        <v>752</v>
      </c>
      <c r="E968" s="115" t="s">
        <v>777</v>
      </c>
      <c r="F968" s="116">
        <v>42510</v>
      </c>
      <c r="G968" s="115" t="s">
        <v>770</v>
      </c>
      <c r="H968" s="115">
        <v>283</v>
      </c>
      <c r="I968" s="115">
        <v>71500</v>
      </c>
    </row>
    <row r="969" spans="1:9" ht="14.25" customHeight="1">
      <c r="A969" s="115">
        <v>1966</v>
      </c>
      <c r="B969" s="115" t="s">
        <v>772</v>
      </c>
      <c r="C969" s="115" t="s">
        <v>782</v>
      </c>
      <c r="D969" s="115" t="s">
        <v>752</v>
      </c>
      <c r="E969" s="115" t="s">
        <v>789</v>
      </c>
      <c r="F969" s="116">
        <v>42487</v>
      </c>
      <c r="G969" s="115" t="s">
        <v>770</v>
      </c>
      <c r="H969" s="115">
        <v>239</v>
      </c>
      <c r="I969" s="115">
        <v>58800</v>
      </c>
    </row>
    <row r="970" spans="1:9" ht="14.25" customHeight="1">
      <c r="A970" s="115">
        <v>1967</v>
      </c>
      <c r="B970" s="115" t="s">
        <v>763</v>
      </c>
      <c r="C970" s="115" t="s">
        <v>788</v>
      </c>
      <c r="D970" s="115" t="s">
        <v>509</v>
      </c>
      <c r="E970" s="115" t="s">
        <v>753</v>
      </c>
      <c r="F970" s="116">
        <v>42612</v>
      </c>
      <c r="G970" s="115" t="s">
        <v>754</v>
      </c>
      <c r="H970" s="115">
        <v>215</v>
      </c>
      <c r="I970" s="115">
        <v>37000</v>
      </c>
    </row>
    <row r="971" spans="1:9" ht="14.25" customHeight="1">
      <c r="A971" s="115">
        <v>1968</v>
      </c>
      <c r="B971" s="115" t="s">
        <v>767</v>
      </c>
      <c r="C971" s="115" t="s">
        <v>768</v>
      </c>
      <c r="D971" s="115" t="s">
        <v>752</v>
      </c>
      <c r="E971" s="115" t="s">
        <v>753</v>
      </c>
      <c r="F971" s="116">
        <v>42896</v>
      </c>
      <c r="G971" s="115" t="s">
        <v>754</v>
      </c>
      <c r="H971" s="115">
        <v>133</v>
      </c>
      <c r="I971" s="115">
        <v>55900</v>
      </c>
    </row>
    <row r="972" spans="1:9" ht="14.25" customHeight="1">
      <c r="A972" s="115">
        <v>1969</v>
      </c>
      <c r="B972" s="115" t="s">
        <v>778</v>
      </c>
      <c r="C972" s="115" t="s">
        <v>774</v>
      </c>
      <c r="D972" s="115" t="s">
        <v>752</v>
      </c>
      <c r="E972" s="115" t="s">
        <v>779</v>
      </c>
      <c r="F972" s="116">
        <v>43072</v>
      </c>
      <c r="G972" s="115" t="s">
        <v>770</v>
      </c>
      <c r="H972" s="115">
        <v>421</v>
      </c>
      <c r="I972" s="115">
        <v>35500</v>
      </c>
    </row>
    <row r="973" spans="1:9" ht="14.25" customHeight="1">
      <c r="A973" s="115">
        <v>1970</v>
      </c>
      <c r="B973" s="115" t="s">
        <v>783</v>
      </c>
      <c r="C973" s="115" t="s">
        <v>755</v>
      </c>
      <c r="D973" s="115" t="s">
        <v>509</v>
      </c>
      <c r="E973" s="115" t="s">
        <v>773</v>
      </c>
      <c r="F973" s="116">
        <v>42661</v>
      </c>
      <c r="G973" s="115" t="s">
        <v>770</v>
      </c>
      <c r="H973" s="115">
        <v>328</v>
      </c>
      <c r="I973" s="115">
        <v>50300</v>
      </c>
    </row>
    <row r="974" spans="1:9" ht="14.25" customHeight="1">
      <c r="A974" s="115">
        <v>1971</v>
      </c>
      <c r="B974" s="115" t="s">
        <v>781</v>
      </c>
      <c r="C974" s="115" t="s">
        <v>751</v>
      </c>
      <c r="D974" s="115" t="s">
        <v>752</v>
      </c>
      <c r="E974" s="115" t="s">
        <v>756</v>
      </c>
      <c r="F974" s="116">
        <v>42099</v>
      </c>
      <c r="G974" s="115" t="s">
        <v>754</v>
      </c>
      <c r="H974" s="115">
        <v>163</v>
      </c>
      <c r="I974" s="115">
        <v>80500</v>
      </c>
    </row>
    <row r="975" spans="1:9" ht="14.25" customHeight="1">
      <c r="A975" s="115">
        <v>1972</v>
      </c>
      <c r="B975" s="115" t="s">
        <v>775</v>
      </c>
      <c r="C975" s="115" t="s">
        <v>758</v>
      </c>
      <c r="D975" s="115" t="s">
        <v>759</v>
      </c>
      <c r="E975" s="115" t="s">
        <v>787</v>
      </c>
      <c r="F975" s="116">
        <v>42278</v>
      </c>
      <c r="G975" s="115" t="s">
        <v>754</v>
      </c>
      <c r="H975" s="115">
        <v>150</v>
      </c>
      <c r="I975" s="115">
        <v>60900</v>
      </c>
    </row>
    <row r="976" spans="1:9" ht="14.25" customHeight="1">
      <c r="A976" s="115">
        <v>1973</v>
      </c>
      <c r="B976" s="115" t="s">
        <v>786</v>
      </c>
      <c r="C976" s="115" t="s">
        <v>788</v>
      </c>
      <c r="D976" s="115" t="s">
        <v>509</v>
      </c>
      <c r="E976" s="115" t="s">
        <v>779</v>
      </c>
      <c r="F976" s="116">
        <v>42577</v>
      </c>
      <c r="G976" s="115" t="s">
        <v>770</v>
      </c>
      <c r="H976" s="115">
        <v>224</v>
      </c>
      <c r="I976" s="115">
        <v>57100</v>
      </c>
    </row>
    <row r="977" spans="1:9" ht="14.25" customHeight="1">
      <c r="A977" s="115">
        <v>1974</v>
      </c>
      <c r="B977" s="115" t="s">
        <v>783</v>
      </c>
      <c r="C977" s="115" t="s">
        <v>788</v>
      </c>
      <c r="D977" s="115" t="s">
        <v>509</v>
      </c>
      <c r="E977" s="115" t="s">
        <v>789</v>
      </c>
      <c r="F977" s="116">
        <v>42604</v>
      </c>
      <c r="G977" s="115" t="s">
        <v>770</v>
      </c>
      <c r="H977" s="115">
        <v>160</v>
      </c>
      <c r="I977" s="115">
        <v>58500</v>
      </c>
    </row>
    <row r="978" spans="1:9" ht="14.25" customHeight="1">
      <c r="A978" s="115">
        <v>1975</v>
      </c>
      <c r="B978" s="115" t="s">
        <v>540</v>
      </c>
      <c r="C978" s="115" t="s">
        <v>764</v>
      </c>
      <c r="D978" s="115" t="s">
        <v>752</v>
      </c>
      <c r="E978" s="115" t="s">
        <v>777</v>
      </c>
      <c r="F978" s="116">
        <v>42865</v>
      </c>
      <c r="G978" s="115" t="s">
        <v>770</v>
      </c>
      <c r="H978" s="115">
        <v>279</v>
      </c>
      <c r="I978" s="115">
        <v>73900</v>
      </c>
    </row>
    <row r="979" spans="1:9" ht="14.25" customHeight="1">
      <c r="A979" s="115">
        <v>1976</v>
      </c>
      <c r="B979" s="115" t="s">
        <v>767</v>
      </c>
      <c r="C979" s="115" t="s">
        <v>758</v>
      </c>
      <c r="D979" s="115" t="s">
        <v>759</v>
      </c>
      <c r="E979" s="115" t="s">
        <v>789</v>
      </c>
      <c r="F979" s="116">
        <v>43000</v>
      </c>
      <c r="G979" s="115" t="s">
        <v>770</v>
      </c>
      <c r="H979" s="115">
        <v>331</v>
      </c>
      <c r="I979" s="115">
        <v>60700</v>
      </c>
    </row>
    <row r="980" spans="1:9" ht="14.25" customHeight="1">
      <c r="A980" s="115">
        <v>1977</v>
      </c>
      <c r="B980" s="115" t="s">
        <v>778</v>
      </c>
      <c r="C980" s="115" t="s">
        <v>764</v>
      </c>
      <c r="D980" s="115" t="s">
        <v>752</v>
      </c>
      <c r="E980" s="115" t="s">
        <v>769</v>
      </c>
      <c r="F980" s="116">
        <v>42956</v>
      </c>
      <c r="G980" s="115" t="s">
        <v>770</v>
      </c>
      <c r="H980" s="115">
        <v>130</v>
      </c>
      <c r="I980" s="115">
        <v>69500</v>
      </c>
    </row>
    <row r="981" spans="1:9" ht="14.25" customHeight="1">
      <c r="A981" s="115">
        <v>1978</v>
      </c>
      <c r="B981" s="115" t="s">
        <v>772</v>
      </c>
      <c r="C981" s="115" t="s">
        <v>761</v>
      </c>
      <c r="D981" s="115" t="s">
        <v>759</v>
      </c>
      <c r="E981" s="115" t="s">
        <v>756</v>
      </c>
      <c r="F981" s="116">
        <v>42428</v>
      </c>
      <c r="G981" s="115" t="s">
        <v>754</v>
      </c>
      <c r="H981" s="115">
        <v>277</v>
      </c>
      <c r="I981" s="115">
        <v>29300</v>
      </c>
    </row>
    <row r="982" spans="1:9" ht="14.25" customHeight="1">
      <c r="A982" s="115">
        <v>1979</v>
      </c>
      <c r="B982" s="115" t="s">
        <v>783</v>
      </c>
      <c r="C982" s="115" t="s">
        <v>764</v>
      </c>
      <c r="D982" s="115" t="s">
        <v>752</v>
      </c>
      <c r="E982" s="115" t="s">
        <v>777</v>
      </c>
      <c r="F982" s="116">
        <v>42450</v>
      </c>
      <c r="G982" s="115" t="s">
        <v>770</v>
      </c>
      <c r="H982" s="115">
        <v>480</v>
      </c>
      <c r="I982" s="115">
        <v>55900</v>
      </c>
    </row>
    <row r="983" spans="1:9" ht="14.25" customHeight="1">
      <c r="A983" s="115">
        <v>1980</v>
      </c>
      <c r="B983" s="115" t="s">
        <v>750</v>
      </c>
      <c r="C983" s="115" t="s">
        <v>751</v>
      </c>
      <c r="D983" s="115" t="s">
        <v>752</v>
      </c>
      <c r="E983" s="115" t="s">
        <v>762</v>
      </c>
      <c r="F983" s="116">
        <v>42775</v>
      </c>
      <c r="G983" s="115" t="s">
        <v>754</v>
      </c>
      <c r="H983" s="115">
        <v>465</v>
      </c>
      <c r="I983" s="115">
        <v>56500</v>
      </c>
    </row>
    <row r="984" spans="1:9" ht="14.25" customHeight="1">
      <c r="A984" s="115">
        <v>1981</v>
      </c>
      <c r="B984" s="115" t="s">
        <v>772</v>
      </c>
      <c r="C984" s="115" t="s">
        <v>771</v>
      </c>
      <c r="D984" s="115" t="s">
        <v>752</v>
      </c>
      <c r="E984" s="115" t="s">
        <v>777</v>
      </c>
      <c r="F984" s="116">
        <v>42496</v>
      </c>
      <c r="G984" s="115" t="s">
        <v>770</v>
      </c>
      <c r="H984" s="115">
        <v>145</v>
      </c>
      <c r="I984" s="115">
        <v>56400</v>
      </c>
    </row>
    <row r="985" spans="1:9" ht="14.25" customHeight="1">
      <c r="A985" s="115">
        <v>1982</v>
      </c>
      <c r="B985" s="115" t="s">
        <v>786</v>
      </c>
      <c r="C985" s="115" t="s">
        <v>771</v>
      </c>
      <c r="D985" s="115" t="s">
        <v>752</v>
      </c>
      <c r="E985" s="115" t="s">
        <v>787</v>
      </c>
      <c r="F985" s="116">
        <v>42826</v>
      </c>
      <c r="G985" s="115" t="s">
        <v>754</v>
      </c>
      <c r="H985" s="115">
        <v>410</v>
      </c>
      <c r="I985" s="115">
        <v>49600</v>
      </c>
    </row>
    <row r="986" spans="1:9" ht="14.25" customHeight="1">
      <c r="A986" s="115">
        <v>1983</v>
      </c>
      <c r="B986" s="115" t="s">
        <v>786</v>
      </c>
      <c r="C986" s="115" t="s">
        <v>755</v>
      </c>
      <c r="D986" s="115" t="s">
        <v>509</v>
      </c>
      <c r="E986" s="115" t="s">
        <v>756</v>
      </c>
      <c r="F986" s="116">
        <v>42246</v>
      </c>
      <c r="G986" s="115" t="s">
        <v>754</v>
      </c>
      <c r="H986" s="115">
        <v>477</v>
      </c>
      <c r="I986" s="115">
        <v>65200</v>
      </c>
    </row>
    <row r="987" spans="1:9" ht="14.25" customHeight="1">
      <c r="A987" s="115">
        <v>1984</v>
      </c>
      <c r="B987" s="115" t="s">
        <v>767</v>
      </c>
      <c r="C987" s="115" t="s">
        <v>788</v>
      </c>
      <c r="D987" s="115" t="s">
        <v>509</v>
      </c>
      <c r="E987" s="115" t="s">
        <v>785</v>
      </c>
      <c r="F987" s="116">
        <v>42675</v>
      </c>
      <c r="G987" s="115" t="s">
        <v>770</v>
      </c>
      <c r="H987" s="115">
        <v>360</v>
      </c>
      <c r="I987" s="115">
        <v>47700</v>
      </c>
    </row>
    <row r="988" spans="1:9" ht="14.25" customHeight="1">
      <c r="A988" s="115">
        <v>1985</v>
      </c>
      <c r="B988" s="115" t="s">
        <v>763</v>
      </c>
      <c r="C988" s="115" t="s">
        <v>751</v>
      </c>
      <c r="D988" s="115" t="s">
        <v>752</v>
      </c>
      <c r="E988" s="115" t="s">
        <v>756</v>
      </c>
      <c r="F988" s="116">
        <v>42105</v>
      </c>
      <c r="G988" s="115" t="s">
        <v>754</v>
      </c>
      <c r="H988" s="115">
        <v>250</v>
      </c>
      <c r="I988" s="115">
        <v>45500</v>
      </c>
    </row>
    <row r="989" spans="1:9" ht="14.25" customHeight="1">
      <c r="A989" s="115">
        <v>1986</v>
      </c>
      <c r="B989" s="115" t="s">
        <v>772</v>
      </c>
      <c r="C989" s="115" t="s">
        <v>788</v>
      </c>
      <c r="D989" s="115" t="s">
        <v>509</v>
      </c>
      <c r="E989" s="115" t="s">
        <v>785</v>
      </c>
      <c r="F989" s="116">
        <v>42570</v>
      </c>
      <c r="G989" s="115" t="s">
        <v>770</v>
      </c>
      <c r="H989" s="115">
        <v>346</v>
      </c>
      <c r="I989" s="115">
        <v>83300</v>
      </c>
    </row>
    <row r="990" spans="1:9" ht="14.25" customHeight="1">
      <c r="A990" s="115">
        <v>1987</v>
      </c>
      <c r="B990" s="115" t="s">
        <v>786</v>
      </c>
      <c r="C990" s="115" t="s">
        <v>782</v>
      </c>
      <c r="D990" s="115" t="s">
        <v>752</v>
      </c>
      <c r="E990" s="115" t="s">
        <v>789</v>
      </c>
      <c r="F990" s="116">
        <v>42402</v>
      </c>
      <c r="G990" s="115" t="s">
        <v>770</v>
      </c>
      <c r="H990" s="115">
        <v>284</v>
      </c>
      <c r="I990" s="115">
        <v>75800</v>
      </c>
    </row>
    <row r="991" spans="1:9" ht="14.25" customHeight="1">
      <c r="A991" s="115">
        <v>1988</v>
      </c>
      <c r="B991" s="115" t="s">
        <v>775</v>
      </c>
      <c r="C991" s="115" t="s">
        <v>751</v>
      </c>
      <c r="D991" s="115" t="s">
        <v>752</v>
      </c>
      <c r="E991" s="115" t="s">
        <v>769</v>
      </c>
      <c r="F991" s="116">
        <v>42238</v>
      </c>
      <c r="G991" s="115" t="s">
        <v>770</v>
      </c>
      <c r="H991" s="115">
        <v>488</v>
      </c>
      <c r="I991" s="115">
        <v>55000</v>
      </c>
    </row>
    <row r="992" spans="1:9" ht="14.25" customHeight="1">
      <c r="A992" s="115">
        <v>1989</v>
      </c>
      <c r="B992" s="115" t="s">
        <v>786</v>
      </c>
      <c r="C992" s="115" t="s">
        <v>755</v>
      </c>
      <c r="D992" s="115" t="s">
        <v>509</v>
      </c>
      <c r="E992" s="115" t="s">
        <v>769</v>
      </c>
      <c r="F992" s="116">
        <v>42690</v>
      </c>
      <c r="G992" s="115" t="s">
        <v>770</v>
      </c>
      <c r="H992" s="115">
        <v>450</v>
      </c>
      <c r="I992" s="115">
        <v>69100</v>
      </c>
    </row>
    <row r="993" spans="1:9" ht="14.25" customHeight="1">
      <c r="A993" s="115">
        <v>1990</v>
      </c>
      <c r="B993" s="115" t="s">
        <v>783</v>
      </c>
      <c r="C993" s="115" t="s">
        <v>782</v>
      </c>
      <c r="D993" s="115" t="s">
        <v>752</v>
      </c>
      <c r="E993" s="115" t="s">
        <v>769</v>
      </c>
      <c r="F993" s="116">
        <v>42222</v>
      </c>
      <c r="G993" s="115" t="s">
        <v>770</v>
      </c>
      <c r="H993" s="115">
        <v>371</v>
      </c>
      <c r="I993" s="115">
        <v>31600</v>
      </c>
    </row>
    <row r="994" spans="1:9" ht="14.25" customHeight="1">
      <c r="A994" s="115">
        <v>1991</v>
      </c>
      <c r="B994" s="115" t="s">
        <v>780</v>
      </c>
      <c r="C994" s="115" t="s">
        <v>755</v>
      </c>
      <c r="D994" s="115" t="s">
        <v>509</v>
      </c>
      <c r="E994" s="115" t="s">
        <v>756</v>
      </c>
      <c r="F994" s="116">
        <v>42648</v>
      </c>
      <c r="G994" s="115" t="s">
        <v>754</v>
      </c>
      <c r="H994" s="115">
        <v>497</v>
      </c>
      <c r="I994" s="115">
        <v>82100</v>
      </c>
    </row>
    <row r="995" spans="1:9" ht="14.25" customHeight="1">
      <c r="A995" s="115">
        <v>1992</v>
      </c>
      <c r="B995" s="115" t="s">
        <v>781</v>
      </c>
      <c r="C995" s="115" t="s">
        <v>755</v>
      </c>
      <c r="D995" s="115" t="s">
        <v>509</v>
      </c>
      <c r="E995" s="115" t="s">
        <v>789</v>
      </c>
      <c r="F995" s="116">
        <v>42493</v>
      </c>
      <c r="G995" s="115" t="s">
        <v>770</v>
      </c>
      <c r="H995" s="115">
        <v>166</v>
      </c>
      <c r="I995" s="115">
        <v>87600</v>
      </c>
    </row>
    <row r="996" spans="1:9" ht="14.25" customHeight="1">
      <c r="A996" s="115">
        <v>1993</v>
      </c>
      <c r="B996" s="115" t="s">
        <v>750</v>
      </c>
      <c r="C996" s="115" t="s">
        <v>755</v>
      </c>
      <c r="D996" s="115" t="s">
        <v>509</v>
      </c>
      <c r="E996" s="115" t="s">
        <v>779</v>
      </c>
      <c r="F996" s="116">
        <v>43011</v>
      </c>
      <c r="G996" s="115" t="s">
        <v>770</v>
      </c>
      <c r="H996" s="115">
        <v>151</v>
      </c>
      <c r="I996" s="115">
        <v>81400</v>
      </c>
    </row>
    <row r="997" spans="1:9" ht="14.25" customHeight="1">
      <c r="A997" s="115">
        <v>1994</v>
      </c>
      <c r="B997" s="115" t="s">
        <v>780</v>
      </c>
      <c r="C997" s="115" t="s">
        <v>764</v>
      </c>
      <c r="D997" s="115" t="s">
        <v>752</v>
      </c>
      <c r="E997" s="115" t="s">
        <v>773</v>
      </c>
      <c r="F997" s="116">
        <v>42057</v>
      </c>
      <c r="G997" s="115" t="s">
        <v>770</v>
      </c>
      <c r="H997" s="115">
        <v>106</v>
      </c>
      <c r="I997" s="115">
        <v>37100</v>
      </c>
    </row>
    <row r="998" spans="1:9" ht="14.25" customHeight="1">
      <c r="A998" s="115">
        <v>1995</v>
      </c>
      <c r="B998" s="115" t="s">
        <v>772</v>
      </c>
      <c r="C998" s="115" t="s">
        <v>758</v>
      </c>
      <c r="D998" s="115" t="s">
        <v>759</v>
      </c>
      <c r="E998" s="115" t="s">
        <v>785</v>
      </c>
      <c r="F998" s="116">
        <v>42309</v>
      </c>
      <c r="G998" s="115" t="s">
        <v>770</v>
      </c>
      <c r="H998" s="115">
        <v>118</v>
      </c>
      <c r="I998" s="115">
        <v>51800</v>
      </c>
    </row>
    <row r="999" spans="1:9" ht="14.25" customHeight="1">
      <c r="A999" s="115">
        <v>1996</v>
      </c>
      <c r="B999" s="115" t="s">
        <v>757</v>
      </c>
      <c r="C999" s="115" t="s">
        <v>790</v>
      </c>
      <c r="D999" s="115" t="s">
        <v>509</v>
      </c>
      <c r="E999" s="115" t="s">
        <v>784</v>
      </c>
      <c r="F999" s="116">
        <v>42261</v>
      </c>
      <c r="G999" s="115" t="s">
        <v>766</v>
      </c>
      <c r="H999" s="115">
        <v>426</v>
      </c>
      <c r="I999" s="115">
        <v>49400</v>
      </c>
    </row>
    <row r="1000" spans="1:9" ht="14.25" customHeight="1">
      <c r="A1000" s="115">
        <v>1997</v>
      </c>
      <c r="B1000" s="115" t="s">
        <v>760</v>
      </c>
      <c r="C1000" s="115" t="s">
        <v>768</v>
      </c>
      <c r="D1000" s="115" t="s">
        <v>752</v>
      </c>
      <c r="E1000" s="115" t="s">
        <v>773</v>
      </c>
      <c r="F1000" s="116">
        <v>42976</v>
      </c>
      <c r="G1000" s="115" t="s">
        <v>770</v>
      </c>
      <c r="H1000" s="115">
        <v>430</v>
      </c>
      <c r="I1000" s="115">
        <v>51500</v>
      </c>
    </row>
    <row r="1001" spans="1:9" ht="14.25" customHeight="1">
      <c r="A1001" s="115">
        <v>1998</v>
      </c>
      <c r="B1001" s="115" t="s">
        <v>540</v>
      </c>
      <c r="C1001" s="115" t="s">
        <v>790</v>
      </c>
      <c r="D1001" s="115" t="s">
        <v>509</v>
      </c>
      <c r="E1001" s="115" t="s">
        <v>762</v>
      </c>
      <c r="F1001" s="116">
        <v>42149</v>
      </c>
      <c r="G1001" s="115" t="s">
        <v>754</v>
      </c>
      <c r="H1001" s="115">
        <v>146</v>
      </c>
      <c r="I1001" s="115">
        <v>33000</v>
      </c>
    </row>
    <row r="1002" spans="1:9" ht="14.25" customHeight="1">
      <c r="A1002" s="115">
        <v>1999</v>
      </c>
      <c r="B1002" s="115" t="s">
        <v>786</v>
      </c>
      <c r="C1002" s="115" t="s">
        <v>751</v>
      </c>
      <c r="D1002" s="115" t="s">
        <v>752</v>
      </c>
      <c r="E1002" s="115" t="s">
        <v>765</v>
      </c>
      <c r="F1002" s="116">
        <v>42392</v>
      </c>
      <c r="G1002" s="115" t="s">
        <v>766</v>
      </c>
      <c r="H1002" s="115">
        <v>245</v>
      </c>
      <c r="I1002" s="115">
        <v>51700</v>
      </c>
    </row>
    <row r="1003" spans="1:9" ht="14.25" customHeight="1">
      <c r="A1003" s="115">
        <v>2000</v>
      </c>
      <c r="B1003" s="115" t="s">
        <v>783</v>
      </c>
      <c r="C1003" s="115" t="s">
        <v>790</v>
      </c>
      <c r="D1003" s="115" t="s">
        <v>509</v>
      </c>
      <c r="E1003" s="115" t="s">
        <v>753</v>
      </c>
      <c r="F1003" s="116">
        <v>42517</v>
      </c>
      <c r="G1003" s="115" t="s">
        <v>754</v>
      </c>
      <c r="H1003" s="115">
        <v>173</v>
      </c>
      <c r="I1003" s="115">
        <v>79300</v>
      </c>
    </row>
    <row r="1004" spans="1:9" ht="14.25" customHeight="1">
      <c r="A1004" s="115">
        <v>2001</v>
      </c>
      <c r="B1004" s="115" t="s">
        <v>783</v>
      </c>
      <c r="C1004" s="115" t="s">
        <v>788</v>
      </c>
      <c r="D1004" s="115" t="s">
        <v>509</v>
      </c>
      <c r="E1004" s="115" t="s">
        <v>787</v>
      </c>
      <c r="F1004" s="116">
        <v>42645</v>
      </c>
      <c r="G1004" s="115" t="s">
        <v>754</v>
      </c>
      <c r="H1004" s="115">
        <v>329</v>
      </c>
      <c r="I1004" s="115">
        <v>74200</v>
      </c>
    </row>
    <row r="1005" spans="1:9" ht="14.25" customHeight="1">
      <c r="A1005" s="115">
        <v>2002</v>
      </c>
      <c r="B1005" s="115" t="s">
        <v>750</v>
      </c>
      <c r="C1005" s="115" t="s">
        <v>788</v>
      </c>
      <c r="D1005" s="115" t="s">
        <v>509</v>
      </c>
      <c r="E1005" s="115" t="s">
        <v>785</v>
      </c>
      <c r="F1005" s="116">
        <v>42252</v>
      </c>
      <c r="G1005" s="115" t="s">
        <v>770</v>
      </c>
      <c r="H1005" s="115">
        <v>132</v>
      </c>
      <c r="I1005" s="115">
        <v>34700</v>
      </c>
    </row>
    <row r="1006" spans="1:9" ht="14.25" customHeight="1">
      <c r="A1006" s="115">
        <v>2003</v>
      </c>
      <c r="B1006" s="115" t="s">
        <v>775</v>
      </c>
      <c r="C1006" s="115" t="s">
        <v>788</v>
      </c>
      <c r="D1006" s="115" t="s">
        <v>509</v>
      </c>
      <c r="E1006" s="115" t="s">
        <v>753</v>
      </c>
      <c r="F1006" s="116">
        <v>42618</v>
      </c>
      <c r="G1006" s="115" t="s">
        <v>754</v>
      </c>
      <c r="H1006" s="115">
        <v>298</v>
      </c>
      <c r="I1006" s="115">
        <v>71400</v>
      </c>
    </row>
    <row r="1007" spans="1:9" ht="14.25" customHeight="1">
      <c r="A1007" s="115">
        <v>2004</v>
      </c>
      <c r="B1007" s="115" t="s">
        <v>781</v>
      </c>
      <c r="C1007" s="115" t="s">
        <v>755</v>
      </c>
      <c r="D1007" s="115" t="s">
        <v>509</v>
      </c>
      <c r="E1007" s="115" t="s">
        <v>762</v>
      </c>
      <c r="F1007" s="116">
        <v>42256</v>
      </c>
      <c r="G1007" s="115" t="s">
        <v>754</v>
      </c>
      <c r="H1007" s="115">
        <v>284</v>
      </c>
      <c r="I1007" s="115">
        <v>72200</v>
      </c>
    </row>
    <row r="1008" spans="1:9" ht="14.25" customHeight="1">
      <c r="A1008" s="115">
        <v>2005</v>
      </c>
      <c r="B1008" s="115" t="s">
        <v>750</v>
      </c>
      <c r="C1008" s="115" t="s">
        <v>782</v>
      </c>
      <c r="D1008" s="115" t="s">
        <v>752</v>
      </c>
      <c r="E1008" s="115" t="s">
        <v>779</v>
      </c>
      <c r="F1008" s="116">
        <v>42603</v>
      </c>
      <c r="G1008" s="115" t="s">
        <v>770</v>
      </c>
      <c r="H1008" s="115">
        <v>482</v>
      </c>
      <c r="I1008" s="115">
        <v>51600</v>
      </c>
    </row>
    <row r="1009" spans="1:9" ht="14.25" customHeight="1">
      <c r="A1009" s="115">
        <v>2006</v>
      </c>
      <c r="B1009" s="115" t="s">
        <v>780</v>
      </c>
      <c r="C1009" s="115" t="s">
        <v>788</v>
      </c>
      <c r="D1009" s="115" t="s">
        <v>509</v>
      </c>
      <c r="E1009" s="115" t="s">
        <v>787</v>
      </c>
      <c r="F1009" s="116">
        <v>42646</v>
      </c>
      <c r="G1009" s="115" t="s">
        <v>754</v>
      </c>
      <c r="H1009" s="115">
        <v>291</v>
      </c>
      <c r="I1009" s="115">
        <v>89400</v>
      </c>
    </row>
    <row r="1010" spans="1:9" ht="14.25" customHeight="1">
      <c r="A1010" s="115">
        <v>2007</v>
      </c>
      <c r="B1010" s="115" t="s">
        <v>775</v>
      </c>
      <c r="C1010" s="115" t="s">
        <v>776</v>
      </c>
      <c r="D1010" s="115" t="s">
        <v>509</v>
      </c>
      <c r="E1010" s="115" t="s">
        <v>756</v>
      </c>
      <c r="F1010" s="116">
        <v>42948</v>
      </c>
      <c r="G1010" s="115" t="s">
        <v>754</v>
      </c>
      <c r="H1010" s="115">
        <v>169</v>
      </c>
      <c r="I1010" s="115">
        <v>77100</v>
      </c>
    </row>
    <row r="1011" spans="1:9" ht="14.25" customHeight="1">
      <c r="A1011" s="115">
        <v>2008</v>
      </c>
      <c r="B1011" s="115" t="s">
        <v>775</v>
      </c>
      <c r="C1011" s="115" t="s">
        <v>771</v>
      </c>
      <c r="D1011" s="115" t="s">
        <v>752</v>
      </c>
      <c r="E1011" s="115" t="s">
        <v>789</v>
      </c>
      <c r="F1011" s="116">
        <v>42400</v>
      </c>
      <c r="G1011" s="115" t="s">
        <v>770</v>
      </c>
      <c r="H1011" s="115">
        <v>302</v>
      </c>
      <c r="I1011" s="115">
        <v>85400</v>
      </c>
    </row>
    <row r="1012" spans="1:9" ht="14.25" customHeight="1">
      <c r="A1012" s="115">
        <v>2009</v>
      </c>
      <c r="B1012" s="115" t="s">
        <v>757</v>
      </c>
      <c r="C1012" s="115" t="s">
        <v>771</v>
      </c>
      <c r="D1012" s="115" t="s">
        <v>752</v>
      </c>
      <c r="E1012" s="115" t="s">
        <v>769</v>
      </c>
      <c r="F1012" s="116">
        <v>42509</v>
      </c>
      <c r="G1012" s="115" t="s">
        <v>770</v>
      </c>
      <c r="H1012" s="115">
        <v>214</v>
      </c>
      <c r="I1012" s="115">
        <v>70100</v>
      </c>
    </row>
    <row r="1013" spans="1:9" ht="14.25" customHeight="1">
      <c r="A1013" s="115">
        <v>2010</v>
      </c>
      <c r="B1013" s="115" t="s">
        <v>781</v>
      </c>
      <c r="C1013" s="115" t="s">
        <v>782</v>
      </c>
      <c r="D1013" s="115" t="s">
        <v>752</v>
      </c>
      <c r="E1013" s="115" t="s">
        <v>789</v>
      </c>
      <c r="F1013" s="116">
        <v>42485</v>
      </c>
      <c r="G1013" s="115" t="s">
        <v>770</v>
      </c>
      <c r="H1013" s="115">
        <v>184</v>
      </c>
      <c r="I1013" s="115">
        <v>79200</v>
      </c>
    </row>
    <row r="1014" spans="1:9" ht="14.25" customHeight="1">
      <c r="A1014" s="115">
        <v>2011</v>
      </c>
      <c r="B1014" s="115" t="s">
        <v>760</v>
      </c>
      <c r="C1014" s="115" t="s">
        <v>751</v>
      </c>
      <c r="D1014" s="115" t="s">
        <v>752</v>
      </c>
      <c r="E1014" s="115" t="s">
        <v>769</v>
      </c>
      <c r="F1014" s="116">
        <v>42921</v>
      </c>
      <c r="G1014" s="115" t="s">
        <v>770</v>
      </c>
      <c r="H1014" s="115">
        <v>500</v>
      </c>
      <c r="I1014" s="115">
        <v>45000</v>
      </c>
    </row>
    <row r="1015" spans="1:9" ht="14.25" customHeight="1">
      <c r="A1015" s="115">
        <v>2012</v>
      </c>
      <c r="B1015" s="115" t="s">
        <v>781</v>
      </c>
      <c r="C1015" s="115" t="s">
        <v>758</v>
      </c>
      <c r="D1015" s="115" t="s">
        <v>759</v>
      </c>
      <c r="E1015" s="115" t="s">
        <v>769</v>
      </c>
      <c r="F1015" s="116">
        <v>42815</v>
      </c>
      <c r="G1015" s="115" t="s">
        <v>770</v>
      </c>
      <c r="H1015" s="115">
        <v>376</v>
      </c>
      <c r="I1015" s="115">
        <v>59800</v>
      </c>
    </row>
    <row r="1016" spans="1:9" ht="14.25" customHeight="1">
      <c r="A1016" s="115">
        <v>2013</v>
      </c>
      <c r="B1016" s="115" t="s">
        <v>767</v>
      </c>
      <c r="C1016" s="115" t="s">
        <v>790</v>
      </c>
      <c r="D1016" s="115" t="s">
        <v>509</v>
      </c>
      <c r="E1016" s="115" t="s">
        <v>769</v>
      </c>
      <c r="F1016" s="116">
        <v>42868</v>
      </c>
      <c r="G1016" s="115" t="s">
        <v>770</v>
      </c>
      <c r="H1016" s="115">
        <v>280</v>
      </c>
      <c r="I1016" s="115">
        <v>78900</v>
      </c>
    </row>
    <row r="1017" spans="1:9" ht="14.25" customHeight="1">
      <c r="A1017" s="115">
        <v>2014</v>
      </c>
      <c r="B1017" s="115" t="s">
        <v>786</v>
      </c>
      <c r="C1017" s="115" t="s">
        <v>776</v>
      </c>
      <c r="D1017" s="115" t="s">
        <v>509</v>
      </c>
      <c r="E1017" s="115" t="s">
        <v>765</v>
      </c>
      <c r="F1017" s="116">
        <v>43084</v>
      </c>
      <c r="G1017" s="115" t="s">
        <v>766</v>
      </c>
      <c r="H1017" s="115">
        <v>444</v>
      </c>
      <c r="I1017" s="115">
        <v>29600</v>
      </c>
    </row>
    <row r="1018" spans="1:9" ht="14.25" customHeight="1">
      <c r="A1018" s="115">
        <v>2015</v>
      </c>
      <c r="B1018" s="115" t="s">
        <v>540</v>
      </c>
      <c r="C1018" s="115" t="s">
        <v>771</v>
      </c>
      <c r="D1018" s="115" t="s">
        <v>752</v>
      </c>
      <c r="E1018" s="115" t="s">
        <v>753</v>
      </c>
      <c r="F1018" s="116">
        <v>42107</v>
      </c>
      <c r="G1018" s="115" t="s">
        <v>754</v>
      </c>
      <c r="H1018" s="115">
        <v>434</v>
      </c>
      <c r="I1018" s="115">
        <v>57600</v>
      </c>
    </row>
    <row r="1019" spans="1:9" ht="14.25" customHeight="1">
      <c r="A1019" s="115">
        <v>2016</v>
      </c>
      <c r="B1019" s="115" t="s">
        <v>763</v>
      </c>
      <c r="C1019" s="115" t="s">
        <v>768</v>
      </c>
      <c r="D1019" s="115" t="s">
        <v>752</v>
      </c>
      <c r="E1019" s="115" t="s">
        <v>762</v>
      </c>
      <c r="F1019" s="116">
        <v>42481</v>
      </c>
      <c r="G1019" s="115" t="s">
        <v>754</v>
      </c>
      <c r="H1019" s="115">
        <v>493</v>
      </c>
      <c r="I1019" s="115">
        <v>73900</v>
      </c>
    </row>
    <row r="1020" spans="1:9" ht="14.25" customHeight="1">
      <c r="A1020" s="115">
        <v>2017</v>
      </c>
      <c r="B1020" s="115" t="s">
        <v>767</v>
      </c>
      <c r="C1020" s="115" t="s">
        <v>776</v>
      </c>
      <c r="D1020" s="115" t="s">
        <v>509</v>
      </c>
      <c r="E1020" s="115" t="s">
        <v>753</v>
      </c>
      <c r="F1020" s="116">
        <v>42112</v>
      </c>
      <c r="G1020" s="115" t="s">
        <v>754</v>
      </c>
      <c r="H1020" s="115">
        <v>371</v>
      </c>
      <c r="I1020" s="115">
        <v>48900</v>
      </c>
    </row>
    <row r="1021" spans="1:9" ht="14.25" customHeight="1">
      <c r="A1021" s="115">
        <v>2018</v>
      </c>
      <c r="B1021" s="115" t="s">
        <v>750</v>
      </c>
      <c r="C1021" s="115" t="s">
        <v>774</v>
      </c>
      <c r="D1021" s="115" t="s">
        <v>752</v>
      </c>
      <c r="E1021" s="115" t="s">
        <v>787</v>
      </c>
      <c r="F1021" s="116">
        <v>42561</v>
      </c>
      <c r="G1021" s="115" t="s">
        <v>754</v>
      </c>
      <c r="H1021" s="115">
        <v>294</v>
      </c>
      <c r="I1021" s="115">
        <v>68800</v>
      </c>
    </row>
    <row r="1022" spans="1:9" ht="14.25" customHeight="1">
      <c r="A1022" s="115">
        <v>2019</v>
      </c>
      <c r="B1022" s="115" t="s">
        <v>781</v>
      </c>
      <c r="C1022" s="115" t="s">
        <v>776</v>
      </c>
      <c r="D1022" s="115" t="s">
        <v>509</v>
      </c>
      <c r="E1022" s="115" t="s">
        <v>769</v>
      </c>
      <c r="F1022" s="116">
        <v>42055</v>
      </c>
      <c r="G1022" s="115" t="s">
        <v>770</v>
      </c>
      <c r="H1022" s="115">
        <v>195</v>
      </c>
      <c r="I1022" s="115">
        <v>39300</v>
      </c>
    </row>
    <row r="1023" spans="1:9" ht="14.25" customHeight="1">
      <c r="A1023" s="115">
        <v>2020</v>
      </c>
      <c r="B1023" s="115" t="s">
        <v>750</v>
      </c>
      <c r="C1023" s="115" t="s">
        <v>761</v>
      </c>
      <c r="D1023" s="115" t="s">
        <v>759</v>
      </c>
      <c r="E1023" s="115" t="s">
        <v>787</v>
      </c>
      <c r="F1023" s="116">
        <v>42089</v>
      </c>
      <c r="G1023" s="115" t="s">
        <v>754</v>
      </c>
      <c r="H1023" s="115">
        <v>462</v>
      </c>
      <c r="I1023" s="115">
        <v>80700</v>
      </c>
    </row>
    <row r="1024" spans="1:9" ht="14.25" customHeight="1">
      <c r="A1024" s="115">
        <v>2021</v>
      </c>
      <c r="B1024" s="115" t="s">
        <v>778</v>
      </c>
      <c r="C1024" s="115" t="s">
        <v>758</v>
      </c>
      <c r="D1024" s="115" t="s">
        <v>759</v>
      </c>
      <c r="E1024" s="115" t="s">
        <v>765</v>
      </c>
      <c r="F1024" s="116">
        <v>42910</v>
      </c>
      <c r="G1024" s="115" t="s">
        <v>766</v>
      </c>
      <c r="H1024" s="115">
        <v>216</v>
      </c>
      <c r="I1024" s="115">
        <v>55500</v>
      </c>
    </row>
    <row r="1025" spans="1:9" ht="14.25" customHeight="1">
      <c r="A1025" s="115">
        <v>2022</v>
      </c>
      <c r="B1025" s="115" t="s">
        <v>778</v>
      </c>
      <c r="C1025" s="115" t="s">
        <v>774</v>
      </c>
      <c r="D1025" s="115" t="s">
        <v>752</v>
      </c>
      <c r="E1025" s="115" t="s">
        <v>789</v>
      </c>
      <c r="F1025" s="116">
        <v>42634</v>
      </c>
      <c r="G1025" s="115" t="s">
        <v>770</v>
      </c>
      <c r="H1025" s="115">
        <v>288</v>
      </c>
      <c r="I1025" s="115">
        <v>66000</v>
      </c>
    </row>
    <row r="1026" spans="1:9" ht="14.25" customHeight="1">
      <c r="A1026" s="115">
        <v>2023</v>
      </c>
      <c r="B1026" s="115" t="s">
        <v>763</v>
      </c>
      <c r="C1026" s="115" t="s">
        <v>751</v>
      </c>
      <c r="D1026" s="115" t="s">
        <v>752</v>
      </c>
      <c r="E1026" s="115" t="s">
        <v>769</v>
      </c>
      <c r="F1026" s="116">
        <v>42353</v>
      </c>
      <c r="G1026" s="115" t="s">
        <v>770</v>
      </c>
      <c r="H1026" s="115">
        <v>183</v>
      </c>
      <c r="I1026" s="115">
        <v>85700</v>
      </c>
    </row>
    <row r="1027" spans="1:9" ht="14.25" customHeight="1">
      <c r="A1027" s="115">
        <v>2024</v>
      </c>
      <c r="B1027" s="115" t="s">
        <v>757</v>
      </c>
      <c r="C1027" s="115" t="s">
        <v>782</v>
      </c>
      <c r="D1027" s="115" t="s">
        <v>752</v>
      </c>
      <c r="E1027" s="115" t="s">
        <v>787</v>
      </c>
      <c r="F1027" s="116">
        <v>42060</v>
      </c>
      <c r="G1027" s="115" t="s">
        <v>754</v>
      </c>
      <c r="H1027" s="115">
        <v>226</v>
      </c>
      <c r="I1027" s="115">
        <v>59000</v>
      </c>
    </row>
    <row r="1028" spans="1:9" ht="14.25" customHeight="1">
      <c r="A1028" s="115">
        <v>2025</v>
      </c>
      <c r="B1028" s="115" t="s">
        <v>778</v>
      </c>
      <c r="C1028" s="115" t="s">
        <v>790</v>
      </c>
      <c r="D1028" s="115" t="s">
        <v>509</v>
      </c>
      <c r="E1028" s="115" t="s">
        <v>784</v>
      </c>
      <c r="F1028" s="116">
        <v>42352</v>
      </c>
      <c r="G1028" s="115" t="s">
        <v>766</v>
      </c>
      <c r="H1028" s="115">
        <v>330</v>
      </c>
      <c r="I1028" s="115">
        <v>54100</v>
      </c>
    </row>
    <row r="1029" spans="1:9" ht="14.25" customHeight="1">
      <c r="A1029" s="115">
        <v>2026</v>
      </c>
      <c r="B1029" s="115" t="s">
        <v>786</v>
      </c>
      <c r="C1029" s="115" t="s">
        <v>790</v>
      </c>
      <c r="D1029" s="115" t="s">
        <v>509</v>
      </c>
      <c r="E1029" s="115" t="s">
        <v>762</v>
      </c>
      <c r="F1029" s="116">
        <v>42221</v>
      </c>
      <c r="G1029" s="115" t="s">
        <v>754</v>
      </c>
      <c r="H1029" s="115">
        <v>278</v>
      </c>
      <c r="I1029" s="115">
        <v>48900</v>
      </c>
    </row>
    <row r="1030" spans="1:9" ht="14.25" customHeight="1">
      <c r="A1030" s="115">
        <v>2027</v>
      </c>
      <c r="B1030" s="115" t="s">
        <v>778</v>
      </c>
      <c r="C1030" s="115" t="s">
        <v>776</v>
      </c>
      <c r="D1030" s="115" t="s">
        <v>509</v>
      </c>
      <c r="E1030" s="115" t="s">
        <v>779</v>
      </c>
      <c r="F1030" s="116">
        <v>42969</v>
      </c>
      <c r="G1030" s="115" t="s">
        <v>770</v>
      </c>
      <c r="H1030" s="115">
        <v>253</v>
      </c>
      <c r="I1030" s="115">
        <v>71200</v>
      </c>
    </row>
    <row r="1031" spans="1:9" ht="14.25" customHeight="1">
      <c r="A1031" s="115">
        <v>2028</v>
      </c>
      <c r="B1031" s="115" t="s">
        <v>772</v>
      </c>
      <c r="C1031" s="115" t="s">
        <v>774</v>
      </c>
      <c r="D1031" s="115" t="s">
        <v>752</v>
      </c>
      <c r="E1031" s="115" t="s">
        <v>769</v>
      </c>
      <c r="F1031" s="116">
        <v>42568</v>
      </c>
      <c r="G1031" s="115" t="s">
        <v>770</v>
      </c>
      <c r="H1031" s="115">
        <v>143</v>
      </c>
      <c r="I1031" s="115">
        <v>57500</v>
      </c>
    </row>
    <row r="1032" spans="1:9" ht="14.25" customHeight="1">
      <c r="A1032" s="115">
        <v>2029</v>
      </c>
      <c r="B1032" s="115" t="s">
        <v>780</v>
      </c>
      <c r="C1032" s="115" t="s">
        <v>764</v>
      </c>
      <c r="D1032" s="115" t="s">
        <v>752</v>
      </c>
      <c r="E1032" s="115" t="s">
        <v>779</v>
      </c>
      <c r="F1032" s="116">
        <v>42789</v>
      </c>
      <c r="G1032" s="115" t="s">
        <v>770</v>
      </c>
      <c r="H1032" s="115">
        <v>387</v>
      </c>
      <c r="I1032" s="115">
        <v>73500</v>
      </c>
    </row>
    <row r="1033" spans="1:9" ht="14.25" customHeight="1">
      <c r="A1033" s="115">
        <v>2030</v>
      </c>
      <c r="B1033" s="115" t="s">
        <v>778</v>
      </c>
      <c r="C1033" s="115" t="s">
        <v>782</v>
      </c>
      <c r="D1033" s="115" t="s">
        <v>752</v>
      </c>
      <c r="E1033" s="115" t="s">
        <v>777</v>
      </c>
      <c r="F1033" s="116">
        <v>43024</v>
      </c>
      <c r="G1033" s="115" t="s">
        <v>770</v>
      </c>
      <c r="H1033" s="115">
        <v>496</v>
      </c>
      <c r="I1033" s="115">
        <v>85800</v>
      </c>
    </row>
    <row r="1034" spans="1:9" ht="14.25" customHeight="1">
      <c r="A1034" s="115">
        <v>2031</v>
      </c>
      <c r="B1034" s="115" t="s">
        <v>783</v>
      </c>
      <c r="C1034" s="115" t="s">
        <v>761</v>
      </c>
      <c r="D1034" s="115" t="s">
        <v>759</v>
      </c>
      <c r="E1034" s="115" t="s">
        <v>785</v>
      </c>
      <c r="F1034" s="116">
        <v>42278</v>
      </c>
      <c r="G1034" s="115" t="s">
        <v>770</v>
      </c>
      <c r="H1034" s="115">
        <v>445</v>
      </c>
      <c r="I1034" s="115">
        <v>59800</v>
      </c>
    </row>
    <row r="1035" spans="1:9" ht="14.25" customHeight="1">
      <c r="A1035" s="115">
        <v>2032</v>
      </c>
      <c r="B1035" s="115" t="s">
        <v>772</v>
      </c>
      <c r="C1035" s="115" t="s">
        <v>782</v>
      </c>
      <c r="D1035" s="115" t="s">
        <v>752</v>
      </c>
      <c r="E1035" s="115" t="s">
        <v>756</v>
      </c>
      <c r="F1035" s="116">
        <v>42197</v>
      </c>
      <c r="G1035" s="115" t="s">
        <v>754</v>
      </c>
      <c r="H1035" s="115">
        <v>221</v>
      </c>
      <c r="I1035" s="115">
        <v>86100</v>
      </c>
    </row>
    <row r="1036" spans="1:9" ht="14.25" customHeight="1">
      <c r="A1036" s="115">
        <v>2033</v>
      </c>
      <c r="B1036" s="115" t="s">
        <v>780</v>
      </c>
      <c r="C1036" s="115" t="s">
        <v>776</v>
      </c>
      <c r="D1036" s="115" t="s">
        <v>509</v>
      </c>
      <c r="E1036" s="115" t="s">
        <v>787</v>
      </c>
      <c r="F1036" s="116">
        <v>42447</v>
      </c>
      <c r="G1036" s="115" t="s">
        <v>754</v>
      </c>
      <c r="H1036" s="115">
        <v>181</v>
      </c>
      <c r="I1036" s="115">
        <v>68700</v>
      </c>
    </row>
    <row r="1037" spans="1:9" ht="14.25" customHeight="1">
      <c r="A1037" s="115">
        <v>2034</v>
      </c>
      <c r="B1037" s="115" t="s">
        <v>763</v>
      </c>
      <c r="C1037" s="115" t="s">
        <v>771</v>
      </c>
      <c r="D1037" s="115" t="s">
        <v>752</v>
      </c>
      <c r="E1037" s="115" t="s">
        <v>785</v>
      </c>
      <c r="F1037" s="116">
        <v>42863</v>
      </c>
      <c r="G1037" s="115" t="s">
        <v>770</v>
      </c>
      <c r="H1037" s="115">
        <v>195</v>
      </c>
      <c r="I1037" s="115">
        <v>37100</v>
      </c>
    </row>
    <row r="1038" spans="1:9" ht="14.25" customHeight="1">
      <c r="A1038" s="115">
        <v>2035</v>
      </c>
      <c r="B1038" s="115" t="s">
        <v>763</v>
      </c>
      <c r="C1038" s="115" t="s">
        <v>774</v>
      </c>
      <c r="D1038" s="115" t="s">
        <v>752</v>
      </c>
      <c r="E1038" s="115" t="s">
        <v>773</v>
      </c>
      <c r="F1038" s="116">
        <v>42452</v>
      </c>
      <c r="G1038" s="115" t="s">
        <v>770</v>
      </c>
      <c r="H1038" s="115">
        <v>423</v>
      </c>
      <c r="I1038" s="115">
        <v>82700</v>
      </c>
    </row>
    <row r="1039" spans="1:9" ht="14.25" customHeight="1">
      <c r="A1039" s="115">
        <v>2036</v>
      </c>
      <c r="B1039" s="115" t="s">
        <v>780</v>
      </c>
      <c r="C1039" s="115" t="s">
        <v>776</v>
      </c>
      <c r="D1039" s="115" t="s">
        <v>509</v>
      </c>
      <c r="E1039" s="115" t="s">
        <v>785</v>
      </c>
      <c r="F1039" s="116">
        <v>42083</v>
      </c>
      <c r="G1039" s="115" t="s">
        <v>770</v>
      </c>
      <c r="H1039" s="115">
        <v>500</v>
      </c>
      <c r="I1039" s="115">
        <v>77000</v>
      </c>
    </row>
    <row r="1040" spans="1:9" ht="14.25" customHeight="1">
      <c r="A1040" s="115">
        <v>2037</v>
      </c>
      <c r="B1040" s="115" t="s">
        <v>775</v>
      </c>
      <c r="C1040" s="115" t="s">
        <v>764</v>
      </c>
      <c r="D1040" s="115" t="s">
        <v>752</v>
      </c>
      <c r="E1040" s="115" t="s">
        <v>762</v>
      </c>
      <c r="F1040" s="116">
        <v>42162</v>
      </c>
      <c r="G1040" s="115" t="s">
        <v>754</v>
      </c>
      <c r="H1040" s="115">
        <v>479</v>
      </c>
      <c r="I1040" s="115">
        <v>58600</v>
      </c>
    </row>
    <row r="1041" spans="1:9" ht="14.25" customHeight="1">
      <c r="A1041" s="115">
        <v>2038</v>
      </c>
      <c r="B1041" s="115" t="s">
        <v>767</v>
      </c>
      <c r="C1041" s="115" t="s">
        <v>771</v>
      </c>
      <c r="D1041" s="115" t="s">
        <v>752</v>
      </c>
      <c r="E1041" s="115" t="s">
        <v>753</v>
      </c>
      <c r="F1041" s="116">
        <v>42730</v>
      </c>
      <c r="G1041" s="115" t="s">
        <v>754</v>
      </c>
      <c r="H1041" s="115">
        <v>356</v>
      </c>
      <c r="I1041" s="115">
        <v>76100</v>
      </c>
    </row>
    <row r="1042" spans="1:9" ht="14.25" customHeight="1">
      <c r="A1042" s="115">
        <v>2039</v>
      </c>
      <c r="B1042" s="115" t="s">
        <v>750</v>
      </c>
      <c r="C1042" s="115" t="s">
        <v>761</v>
      </c>
      <c r="D1042" s="115" t="s">
        <v>759</v>
      </c>
      <c r="E1042" s="115" t="s">
        <v>765</v>
      </c>
      <c r="F1042" s="116">
        <v>42933</v>
      </c>
      <c r="G1042" s="115" t="s">
        <v>766</v>
      </c>
      <c r="H1042" s="115">
        <v>425</v>
      </c>
      <c r="I1042" s="115">
        <v>62800</v>
      </c>
    </row>
    <row r="1043" spans="1:9" ht="14.25" customHeight="1">
      <c r="A1043" s="115">
        <v>2040</v>
      </c>
      <c r="B1043" s="115" t="s">
        <v>760</v>
      </c>
      <c r="C1043" s="115" t="s">
        <v>790</v>
      </c>
      <c r="D1043" s="115" t="s">
        <v>509</v>
      </c>
      <c r="E1043" s="115" t="s">
        <v>784</v>
      </c>
      <c r="F1043" s="116">
        <v>43027</v>
      </c>
      <c r="G1043" s="115" t="s">
        <v>766</v>
      </c>
      <c r="H1043" s="115">
        <v>410</v>
      </c>
      <c r="I1043" s="115">
        <v>73600</v>
      </c>
    </row>
    <row r="1044" spans="1:9" ht="14.25" customHeight="1">
      <c r="A1044" s="115">
        <v>2041</v>
      </c>
      <c r="B1044" s="115" t="s">
        <v>775</v>
      </c>
      <c r="C1044" s="115" t="s">
        <v>764</v>
      </c>
      <c r="D1044" s="115" t="s">
        <v>752</v>
      </c>
      <c r="E1044" s="115" t="s">
        <v>784</v>
      </c>
      <c r="F1044" s="116">
        <v>42840</v>
      </c>
      <c r="G1044" s="115" t="s">
        <v>766</v>
      </c>
      <c r="H1044" s="115">
        <v>125</v>
      </c>
      <c r="I1044" s="115">
        <v>88300</v>
      </c>
    </row>
    <row r="1045" spans="1:9" ht="14.25" customHeight="1">
      <c r="A1045" s="115">
        <v>2042</v>
      </c>
      <c r="B1045" s="115" t="s">
        <v>760</v>
      </c>
      <c r="C1045" s="115" t="s">
        <v>776</v>
      </c>
      <c r="D1045" s="115" t="s">
        <v>509</v>
      </c>
      <c r="E1045" s="115" t="s">
        <v>765</v>
      </c>
      <c r="F1045" s="116">
        <v>43017</v>
      </c>
      <c r="G1045" s="115" t="s">
        <v>766</v>
      </c>
      <c r="H1045" s="115">
        <v>256</v>
      </c>
      <c r="I1045" s="115">
        <v>68900</v>
      </c>
    </row>
    <row r="1046" spans="1:9" ht="14.25" customHeight="1">
      <c r="A1046" s="115">
        <v>2043</v>
      </c>
      <c r="B1046" s="115" t="s">
        <v>772</v>
      </c>
      <c r="C1046" s="115" t="s">
        <v>768</v>
      </c>
      <c r="D1046" s="115" t="s">
        <v>752</v>
      </c>
      <c r="E1046" s="115" t="s">
        <v>787</v>
      </c>
      <c r="F1046" s="116">
        <v>42657</v>
      </c>
      <c r="G1046" s="115" t="s">
        <v>754</v>
      </c>
      <c r="H1046" s="115">
        <v>124</v>
      </c>
      <c r="I1046" s="115">
        <v>87000</v>
      </c>
    </row>
    <row r="1047" spans="1:9" ht="14.25" customHeight="1">
      <c r="A1047" s="115">
        <v>2044</v>
      </c>
      <c r="B1047" s="115" t="s">
        <v>767</v>
      </c>
      <c r="C1047" s="115" t="s">
        <v>774</v>
      </c>
      <c r="D1047" s="115" t="s">
        <v>752</v>
      </c>
      <c r="E1047" s="115" t="s">
        <v>785</v>
      </c>
      <c r="F1047" s="116">
        <v>42365</v>
      </c>
      <c r="G1047" s="115" t="s">
        <v>770</v>
      </c>
      <c r="H1047" s="115">
        <v>201</v>
      </c>
      <c r="I1047" s="115">
        <v>42400</v>
      </c>
    </row>
    <row r="1048" spans="1:9" ht="14.25" customHeight="1">
      <c r="A1048" s="115">
        <v>2045</v>
      </c>
      <c r="B1048" s="115" t="s">
        <v>781</v>
      </c>
      <c r="C1048" s="115" t="s">
        <v>764</v>
      </c>
      <c r="D1048" s="115" t="s">
        <v>752</v>
      </c>
      <c r="E1048" s="115" t="s">
        <v>753</v>
      </c>
      <c r="F1048" s="116">
        <v>42253</v>
      </c>
      <c r="G1048" s="115" t="s">
        <v>754</v>
      </c>
      <c r="H1048" s="115">
        <v>473</v>
      </c>
      <c r="I1048" s="115">
        <v>33700</v>
      </c>
    </row>
    <row r="1049" spans="1:9" ht="14.25" customHeight="1">
      <c r="A1049" s="115">
        <v>2046</v>
      </c>
      <c r="B1049" s="115" t="s">
        <v>750</v>
      </c>
      <c r="C1049" s="115" t="s">
        <v>751</v>
      </c>
      <c r="D1049" s="115" t="s">
        <v>752</v>
      </c>
      <c r="E1049" s="115" t="s">
        <v>777</v>
      </c>
      <c r="F1049" s="116">
        <v>42553</v>
      </c>
      <c r="G1049" s="115" t="s">
        <v>770</v>
      </c>
      <c r="H1049" s="115">
        <v>265</v>
      </c>
      <c r="I1049" s="115">
        <v>68600</v>
      </c>
    </row>
    <row r="1050" spans="1:9" ht="14.25" customHeight="1">
      <c r="A1050" s="115">
        <v>2047</v>
      </c>
      <c r="B1050" s="115" t="s">
        <v>778</v>
      </c>
      <c r="C1050" s="115" t="s">
        <v>751</v>
      </c>
      <c r="D1050" s="115" t="s">
        <v>752</v>
      </c>
      <c r="E1050" s="115" t="s">
        <v>787</v>
      </c>
      <c r="F1050" s="116">
        <v>42724</v>
      </c>
      <c r="G1050" s="115" t="s">
        <v>754</v>
      </c>
      <c r="H1050" s="115">
        <v>131</v>
      </c>
      <c r="I1050" s="115">
        <v>34000</v>
      </c>
    </row>
    <row r="1051" spans="1:9" ht="14.25" customHeight="1">
      <c r="A1051" s="115">
        <v>2048</v>
      </c>
      <c r="B1051" s="115" t="s">
        <v>781</v>
      </c>
      <c r="C1051" s="115" t="s">
        <v>764</v>
      </c>
      <c r="D1051" s="115" t="s">
        <v>752</v>
      </c>
      <c r="E1051" s="115" t="s">
        <v>777</v>
      </c>
      <c r="F1051" s="116">
        <v>42146</v>
      </c>
      <c r="G1051" s="115" t="s">
        <v>770</v>
      </c>
      <c r="H1051" s="115">
        <v>333</v>
      </c>
      <c r="I1051" s="115">
        <v>90000</v>
      </c>
    </row>
    <row r="1052" spans="1:9" ht="14.25" customHeight="1">
      <c r="A1052" s="115">
        <v>2049</v>
      </c>
      <c r="B1052" s="115" t="s">
        <v>760</v>
      </c>
      <c r="C1052" s="115" t="s">
        <v>776</v>
      </c>
      <c r="D1052" s="115" t="s">
        <v>509</v>
      </c>
      <c r="E1052" s="115" t="s">
        <v>785</v>
      </c>
      <c r="F1052" s="116">
        <v>42480</v>
      </c>
      <c r="G1052" s="115" t="s">
        <v>770</v>
      </c>
      <c r="H1052" s="115">
        <v>286</v>
      </c>
      <c r="I1052" s="115">
        <v>68600</v>
      </c>
    </row>
    <row r="1053" spans="1:9" ht="14.25" customHeight="1">
      <c r="A1053" s="115">
        <v>2050</v>
      </c>
      <c r="B1053" s="115" t="s">
        <v>767</v>
      </c>
      <c r="C1053" s="115" t="s">
        <v>764</v>
      </c>
      <c r="D1053" s="115" t="s">
        <v>752</v>
      </c>
      <c r="E1053" s="115" t="s">
        <v>765</v>
      </c>
      <c r="F1053" s="116">
        <v>43000</v>
      </c>
      <c r="G1053" s="115" t="s">
        <v>766</v>
      </c>
      <c r="H1053" s="115">
        <v>285</v>
      </c>
      <c r="I1053" s="115">
        <v>86900</v>
      </c>
    </row>
    <row r="1054" spans="1:9" ht="14.25" customHeight="1">
      <c r="A1054" s="115">
        <v>2051</v>
      </c>
      <c r="B1054" s="115" t="s">
        <v>763</v>
      </c>
      <c r="C1054" s="115" t="s">
        <v>771</v>
      </c>
      <c r="D1054" s="115" t="s">
        <v>752</v>
      </c>
      <c r="E1054" s="115" t="s">
        <v>753</v>
      </c>
      <c r="F1054" s="116">
        <v>42869</v>
      </c>
      <c r="G1054" s="115" t="s">
        <v>754</v>
      </c>
      <c r="H1054" s="115">
        <v>117</v>
      </c>
      <c r="I1054" s="115">
        <v>56000</v>
      </c>
    </row>
    <row r="1055" spans="1:9" ht="14.25" customHeight="1">
      <c r="A1055" s="115">
        <v>2052</v>
      </c>
      <c r="B1055" s="115" t="s">
        <v>781</v>
      </c>
      <c r="C1055" s="115" t="s">
        <v>774</v>
      </c>
      <c r="D1055" s="115" t="s">
        <v>752</v>
      </c>
      <c r="E1055" s="115" t="s">
        <v>789</v>
      </c>
      <c r="F1055" s="116">
        <v>42700</v>
      </c>
      <c r="G1055" s="115" t="s">
        <v>770</v>
      </c>
      <c r="H1055" s="115">
        <v>238</v>
      </c>
      <c r="I1055" s="115">
        <v>54000</v>
      </c>
    </row>
    <row r="1056" spans="1:9" ht="14.25" customHeight="1">
      <c r="A1056" s="115">
        <v>2053</v>
      </c>
      <c r="B1056" s="115" t="s">
        <v>775</v>
      </c>
      <c r="C1056" s="115" t="s">
        <v>771</v>
      </c>
      <c r="D1056" s="115" t="s">
        <v>752</v>
      </c>
      <c r="E1056" s="115" t="s">
        <v>785</v>
      </c>
      <c r="F1056" s="116">
        <v>42870</v>
      </c>
      <c r="G1056" s="115" t="s">
        <v>770</v>
      </c>
      <c r="H1056" s="115">
        <v>237</v>
      </c>
      <c r="I1056" s="115">
        <v>36000</v>
      </c>
    </row>
    <row r="1057" spans="1:9" ht="14.25" customHeight="1">
      <c r="A1057" s="115">
        <v>2054</v>
      </c>
      <c r="B1057" s="115" t="s">
        <v>767</v>
      </c>
      <c r="C1057" s="115" t="s">
        <v>768</v>
      </c>
      <c r="D1057" s="115" t="s">
        <v>752</v>
      </c>
      <c r="E1057" s="115" t="s">
        <v>769</v>
      </c>
      <c r="F1057" s="116">
        <v>42077</v>
      </c>
      <c r="G1057" s="115" t="s">
        <v>770</v>
      </c>
      <c r="H1057" s="115">
        <v>194</v>
      </c>
      <c r="I1057" s="115">
        <v>46200</v>
      </c>
    </row>
    <row r="1058" spans="1:9" ht="14.25" customHeight="1">
      <c r="A1058" s="115">
        <v>2055</v>
      </c>
      <c r="B1058" s="115" t="s">
        <v>540</v>
      </c>
      <c r="C1058" s="115" t="s">
        <v>751</v>
      </c>
      <c r="D1058" s="115" t="s">
        <v>752</v>
      </c>
      <c r="E1058" s="115" t="s">
        <v>789</v>
      </c>
      <c r="F1058" s="116">
        <v>42944</v>
      </c>
      <c r="G1058" s="115" t="s">
        <v>770</v>
      </c>
      <c r="H1058" s="115">
        <v>475</v>
      </c>
      <c r="I1058" s="115">
        <v>66600</v>
      </c>
    </row>
    <row r="1059" spans="1:9" ht="14.25" customHeight="1">
      <c r="A1059" s="115">
        <v>2056</v>
      </c>
      <c r="B1059" s="115" t="s">
        <v>750</v>
      </c>
      <c r="C1059" s="115" t="s">
        <v>768</v>
      </c>
      <c r="D1059" s="115" t="s">
        <v>752</v>
      </c>
      <c r="E1059" s="115" t="s">
        <v>787</v>
      </c>
      <c r="F1059" s="116">
        <v>42898</v>
      </c>
      <c r="G1059" s="115" t="s">
        <v>754</v>
      </c>
      <c r="H1059" s="115">
        <v>227</v>
      </c>
      <c r="I1059" s="115">
        <v>40700</v>
      </c>
    </row>
    <row r="1060" spans="1:9" ht="14.25" customHeight="1">
      <c r="A1060" s="115">
        <v>2057</v>
      </c>
      <c r="B1060" s="115" t="s">
        <v>775</v>
      </c>
      <c r="C1060" s="115" t="s">
        <v>764</v>
      </c>
      <c r="D1060" s="115" t="s">
        <v>752</v>
      </c>
      <c r="E1060" s="115" t="s">
        <v>789</v>
      </c>
      <c r="F1060" s="116">
        <v>42917</v>
      </c>
      <c r="G1060" s="115" t="s">
        <v>770</v>
      </c>
      <c r="H1060" s="115">
        <v>164</v>
      </c>
      <c r="I1060" s="115">
        <v>44400</v>
      </c>
    </row>
    <row r="1061" spans="1:9" ht="14.25" customHeight="1">
      <c r="A1061" s="115">
        <v>2058</v>
      </c>
      <c r="B1061" s="115" t="s">
        <v>767</v>
      </c>
      <c r="C1061" s="115" t="s">
        <v>758</v>
      </c>
      <c r="D1061" s="115" t="s">
        <v>759</v>
      </c>
      <c r="E1061" s="115" t="s">
        <v>784</v>
      </c>
      <c r="F1061" s="116">
        <v>42532</v>
      </c>
      <c r="G1061" s="115" t="s">
        <v>766</v>
      </c>
      <c r="H1061" s="115">
        <v>241</v>
      </c>
      <c r="I1061" s="115">
        <v>75500</v>
      </c>
    </row>
    <row r="1062" spans="1:9" ht="14.25" customHeight="1">
      <c r="A1062" s="115">
        <v>2059</v>
      </c>
      <c r="B1062" s="115" t="s">
        <v>780</v>
      </c>
      <c r="C1062" s="115" t="s">
        <v>790</v>
      </c>
      <c r="D1062" s="115" t="s">
        <v>509</v>
      </c>
      <c r="E1062" s="115" t="s">
        <v>753</v>
      </c>
      <c r="F1062" s="116">
        <v>42062</v>
      </c>
      <c r="G1062" s="115" t="s">
        <v>754</v>
      </c>
      <c r="H1062" s="115">
        <v>376</v>
      </c>
      <c r="I1062" s="115">
        <v>71400</v>
      </c>
    </row>
    <row r="1063" spans="1:9" ht="14.25" customHeight="1">
      <c r="A1063" s="115">
        <v>2060</v>
      </c>
      <c r="B1063" s="115" t="s">
        <v>763</v>
      </c>
      <c r="C1063" s="115" t="s">
        <v>758</v>
      </c>
      <c r="D1063" s="115" t="s">
        <v>759</v>
      </c>
      <c r="E1063" s="115" t="s">
        <v>769</v>
      </c>
      <c r="F1063" s="116">
        <v>42447</v>
      </c>
      <c r="G1063" s="115" t="s">
        <v>770</v>
      </c>
      <c r="H1063" s="115">
        <v>391</v>
      </c>
      <c r="I1063" s="115">
        <v>39800</v>
      </c>
    </row>
    <row r="1064" spans="1:9" ht="14.25" customHeight="1">
      <c r="A1064" s="115">
        <v>2061</v>
      </c>
      <c r="B1064" s="115" t="s">
        <v>781</v>
      </c>
      <c r="C1064" s="115" t="s">
        <v>761</v>
      </c>
      <c r="D1064" s="115" t="s">
        <v>759</v>
      </c>
      <c r="E1064" s="115" t="s">
        <v>773</v>
      </c>
      <c r="F1064" s="116">
        <v>42616</v>
      </c>
      <c r="G1064" s="115" t="s">
        <v>770</v>
      </c>
      <c r="H1064" s="115">
        <v>235</v>
      </c>
      <c r="I1064" s="115">
        <v>76700</v>
      </c>
    </row>
    <row r="1065" spans="1:9" ht="14.25" customHeight="1">
      <c r="A1065" s="115">
        <v>2062</v>
      </c>
      <c r="B1065" s="115" t="s">
        <v>772</v>
      </c>
      <c r="C1065" s="115" t="s">
        <v>790</v>
      </c>
      <c r="D1065" s="115" t="s">
        <v>509</v>
      </c>
      <c r="E1065" s="115" t="s">
        <v>784</v>
      </c>
      <c r="F1065" s="116">
        <v>42272</v>
      </c>
      <c r="G1065" s="115" t="s">
        <v>766</v>
      </c>
      <c r="H1065" s="115">
        <v>439</v>
      </c>
      <c r="I1065" s="115">
        <v>65300</v>
      </c>
    </row>
    <row r="1066" spans="1:9" ht="14.25" customHeight="1">
      <c r="A1066" s="115">
        <v>2063</v>
      </c>
      <c r="B1066" s="115" t="s">
        <v>772</v>
      </c>
      <c r="C1066" s="115" t="s">
        <v>764</v>
      </c>
      <c r="D1066" s="115" t="s">
        <v>752</v>
      </c>
      <c r="E1066" s="115" t="s">
        <v>769</v>
      </c>
      <c r="F1066" s="116">
        <v>43080</v>
      </c>
      <c r="G1066" s="115" t="s">
        <v>770</v>
      </c>
      <c r="H1066" s="115">
        <v>412</v>
      </c>
      <c r="I1066" s="115">
        <v>70500</v>
      </c>
    </row>
    <row r="1067" spans="1:9" ht="14.25" customHeight="1">
      <c r="A1067" s="115">
        <v>2064</v>
      </c>
      <c r="B1067" s="115" t="s">
        <v>786</v>
      </c>
      <c r="C1067" s="115" t="s">
        <v>790</v>
      </c>
      <c r="D1067" s="115" t="s">
        <v>509</v>
      </c>
      <c r="E1067" s="115" t="s">
        <v>785</v>
      </c>
      <c r="F1067" s="116">
        <v>42466</v>
      </c>
      <c r="G1067" s="115" t="s">
        <v>770</v>
      </c>
      <c r="H1067" s="115">
        <v>314</v>
      </c>
      <c r="I1067" s="115">
        <v>31400</v>
      </c>
    </row>
    <row r="1068" spans="1:9" ht="14.25" customHeight="1">
      <c r="A1068" s="115">
        <v>2065</v>
      </c>
      <c r="B1068" s="115" t="s">
        <v>757</v>
      </c>
      <c r="C1068" s="115" t="s">
        <v>764</v>
      </c>
      <c r="D1068" s="115" t="s">
        <v>752</v>
      </c>
      <c r="E1068" s="115" t="s">
        <v>789</v>
      </c>
      <c r="F1068" s="116">
        <v>42157</v>
      </c>
      <c r="G1068" s="115" t="s">
        <v>770</v>
      </c>
      <c r="H1068" s="115">
        <v>446</v>
      </c>
      <c r="I1068" s="115">
        <v>49800</v>
      </c>
    </row>
    <row r="1069" spans="1:9" ht="14.25" customHeight="1">
      <c r="A1069" s="115">
        <v>2066</v>
      </c>
      <c r="B1069" s="115" t="s">
        <v>781</v>
      </c>
      <c r="C1069" s="115" t="s">
        <v>761</v>
      </c>
      <c r="D1069" s="115" t="s">
        <v>759</v>
      </c>
      <c r="E1069" s="115" t="s">
        <v>773</v>
      </c>
      <c r="F1069" s="116">
        <v>42106</v>
      </c>
      <c r="G1069" s="115" t="s">
        <v>770</v>
      </c>
      <c r="H1069" s="115">
        <v>338</v>
      </c>
      <c r="I1069" s="115">
        <v>39500</v>
      </c>
    </row>
    <row r="1070" spans="1:9" ht="14.25" customHeight="1">
      <c r="A1070" s="115">
        <v>2067</v>
      </c>
      <c r="B1070" s="115" t="s">
        <v>780</v>
      </c>
      <c r="C1070" s="115" t="s">
        <v>755</v>
      </c>
      <c r="D1070" s="115" t="s">
        <v>509</v>
      </c>
      <c r="E1070" s="115" t="s">
        <v>753</v>
      </c>
      <c r="F1070" s="116">
        <v>42408</v>
      </c>
      <c r="G1070" s="115" t="s">
        <v>754</v>
      </c>
      <c r="H1070" s="115">
        <v>121</v>
      </c>
      <c r="I1070" s="115">
        <v>68800</v>
      </c>
    </row>
    <row r="1071" spans="1:9" ht="14.25" customHeight="1">
      <c r="A1071" s="115">
        <v>2068</v>
      </c>
      <c r="B1071" s="115" t="s">
        <v>775</v>
      </c>
      <c r="C1071" s="115" t="s">
        <v>776</v>
      </c>
      <c r="D1071" s="115" t="s">
        <v>509</v>
      </c>
      <c r="E1071" s="115" t="s">
        <v>785</v>
      </c>
      <c r="F1071" s="116">
        <v>42412</v>
      </c>
      <c r="G1071" s="115" t="s">
        <v>770</v>
      </c>
      <c r="H1071" s="115">
        <v>212</v>
      </c>
      <c r="I1071" s="115">
        <v>30900</v>
      </c>
    </row>
    <row r="1072" spans="1:9" ht="14.25" customHeight="1">
      <c r="A1072" s="115">
        <v>2069</v>
      </c>
      <c r="B1072" s="115" t="s">
        <v>781</v>
      </c>
      <c r="C1072" s="115" t="s">
        <v>776</v>
      </c>
      <c r="D1072" s="115" t="s">
        <v>509</v>
      </c>
      <c r="E1072" s="115" t="s">
        <v>765</v>
      </c>
      <c r="F1072" s="116">
        <v>42918</v>
      </c>
      <c r="G1072" s="115" t="s">
        <v>766</v>
      </c>
      <c r="H1072" s="115">
        <v>484</v>
      </c>
      <c r="I1072" s="115">
        <v>64500</v>
      </c>
    </row>
    <row r="1073" spans="1:9" ht="14.25" customHeight="1">
      <c r="A1073" s="115">
        <v>2070</v>
      </c>
      <c r="B1073" s="115" t="s">
        <v>780</v>
      </c>
      <c r="C1073" s="115" t="s">
        <v>788</v>
      </c>
      <c r="D1073" s="115" t="s">
        <v>509</v>
      </c>
      <c r="E1073" s="115" t="s">
        <v>773</v>
      </c>
      <c r="F1073" s="116">
        <v>42786</v>
      </c>
      <c r="G1073" s="115" t="s">
        <v>770</v>
      </c>
      <c r="H1073" s="115">
        <v>220</v>
      </c>
      <c r="I1073" s="115">
        <v>52300</v>
      </c>
    </row>
    <row r="1074" spans="1:9" ht="14.25" customHeight="1">
      <c r="A1074" s="115">
        <v>2071</v>
      </c>
      <c r="B1074" s="115" t="s">
        <v>781</v>
      </c>
      <c r="C1074" s="115" t="s">
        <v>776</v>
      </c>
      <c r="D1074" s="115" t="s">
        <v>509</v>
      </c>
      <c r="E1074" s="115" t="s">
        <v>777</v>
      </c>
      <c r="F1074" s="116">
        <v>42246</v>
      </c>
      <c r="G1074" s="115" t="s">
        <v>770</v>
      </c>
      <c r="H1074" s="115">
        <v>400</v>
      </c>
      <c r="I1074" s="115">
        <v>54700</v>
      </c>
    </row>
    <row r="1075" spans="1:9" ht="14.25" customHeight="1">
      <c r="A1075" s="115">
        <v>2072</v>
      </c>
      <c r="B1075" s="115" t="s">
        <v>757</v>
      </c>
      <c r="C1075" s="115" t="s">
        <v>774</v>
      </c>
      <c r="D1075" s="115" t="s">
        <v>752</v>
      </c>
      <c r="E1075" s="115" t="s">
        <v>762</v>
      </c>
      <c r="F1075" s="116">
        <v>43013</v>
      </c>
      <c r="G1075" s="115" t="s">
        <v>754</v>
      </c>
      <c r="H1075" s="115">
        <v>479</v>
      </c>
      <c r="I1075" s="115">
        <v>63200</v>
      </c>
    </row>
    <row r="1076" spans="1:9" ht="14.25" customHeight="1">
      <c r="A1076" s="115">
        <v>2073</v>
      </c>
      <c r="B1076" s="115" t="s">
        <v>757</v>
      </c>
      <c r="C1076" s="115" t="s">
        <v>776</v>
      </c>
      <c r="D1076" s="115" t="s">
        <v>509</v>
      </c>
      <c r="E1076" s="115" t="s">
        <v>762</v>
      </c>
      <c r="F1076" s="116">
        <v>42193</v>
      </c>
      <c r="G1076" s="115" t="s">
        <v>754</v>
      </c>
      <c r="H1076" s="115">
        <v>123</v>
      </c>
      <c r="I1076" s="115">
        <v>65400</v>
      </c>
    </row>
    <row r="1077" spans="1:9" ht="14.25" customHeight="1">
      <c r="A1077" s="115">
        <v>2074</v>
      </c>
      <c r="B1077" s="115" t="s">
        <v>786</v>
      </c>
      <c r="C1077" s="115" t="s">
        <v>790</v>
      </c>
      <c r="D1077" s="115" t="s">
        <v>509</v>
      </c>
      <c r="E1077" s="115" t="s">
        <v>753</v>
      </c>
      <c r="F1077" s="116">
        <v>42205</v>
      </c>
      <c r="G1077" s="115" t="s">
        <v>754</v>
      </c>
      <c r="H1077" s="115">
        <v>187</v>
      </c>
      <c r="I1077" s="115">
        <v>70400</v>
      </c>
    </row>
    <row r="1078" spans="1:9" ht="14.25" customHeight="1">
      <c r="A1078" s="115">
        <v>2075</v>
      </c>
      <c r="B1078" s="115" t="s">
        <v>780</v>
      </c>
      <c r="C1078" s="115" t="s">
        <v>776</v>
      </c>
      <c r="D1078" s="115" t="s">
        <v>509</v>
      </c>
      <c r="E1078" s="115" t="s">
        <v>785</v>
      </c>
      <c r="F1078" s="116">
        <v>42435</v>
      </c>
      <c r="G1078" s="115" t="s">
        <v>770</v>
      </c>
      <c r="H1078" s="115">
        <v>109</v>
      </c>
      <c r="I1078" s="115">
        <v>34000</v>
      </c>
    </row>
    <row r="1079" spans="1:9" ht="14.25" customHeight="1">
      <c r="A1079" s="115">
        <v>2076</v>
      </c>
      <c r="B1079" s="115" t="s">
        <v>783</v>
      </c>
      <c r="C1079" s="115" t="s">
        <v>751</v>
      </c>
      <c r="D1079" s="115" t="s">
        <v>752</v>
      </c>
      <c r="E1079" s="115" t="s">
        <v>777</v>
      </c>
      <c r="F1079" s="116">
        <v>43099</v>
      </c>
      <c r="G1079" s="115" t="s">
        <v>770</v>
      </c>
      <c r="H1079" s="115">
        <v>396</v>
      </c>
      <c r="I1079" s="115">
        <v>70900</v>
      </c>
    </row>
    <row r="1080" spans="1:9" ht="14.25" customHeight="1">
      <c r="A1080" s="115">
        <v>2077</v>
      </c>
      <c r="B1080" s="115" t="s">
        <v>750</v>
      </c>
      <c r="C1080" s="115" t="s">
        <v>751</v>
      </c>
      <c r="D1080" s="115" t="s">
        <v>752</v>
      </c>
      <c r="E1080" s="115" t="s">
        <v>762</v>
      </c>
      <c r="F1080" s="116">
        <v>42369</v>
      </c>
      <c r="G1080" s="115" t="s">
        <v>754</v>
      </c>
      <c r="H1080" s="115">
        <v>475</v>
      </c>
      <c r="I1080" s="115">
        <v>37600</v>
      </c>
    </row>
    <row r="1081" spans="1:9" ht="14.25" customHeight="1">
      <c r="A1081" s="115">
        <v>2078</v>
      </c>
      <c r="B1081" s="115" t="s">
        <v>760</v>
      </c>
      <c r="C1081" s="115" t="s">
        <v>788</v>
      </c>
      <c r="D1081" s="115" t="s">
        <v>509</v>
      </c>
      <c r="E1081" s="115" t="s">
        <v>777</v>
      </c>
      <c r="F1081" s="116">
        <v>42579</v>
      </c>
      <c r="G1081" s="115" t="s">
        <v>770</v>
      </c>
      <c r="H1081" s="115">
        <v>188</v>
      </c>
      <c r="I1081" s="115">
        <v>72800</v>
      </c>
    </row>
    <row r="1082" spans="1:9" ht="14.25" customHeight="1">
      <c r="A1082" s="115">
        <v>2079</v>
      </c>
      <c r="B1082" s="115" t="s">
        <v>772</v>
      </c>
      <c r="C1082" s="115" t="s">
        <v>758</v>
      </c>
      <c r="D1082" s="115" t="s">
        <v>759</v>
      </c>
      <c r="E1082" s="115" t="s">
        <v>779</v>
      </c>
      <c r="F1082" s="116">
        <v>42110</v>
      </c>
      <c r="G1082" s="115" t="s">
        <v>770</v>
      </c>
      <c r="H1082" s="115">
        <v>238</v>
      </c>
      <c r="I1082" s="115">
        <v>75400</v>
      </c>
    </row>
    <row r="1083" spans="1:9" ht="14.25" customHeight="1">
      <c r="A1083" s="115">
        <v>2080</v>
      </c>
      <c r="B1083" s="115" t="s">
        <v>775</v>
      </c>
      <c r="C1083" s="115" t="s">
        <v>788</v>
      </c>
      <c r="D1083" s="115" t="s">
        <v>509</v>
      </c>
      <c r="E1083" s="115" t="s">
        <v>785</v>
      </c>
      <c r="F1083" s="116">
        <v>43014</v>
      </c>
      <c r="G1083" s="115" t="s">
        <v>770</v>
      </c>
      <c r="H1083" s="115">
        <v>132</v>
      </c>
      <c r="I1083" s="115">
        <v>70600</v>
      </c>
    </row>
    <row r="1084" spans="1:9" ht="14.25" customHeight="1">
      <c r="A1084" s="115">
        <v>2081</v>
      </c>
      <c r="B1084" s="115" t="s">
        <v>778</v>
      </c>
      <c r="C1084" s="115" t="s">
        <v>761</v>
      </c>
      <c r="D1084" s="115" t="s">
        <v>759</v>
      </c>
      <c r="E1084" s="115" t="s">
        <v>789</v>
      </c>
      <c r="F1084" s="116">
        <v>42333</v>
      </c>
      <c r="G1084" s="115" t="s">
        <v>770</v>
      </c>
      <c r="H1084" s="115">
        <v>392</v>
      </c>
      <c r="I1084" s="115">
        <v>69600</v>
      </c>
    </row>
    <row r="1085" spans="1:9" ht="14.25" customHeight="1">
      <c r="A1085" s="115">
        <v>2082</v>
      </c>
      <c r="B1085" s="115" t="s">
        <v>757</v>
      </c>
      <c r="C1085" s="115" t="s">
        <v>761</v>
      </c>
      <c r="D1085" s="115" t="s">
        <v>759</v>
      </c>
      <c r="E1085" s="115" t="s">
        <v>756</v>
      </c>
      <c r="F1085" s="116">
        <v>42598</v>
      </c>
      <c r="G1085" s="115" t="s">
        <v>754</v>
      </c>
      <c r="H1085" s="115">
        <v>327</v>
      </c>
      <c r="I1085" s="115">
        <v>51400</v>
      </c>
    </row>
    <row r="1086" spans="1:9" ht="14.25" customHeight="1">
      <c r="A1086" s="115">
        <v>2083</v>
      </c>
      <c r="B1086" s="115" t="s">
        <v>757</v>
      </c>
      <c r="C1086" s="115" t="s">
        <v>782</v>
      </c>
      <c r="D1086" s="115" t="s">
        <v>752</v>
      </c>
      <c r="E1086" s="115" t="s">
        <v>762</v>
      </c>
      <c r="F1086" s="116">
        <v>42819</v>
      </c>
      <c r="G1086" s="115" t="s">
        <v>754</v>
      </c>
      <c r="H1086" s="115">
        <v>445</v>
      </c>
      <c r="I1086" s="115">
        <v>72400</v>
      </c>
    </row>
    <row r="1087" spans="1:9" ht="14.25" customHeight="1">
      <c r="A1087" s="115">
        <v>2084</v>
      </c>
      <c r="B1087" s="115" t="s">
        <v>540</v>
      </c>
      <c r="C1087" s="115" t="s">
        <v>776</v>
      </c>
      <c r="D1087" s="115" t="s">
        <v>509</v>
      </c>
      <c r="E1087" s="115" t="s">
        <v>779</v>
      </c>
      <c r="F1087" s="116">
        <v>42413</v>
      </c>
      <c r="G1087" s="115" t="s">
        <v>770</v>
      </c>
      <c r="H1087" s="115">
        <v>219</v>
      </c>
      <c r="I1087" s="115">
        <v>81900</v>
      </c>
    </row>
    <row r="1088" spans="1:9" ht="14.25" customHeight="1">
      <c r="A1088" s="115">
        <v>2085</v>
      </c>
      <c r="B1088" s="115" t="s">
        <v>540</v>
      </c>
      <c r="C1088" s="115" t="s">
        <v>788</v>
      </c>
      <c r="D1088" s="115" t="s">
        <v>509</v>
      </c>
      <c r="E1088" s="115" t="s">
        <v>762</v>
      </c>
      <c r="F1088" s="116">
        <v>42974</v>
      </c>
      <c r="G1088" s="115" t="s">
        <v>754</v>
      </c>
      <c r="H1088" s="115">
        <v>274</v>
      </c>
      <c r="I1088" s="115">
        <v>60400</v>
      </c>
    </row>
    <row r="1089" spans="1:9" ht="14.25" customHeight="1">
      <c r="A1089" s="115">
        <v>2086</v>
      </c>
      <c r="B1089" s="115" t="s">
        <v>783</v>
      </c>
      <c r="C1089" s="115" t="s">
        <v>768</v>
      </c>
      <c r="D1089" s="115" t="s">
        <v>752</v>
      </c>
      <c r="E1089" s="115" t="s">
        <v>773</v>
      </c>
      <c r="F1089" s="116">
        <v>43094</v>
      </c>
      <c r="G1089" s="115" t="s">
        <v>770</v>
      </c>
      <c r="H1089" s="115">
        <v>386</v>
      </c>
      <c r="I1089" s="115">
        <v>79800</v>
      </c>
    </row>
    <row r="1090" spans="1:9" ht="14.25" customHeight="1">
      <c r="A1090" s="115">
        <v>2087</v>
      </c>
      <c r="B1090" s="115" t="s">
        <v>781</v>
      </c>
      <c r="C1090" s="115" t="s">
        <v>768</v>
      </c>
      <c r="D1090" s="115" t="s">
        <v>752</v>
      </c>
      <c r="E1090" s="115" t="s">
        <v>765</v>
      </c>
      <c r="F1090" s="116">
        <v>42067</v>
      </c>
      <c r="G1090" s="115" t="s">
        <v>766</v>
      </c>
      <c r="H1090" s="115">
        <v>430</v>
      </c>
      <c r="I1090" s="115">
        <v>38500</v>
      </c>
    </row>
    <row r="1091" spans="1:9" ht="14.25" customHeight="1">
      <c r="A1091" s="115">
        <v>2088</v>
      </c>
      <c r="B1091" s="115" t="s">
        <v>783</v>
      </c>
      <c r="C1091" s="115" t="s">
        <v>782</v>
      </c>
      <c r="D1091" s="115" t="s">
        <v>752</v>
      </c>
      <c r="E1091" s="115" t="s">
        <v>756</v>
      </c>
      <c r="F1091" s="116">
        <v>43051</v>
      </c>
      <c r="G1091" s="115" t="s">
        <v>754</v>
      </c>
      <c r="H1091" s="115">
        <v>243</v>
      </c>
      <c r="I1091" s="115">
        <v>60500</v>
      </c>
    </row>
    <row r="1092" spans="1:9" ht="14.25" customHeight="1">
      <c r="A1092" s="115">
        <v>2089</v>
      </c>
      <c r="B1092" s="115" t="s">
        <v>750</v>
      </c>
      <c r="C1092" s="115" t="s">
        <v>761</v>
      </c>
      <c r="D1092" s="115" t="s">
        <v>759</v>
      </c>
      <c r="E1092" s="115" t="s">
        <v>756</v>
      </c>
      <c r="F1092" s="116">
        <v>42046</v>
      </c>
      <c r="G1092" s="115" t="s">
        <v>754</v>
      </c>
      <c r="H1092" s="115">
        <v>312</v>
      </c>
      <c r="I1092" s="115">
        <v>53100</v>
      </c>
    </row>
    <row r="1093" spans="1:9" ht="14.25" customHeight="1">
      <c r="A1093" s="115">
        <v>2090</v>
      </c>
      <c r="B1093" s="115" t="s">
        <v>760</v>
      </c>
      <c r="C1093" s="115" t="s">
        <v>751</v>
      </c>
      <c r="D1093" s="115" t="s">
        <v>752</v>
      </c>
      <c r="E1093" s="115" t="s">
        <v>762</v>
      </c>
      <c r="F1093" s="116">
        <v>42703</v>
      </c>
      <c r="G1093" s="115" t="s">
        <v>754</v>
      </c>
      <c r="H1093" s="115">
        <v>248</v>
      </c>
      <c r="I1093" s="115">
        <v>47800</v>
      </c>
    </row>
    <row r="1094" spans="1:9" ht="14.25" customHeight="1">
      <c r="A1094" s="115">
        <v>2091</v>
      </c>
      <c r="B1094" s="115" t="s">
        <v>760</v>
      </c>
      <c r="C1094" s="115" t="s">
        <v>776</v>
      </c>
      <c r="D1094" s="115" t="s">
        <v>509</v>
      </c>
      <c r="E1094" s="115" t="s">
        <v>784</v>
      </c>
      <c r="F1094" s="116">
        <v>43058</v>
      </c>
      <c r="G1094" s="115" t="s">
        <v>766</v>
      </c>
      <c r="H1094" s="115">
        <v>123</v>
      </c>
      <c r="I1094" s="115">
        <v>31900</v>
      </c>
    </row>
    <row r="1095" spans="1:9" ht="14.25" customHeight="1">
      <c r="A1095" s="115">
        <v>2092</v>
      </c>
      <c r="B1095" s="115" t="s">
        <v>781</v>
      </c>
      <c r="C1095" s="115" t="s">
        <v>788</v>
      </c>
      <c r="D1095" s="115" t="s">
        <v>509</v>
      </c>
      <c r="E1095" s="115" t="s">
        <v>777</v>
      </c>
      <c r="F1095" s="116">
        <v>42993</v>
      </c>
      <c r="G1095" s="115" t="s">
        <v>770</v>
      </c>
      <c r="H1095" s="115">
        <v>415</v>
      </c>
      <c r="I1095" s="115">
        <v>36500</v>
      </c>
    </row>
    <row r="1096" spans="1:9" ht="14.25" customHeight="1">
      <c r="A1096" s="115">
        <v>2093</v>
      </c>
      <c r="B1096" s="115" t="s">
        <v>767</v>
      </c>
      <c r="C1096" s="115" t="s">
        <v>768</v>
      </c>
      <c r="D1096" s="115" t="s">
        <v>752</v>
      </c>
      <c r="E1096" s="115" t="s">
        <v>777</v>
      </c>
      <c r="F1096" s="116">
        <v>42879</v>
      </c>
      <c r="G1096" s="115" t="s">
        <v>770</v>
      </c>
      <c r="H1096" s="115">
        <v>195</v>
      </c>
      <c r="I1096" s="115">
        <v>32100</v>
      </c>
    </row>
    <row r="1097" spans="1:9" ht="14.25" customHeight="1">
      <c r="A1097" s="115">
        <v>2094</v>
      </c>
      <c r="B1097" s="115" t="s">
        <v>772</v>
      </c>
      <c r="C1097" s="115" t="s">
        <v>764</v>
      </c>
      <c r="D1097" s="115" t="s">
        <v>752</v>
      </c>
      <c r="E1097" s="115" t="s">
        <v>773</v>
      </c>
      <c r="F1097" s="116">
        <v>42753</v>
      </c>
      <c r="G1097" s="115" t="s">
        <v>770</v>
      </c>
      <c r="H1097" s="115">
        <v>442</v>
      </c>
      <c r="I1097" s="115">
        <v>79600</v>
      </c>
    </row>
    <row r="1098" spans="1:9" ht="14.25" customHeight="1">
      <c r="A1098" s="115">
        <v>2095</v>
      </c>
      <c r="B1098" s="115" t="s">
        <v>757</v>
      </c>
      <c r="C1098" s="115" t="s">
        <v>764</v>
      </c>
      <c r="D1098" s="115" t="s">
        <v>752</v>
      </c>
      <c r="E1098" s="115" t="s">
        <v>762</v>
      </c>
      <c r="F1098" s="116">
        <v>42622</v>
      </c>
      <c r="G1098" s="115" t="s">
        <v>754</v>
      </c>
      <c r="H1098" s="115">
        <v>140</v>
      </c>
      <c r="I1098" s="115">
        <v>70600</v>
      </c>
    </row>
    <row r="1099" spans="1:9" ht="14.25" customHeight="1">
      <c r="A1099" s="115">
        <v>2096</v>
      </c>
      <c r="B1099" s="115" t="s">
        <v>778</v>
      </c>
      <c r="C1099" s="115" t="s">
        <v>768</v>
      </c>
      <c r="D1099" s="115" t="s">
        <v>752</v>
      </c>
      <c r="E1099" s="115" t="s">
        <v>765</v>
      </c>
      <c r="F1099" s="116">
        <v>42231</v>
      </c>
      <c r="G1099" s="115" t="s">
        <v>766</v>
      </c>
      <c r="H1099" s="115">
        <v>244</v>
      </c>
      <c r="I1099" s="115">
        <v>54900</v>
      </c>
    </row>
    <row r="1100" spans="1:9" ht="14.25" customHeight="1">
      <c r="A1100" s="115">
        <v>2097</v>
      </c>
      <c r="B1100" s="115" t="s">
        <v>783</v>
      </c>
      <c r="C1100" s="115" t="s">
        <v>782</v>
      </c>
      <c r="D1100" s="115" t="s">
        <v>752</v>
      </c>
      <c r="E1100" s="115" t="s">
        <v>769</v>
      </c>
      <c r="F1100" s="116">
        <v>42516</v>
      </c>
      <c r="G1100" s="115" t="s">
        <v>770</v>
      </c>
      <c r="H1100" s="115">
        <v>342</v>
      </c>
      <c r="I1100" s="115">
        <v>60500</v>
      </c>
    </row>
    <row r="1101" spans="1:9" ht="14.25" customHeight="1">
      <c r="A1101" s="115">
        <v>2098</v>
      </c>
      <c r="B1101" s="115" t="s">
        <v>760</v>
      </c>
      <c r="C1101" s="115" t="s">
        <v>761</v>
      </c>
      <c r="D1101" s="115" t="s">
        <v>759</v>
      </c>
      <c r="E1101" s="115" t="s">
        <v>756</v>
      </c>
      <c r="F1101" s="116">
        <v>42977</v>
      </c>
      <c r="G1101" s="115" t="s">
        <v>754</v>
      </c>
      <c r="H1101" s="115">
        <v>468</v>
      </c>
      <c r="I1101" s="115">
        <v>58300</v>
      </c>
    </row>
    <row r="1102" spans="1:9" ht="14.25" customHeight="1">
      <c r="A1102" s="115">
        <v>2099</v>
      </c>
      <c r="B1102" s="115" t="s">
        <v>540</v>
      </c>
      <c r="C1102" s="115" t="s">
        <v>788</v>
      </c>
      <c r="D1102" s="115" t="s">
        <v>509</v>
      </c>
      <c r="E1102" s="115" t="s">
        <v>785</v>
      </c>
      <c r="F1102" s="116">
        <v>42467</v>
      </c>
      <c r="G1102" s="115" t="s">
        <v>770</v>
      </c>
      <c r="H1102" s="115">
        <v>175</v>
      </c>
      <c r="I1102" s="115">
        <v>51200</v>
      </c>
    </row>
    <row r="1103" spans="1:9" ht="14.25" customHeight="1">
      <c r="A1103" s="115">
        <v>2100</v>
      </c>
      <c r="B1103" s="115" t="s">
        <v>775</v>
      </c>
      <c r="C1103" s="115" t="s">
        <v>761</v>
      </c>
      <c r="D1103" s="115" t="s">
        <v>759</v>
      </c>
      <c r="E1103" s="115" t="s">
        <v>785</v>
      </c>
      <c r="F1103" s="116">
        <v>42440</v>
      </c>
      <c r="G1103" s="115" t="s">
        <v>770</v>
      </c>
      <c r="H1103" s="115">
        <v>244</v>
      </c>
      <c r="I1103" s="115">
        <v>69100</v>
      </c>
    </row>
    <row r="1104" spans="1:9" ht="14.25" customHeight="1">
      <c r="A1104" s="115">
        <v>2101</v>
      </c>
      <c r="B1104" s="115" t="s">
        <v>772</v>
      </c>
      <c r="C1104" s="115" t="s">
        <v>776</v>
      </c>
      <c r="D1104" s="115" t="s">
        <v>509</v>
      </c>
      <c r="E1104" s="115" t="s">
        <v>773</v>
      </c>
      <c r="F1104" s="116">
        <v>42934</v>
      </c>
      <c r="G1104" s="115" t="s">
        <v>770</v>
      </c>
      <c r="H1104" s="115">
        <v>418</v>
      </c>
      <c r="I1104" s="115">
        <v>47200</v>
      </c>
    </row>
    <row r="1105" spans="1:9" ht="14.25" customHeight="1">
      <c r="A1105" s="115">
        <v>2102</v>
      </c>
      <c r="B1105" s="115" t="s">
        <v>780</v>
      </c>
      <c r="C1105" s="115" t="s">
        <v>788</v>
      </c>
      <c r="D1105" s="115" t="s">
        <v>509</v>
      </c>
      <c r="E1105" s="115" t="s">
        <v>777</v>
      </c>
      <c r="F1105" s="116">
        <v>42431</v>
      </c>
      <c r="G1105" s="115" t="s">
        <v>770</v>
      </c>
      <c r="H1105" s="115">
        <v>277</v>
      </c>
      <c r="I1105" s="115">
        <v>77600</v>
      </c>
    </row>
    <row r="1106" spans="1:9" ht="14.25" customHeight="1">
      <c r="A1106" s="115">
        <v>2103</v>
      </c>
      <c r="B1106" s="115" t="s">
        <v>786</v>
      </c>
      <c r="C1106" s="115" t="s">
        <v>788</v>
      </c>
      <c r="D1106" s="115" t="s">
        <v>509</v>
      </c>
      <c r="E1106" s="115" t="s">
        <v>765</v>
      </c>
      <c r="F1106" s="116">
        <v>42372</v>
      </c>
      <c r="G1106" s="115" t="s">
        <v>766</v>
      </c>
      <c r="H1106" s="115">
        <v>410</v>
      </c>
      <c r="I1106" s="115">
        <v>41100</v>
      </c>
    </row>
    <row r="1107" spans="1:9" ht="14.25" customHeight="1">
      <c r="A1107" s="115">
        <v>2104</v>
      </c>
      <c r="B1107" s="115" t="s">
        <v>778</v>
      </c>
      <c r="C1107" s="115" t="s">
        <v>776</v>
      </c>
      <c r="D1107" s="115" t="s">
        <v>509</v>
      </c>
      <c r="E1107" s="115" t="s">
        <v>785</v>
      </c>
      <c r="F1107" s="116">
        <v>42345</v>
      </c>
      <c r="G1107" s="115" t="s">
        <v>770</v>
      </c>
      <c r="H1107" s="115">
        <v>335</v>
      </c>
      <c r="I1107" s="115">
        <v>30500</v>
      </c>
    </row>
    <row r="1108" spans="1:9" ht="14.25" customHeight="1">
      <c r="A1108" s="115">
        <v>2105</v>
      </c>
      <c r="B1108" s="115" t="s">
        <v>763</v>
      </c>
      <c r="C1108" s="115" t="s">
        <v>755</v>
      </c>
      <c r="D1108" s="115" t="s">
        <v>509</v>
      </c>
      <c r="E1108" s="115" t="s">
        <v>762</v>
      </c>
      <c r="F1108" s="116">
        <v>42046</v>
      </c>
      <c r="G1108" s="115" t="s">
        <v>754</v>
      </c>
      <c r="H1108" s="115">
        <v>426</v>
      </c>
      <c r="I1108" s="115">
        <v>45900</v>
      </c>
    </row>
    <row r="1109" spans="1:9" ht="14.25" customHeight="1">
      <c r="A1109" s="115">
        <v>2106</v>
      </c>
      <c r="B1109" s="115" t="s">
        <v>786</v>
      </c>
      <c r="C1109" s="115" t="s">
        <v>771</v>
      </c>
      <c r="D1109" s="115" t="s">
        <v>752</v>
      </c>
      <c r="E1109" s="115" t="s">
        <v>784</v>
      </c>
      <c r="F1109" s="116">
        <v>42326</v>
      </c>
      <c r="G1109" s="115" t="s">
        <v>766</v>
      </c>
      <c r="H1109" s="115">
        <v>176</v>
      </c>
      <c r="I1109" s="115">
        <v>41700</v>
      </c>
    </row>
    <row r="1110" spans="1:9" ht="14.25" customHeight="1">
      <c r="A1110" s="115">
        <v>2107</v>
      </c>
      <c r="B1110" s="115" t="s">
        <v>767</v>
      </c>
      <c r="C1110" s="115" t="s">
        <v>774</v>
      </c>
      <c r="D1110" s="115" t="s">
        <v>752</v>
      </c>
      <c r="E1110" s="115" t="s">
        <v>769</v>
      </c>
      <c r="F1110" s="116">
        <v>42598</v>
      </c>
      <c r="G1110" s="115" t="s">
        <v>770</v>
      </c>
      <c r="H1110" s="115">
        <v>409</v>
      </c>
      <c r="I1110" s="115">
        <v>47200</v>
      </c>
    </row>
    <row r="1111" spans="1:9" ht="14.25" customHeight="1">
      <c r="A1111" s="115">
        <v>2108</v>
      </c>
      <c r="B1111" s="115" t="s">
        <v>780</v>
      </c>
      <c r="C1111" s="115" t="s">
        <v>771</v>
      </c>
      <c r="D1111" s="115" t="s">
        <v>752</v>
      </c>
      <c r="E1111" s="115" t="s">
        <v>762</v>
      </c>
      <c r="F1111" s="116">
        <v>42952</v>
      </c>
      <c r="G1111" s="115" t="s">
        <v>754</v>
      </c>
      <c r="H1111" s="115">
        <v>257</v>
      </c>
      <c r="I1111" s="115">
        <v>40100</v>
      </c>
    </row>
    <row r="1112" spans="1:9" ht="14.25" customHeight="1">
      <c r="A1112" s="115">
        <v>2109</v>
      </c>
      <c r="B1112" s="115" t="s">
        <v>750</v>
      </c>
      <c r="C1112" s="115" t="s">
        <v>755</v>
      </c>
      <c r="D1112" s="115" t="s">
        <v>509</v>
      </c>
      <c r="E1112" s="115" t="s">
        <v>753</v>
      </c>
      <c r="F1112" s="116">
        <v>42700</v>
      </c>
      <c r="G1112" s="115" t="s">
        <v>754</v>
      </c>
      <c r="H1112" s="115">
        <v>462</v>
      </c>
      <c r="I1112" s="115">
        <v>48600</v>
      </c>
    </row>
    <row r="1113" spans="1:9" ht="14.25" customHeight="1">
      <c r="A1113" s="115">
        <v>2110</v>
      </c>
      <c r="B1113" s="115" t="s">
        <v>772</v>
      </c>
      <c r="C1113" s="115" t="s">
        <v>788</v>
      </c>
      <c r="D1113" s="115" t="s">
        <v>509</v>
      </c>
      <c r="E1113" s="115" t="s">
        <v>762</v>
      </c>
      <c r="F1113" s="116">
        <v>42144</v>
      </c>
      <c r="G1113" s="115" t="s">
        <v>754</v>
      </c>
      <c r="H1113" s="115">
        <v>304</v>
      </c>
      <c r="I1113" s="115">
        <v>36400</v>
      </c>
    </row>
    <row r="1114" spans="1:9" ht="14.25" customHeight="1">
      <c r="A1114" s="115">
        <v>2111</v>
      </c>
      <c r="B1114" s="115" t="s">
        <v>780</v>
      </c>
      <c r="C1114" s="115" t="s">
        <v>768</v>
      </c>
      <c r="D1114" s="115" t="s">
        <v>752</v>
      </c>
      <c r="E1114" s="115" t="s">
        <v>784</v>
      </c>
      <c r="F1114" s="116">
        <v>42591</v>
      </c>
      <c r="G1114" s="115" t="s">
        <v>766</v>
      </c>
      <c r="H1114" s="115">
        <v>318</v>
      </c>
      <c r="I1114" s="115">
        <v>53400</v>
      </c>
    </row>
    <row r="1115" spans="1:9" ht="14.25" customHeight="1">
      <c r="A1115" s="115">
        <v>2112</v>
      </c>
      <c r="B1115" s="115" t="s">
        <v>760</v>
      </c>
      <c r="C1115" s="115" t="s">
        <v>764</v>
      </c>
      <c r="D1115" s="115" t="s">
        <v>752</v>
      </c>
      <c r="E1115" s="115" t="s">
        <v>785</v>
      </c>
      <c r="F1115" s="116">
        <v>42879</v>
      </c>
      <c r="G1115" s="115" t="s">
        <v>770</v>
      </c>
      <c r="H1115" s="115">
        <v>312</v>
      </c>
      <c r="I1115" s="115">
        <v>77100</v>
      </c>
    </row>
    <row r="1116" spans="1:9" ht="14.25" customHeight="1">
      <c r="A1116" s="115">
        <v>2113</v>
      </c>
      <c r="B1116" s="115" t="s">
        <v>763</v>
      </c>
      <c r="C1116" s="115" t="s">
        <v>776</v>
      </c>
      <c r="D1116" s="115" t="s">
        <v>509</v>
      </c>
      <c r="E1116" s="115" t="s">
        <v>756</v>
      </c>
      <c r="F1116" s="116">
        <v>42356</v>
      </c>
      <c r="G1116" s="115" t="s">
        <v>754</v>
      </c>
      <c r="H1116" s="115">
        <v>456</v>
      </c>
      <c r="I1116" s="115">
        <v>82800</v>
      </c>
    </row>
    <row r="1117" spans="1:9" ht="14.25" customHeight="1">
      <c r="A1117" s="115">
        <v>2114</v>
      </c>
      <c r="B1117" s="115" t="s">
        <v>783</v>
      </c>
      <c r="C1117" s="115" t="s">
        <v>768</v>
      </c>
      <c r="D1117" s="115" t="s">
        <v>752</v>
      </c>
      <c r="E1117" s="115" t="s">
        <v>789</v>
      </c>
      <c r="F1117" s="116">
        <v>42035</v>
      </c>
      <c r="G1117" s="115" t="s">
        <v>770</v>
      </c>
      <c r="H1117" s="115">
        <v>429</v>
      </c>
      <c r="I1117" s="115">
        <v>59600</v>
      </c>
    </row>
    <row r="1118" spans="1:9" ht="14.25" customHeight="1">
      <c r="A1118" s="115">
        <v>2115</v>
      </c>
      <c r="B1118" s="115" t="s">
        <v>783</v>
      </c>
      <c r="C1118" s="115" t="s">
        <v>751</v>
      </c>
      <c r="D1118" s="115" t="s">
        <v>752</v>
      </c>
      <c r="E1118" s="115" t="s">
        <v>765</v>
      </c>
      <c r="F1118" s="116">
        <v>42672</v>
      </c>
      <c r="G1118" s="115" t="s">
        <v>766</v>
      </c>
      <c r="H1118" s="115">
        <v>384</v>
      </c>
      <c r="I1118" s="115">
        <v>73400</v>
      </c>
    </row>
    <row r="1119" spans="1:9" ht="14.25" customHeight="1">
      <c r="A1119" s="115">
        <v>2116</v>
      </c>
      <c r="B1119" s="115" t="s">
        <v>783</v>
      </c>
      <c r="C1119" s="115" t="s">
        <v>776</v>
      </c>
      <c r="D1119" s="115" t="s">
        <v>509</v>
      </c>
      <c r="E1119" s="115" t="s">
        <v>785</v>
      </c>
      <c r="F1119" s="116">
        <v>42078</v>
      </c>
      <c r="G1119" s="115" t="s">
        <v>770</v>
      </c>
      <c r="H1119" s="115">
        <v>175</v>
      </c>
      <c r="I1119" s="115">
        <v>43200</v>
      </c>
    </row>
    <row r="1120" spans="1:9" ht="14.25" customHeight="1">
      <c r="A1120" s="115">
        <v>2117</v>
      </c>
      <c r="B1120" s="115" t="s">
        <v>760</v>
      </c>
      <c r="C1120" s="115" t="s">
        <v>788</v>
      </c>
      <c r="D1120" s="115" t="s">
        <v>509</v>
      </c>
      <c r="E1120" s="115" t="s">
        <v>787</v>
      </c>
      <c r="F1120" s="116">
        <v>43071</v>
      </c>
      <c r="G1120" s="115" t="s">
        <v>754</v>
      </c>
      <c r="H1120" s="115">
        <v>391</v>
      </c>
      <c r="I1120" s="115">
        <v>76700</v>
      </c>
    </row>
    <row r="1121" spans="1:9" ht="14.25" customHeight="1">
      <c r="A1121" s="115">
        <v>2118</v>
      </c>
      <c r="B1121" s="115" t="s">
        <v>757</v>
      </c>
      <c r="C1121" s="115" t="s">
        <v>768</v>
      </c>
      <c r="D1121" s="115" t="s">
        <v>752</v>
      </c>
      <c r="E1121" s="115" t="s">
        <v>777</v>
      </c>
      <c r="F1121" s="116">
        <v>42148</v>
      </c>
      <c r="G1121" s="115" t="s">
        <v>770</v>
      </c>
      <c r="H1121" s="115">
        <v>211</v>
      </c>
      <c r="I1121" s="115">
        <v>30000</v>
      </c>
    </row>
    <row r="1122" spans="1:9" ht="14.25" customHeight="1">
      <c r="A1122" s="115">
        <v>2119</v>
      </c>
      <c r="B1122" s="115" t="s">
        <v>767</v>
      </c>
      <c r="C1122" s="115" t="s">
        <v>782</v>
      </c>
      <c r="D1122" s="115" t="s">
        <v>752</v>
      </c>
      <c r="E1122" s="115" t="s">
        <v>787</v>
      </c>
      <c r="F1122" s="116">
        <v>42718</v>
      </c>
      <c r="G1122" s="115" t="s">
        <v>754</v>
      </c>
      <c r="H1122" s="115">
        <v>160</v>
      </c>
      <c r="I1122" s="115">
        <v>29800</v>
      </c>
    </row>
    <row r="1123" spans="1:9" ht="14.25" customHeight="1">
      <c r="A1123" s="115">
        <v>2120</v>
      </c>
      <c r="B1123" s="115" t="s">
        <v>757</v>
      </c>
      <c r="C1123" s="115" t="s">
        <v>764</v>
      </c>
      <c r="D1123" s="115" t="s">
        <v>752</v>
      </c>
      <c r="E1123" s="115" t="s">
        <v>769</v>
      </c>
      <c r="F1123" s="116">
        <v>42435</v>
      </c>
      <c r="G1123" s="115" t="s">
        <v>770</v>
      </c>
      <c r="H1123" s="115">
        <v>357</v>
      </c>
      <c r="I1123" s="115">
        <v>82100</v>
      </c>
    </row>
    <row r="1124" spans="1:9" ht="14.25" customHeight="1">
      <c r="A1124" s="115">
        <v>2121</v>
      </c>
      <c r="B1124" s="115" t="s">
        <v>763</v>
      </c>
      <c r="C1124" s="115" t="s">
        <v>751</v>
      </c>
      <c r="D1124" s="115" t="s">
        <v>752</v>
      </c>
      <c r="E1124" s="115" t="s">
        <v>785</v>
      </c>
      <c r="F1124" s="116">
        <v>42973</v>
      </c>
      <c r="G1124" s="115" t="s">
        <v>770</v>
      </c>
      <c r="H1124" s="115">
        <v>188</v>
      </c>
      <c r="I1124" s="115">
        <v>51100</v>
      </c>
    </row>
    <row r="1125" spans="1:9" ht="14.25" customHeight="1">
      <c r="A1125" s="115">
        <v>2122</v>
      </c>
      <c r="B1125" s="115" t="s">
        <v>772</v>
      </c>
      <c r="C1125" s="115" t="s">
        <v>788</v>
      </c>
      <c r="D1125" s="115" t="s">
        <v>509</v>
      </c>
      <c r="E1125" s="115" t="s">
        <v>765</v>
      </c>
      <c r="F1125" s="116">
        <v>42673</v>
      </c>
      <c r="G1125" s="115" t="s">
        <v>766</v>
      </c>
      <c r="H1125" s="115">
        <v>413</v>
      </c>
      <c r="I1125" s="115">
        <v>69900</v>
      </c>
    </row>
    <row r="1126" spans="1:9" ht="14.25" customHeight="1">
      <c r="A1126" s="115">
        <v>2123</v>
      </c>
      <c r="B1126" s="115" t="s">
        <v>750</v>
      </c>
      <c r="C1126" s="115" t="s">
        <v>788</v>
      </c>
      <c r="D1126" s="115" t="s">
        <v>509</v>
      </c>
      <c r="E1126" s="115" t="s">
        <v>773</v>
      </c>
      <c r="F1126" s="116">
        <v>43027</v>
      </c>
      <c r="G1126" s="115" t="s">
        <v>770</v>
      </c>
      <c r="H1126" s="115">
        <v>228</v>
      </c>
      <c r="I1126" s="115">
        <v>36100</v>
      </c>
    </row>
    <row r="1127" spans="1:9" ht="14.25" customHeight="1">
      <c r="A1127" s="115">
        <v>2124</v>
      </c>
      <c r="B1127" s="115" t="s">
        <v>763</v>
      </c>
      <c r="C1127" s="115" t="s">
        <v>758</v>
      </c>
      <c r="D1127" s="115" t="s">
        <v>759</v>
      </c>
      <c r="E1127" s="115" t="s">
        <v>769</v>
      </c>
      <c r="F1127" s="116">
        <v>42317</v>
      </c>
      <c r="G1127" s="115" t="s">
        <v>770</v>
      </c>
      <c r="H1127" s="115">
        <v>162</v>
      </c>
      <c r="I1127" s="115">
        <v>43400</v>
      </c>
    </row>
    <row r="1128" spans="1:9" ht="14.25" customHeight="1">
      <c r="A1128" s="115">
        <v>2125</v>
      </c>
      <c r="B1128" s="115" t="s">
        <v>775</v>
      </c>
      <c r="C1128" s="115" t="s">
        <v>790</v>
      </c>
      <c r="D1128" s="115" t="s">
        <v>509</v>
      </c>
      <c r="E1128" s="115" t="s">
        <v>789</v>
      </c>
      <c r="F1128" s="116">
        <v>42525</v>
      </c>
      <c r="G1128" s="115" t="s">
        <v>770</v>
      </c>
      <c r="H1128" s="115">
        <v>125</v>
      </c>
      <c r="I1128" s="115">
        <v>47300</v>
      </c>
    </row>
    <row r="1129" spans="1:9" ht="14.25" customHeight="1">
      <c r="A1129" s="115">
        <v>2126</v>
      </c>
      <c r="B1129" s="115" t="s">
        <v>763</v>
      </c>
      <c r="C1129" s="115" t="s">
        <v>790</v>
      </c>
      <c r="D1129" s="115" t="s">
        <v>509</v>
      </c>
      <c r="E1129" s="115" t="s">
        <v>762</v>
      </c>
      <c r="F1129" s="116">
        <v>42435</v>
      </c>
      <c r="G1129" s="115" t="s">
        <v>754</v>
      </c>
      <c r="H1129" s="115">
        <v>385</v>
      </c>
      <c r="I1129" s="115">
        <v>83000</v>
      </c>
    </row>
    <row r="1130" spans="1:9" ht="14.25" customHeight="1">
      <c r="A1130" s="115">
        <v>2127</v>
      </c>
      <c r="B1130" s="115" t="s">
        <v>763</v>
      </c>
      <c r="C1130" s="115" t="s">
        <v>758</v>
      </c>
      <c r="D1130" s="115" t="s">
        <v>759</v>
      </c>
      <c r="E1130" s="115" t="s">
        <v>787</v>
      </c>
      <c r="F1130" s="116">
        <v>43016</v>
      </c>
      <c r="G1130" s="115" t="s">
        <v>754</v>
      </c>
      <c r="H1130" s="115">
        <v>454</v>
      </c>
      <c r="I1130" s="115">
        <v>80000</v>
      </c>
    </row>
    <row r="1131" spans="1:9" ht="14.25" customHeight="1">
      <c r="A1131" s="115">
        <v>2128</v>
      </c>
      <c r="B1131" s="115" t="s">
        <v>767</v>
      </c>
      <c r="C1131" s="115" t="s">
        <v>751</v>
      </c>
      <c r="D1131" s="115" t="s">
        <v>752</v>
      </c>
      <c r="E1131" s="115" t="s">
        <v>777</v>
      </c>
      <c r="F1131" s="116">
        <v>42697</v>
      </c>
      <c r="G1131" s="115" t="s">
        <v>770</v>
      </c>
      <c r="H1131" s="115">
        <v>226</v>
      </c>
      <c r="I1131" s="115">
        <v>80700</v>
      </c>
    </row>
    <row r="1132" spans="1:9" ht="14.25" customHeight="1">
      <c r="A1132" s="115">
        <v>2129</v>
      </c>
      <c r="B1132" s="115" t="s">
        <v>775</v>
      </c>
      <c r="C1132" s="115" t="s">
        <v>751</v>
      </c>
      <c r="D1132" s="115" t="s">
        <v>752</v>
      </c>
      <c r="E1132" s="115" t="s">
        <v>765</v>
      </c>
      <c r="F1132" s="116">
        <v>42345</v>
      </c>
      <c r="G1132" s="115" t="s">
        <v>766</v>
      </c>
      <c r="H1132" s="115">
        <v>261</v>
      </c>
      <c r="I1132" s="115">
        <v>30000</v>
      </c>
    </row>
    <row r="1133" spans="1:9" ht="14.25" customHeight="1">
      <c r="A1133" s="115">
        <v>2130</v>
      </c>
      <c r="B1133" s="115" t="s">
        <v>763</v>
      </c>
      <c r="C1133" s="115" t="s">
        <v>764</v>
      </c>
      <c r="D1133" s="115" t="s">
        <v>752</v>
      </c>
      <c r="E1133" s="115" t="s">
        <v>777</v>
      </c>
      <c r="F1133" s="116">
        <v>42265</v>
      </c>
      <c r="G1133" s="115" t="s">
        <v>770</v>
      </c>
      <c r="H1133" s="115">
        <v>399</v>
      </c>
      <c r="I1133" s="115">
        <v>79300</v>
      </c>
    </row>
    <row r="1134" spans="1:9" ht="14.25" customHeight="1">
      <c r="A1134" s="115">
        <v>2131</v>
      </c>
      <c r="B1134" s="115" t="s">
        <v>778</v>
      </c>
      <c r="C1134" s="115" t="s">
        <v>774</v>
      </c>
      <c r="D1134" s="115" t="s">
        <v>752</v>
      </c>
      <c r="E1134" s="115" t="s">
        <v>756</v>
      </c>
      <c r="F1134" s="116">
        <v>42993</v>
      </c>
      <c r="G1134" s="115" t="s">
        <v>754</v>
      </c>
      <c r="H1134" s="115">
        <v>236</v>
      </c>
      <c r="I1134" s="115">
        <v>63000</v>
      </c>
    </row>
    <row r="1135" spans="1:9" ht="14.25" customHeight="1">
      <c r="A1135" s="115">
        <v>2132</v>
      </c>
      <c r="B1135" s="115" t="s">
        <v>772</v>
      </c>
      <c r="C1135" s="115" t="s">
        <v>774</v>
      </c>
      <c r="D1135" s="115" t="s">
        <v>752</v>
      </c>
      <c r="E1135" s="115" t="s">
        <v>773</v>
      </c>
      <c r="F1135" s="116">
        <v>42464</v>
      </c>
      <c r="G1135" s="115" t="s">
        <v>770</v>
      </c>
      <c r="H1135" s="115">
        <v>377</v>
      </c>
      <c r="I1135" s="115">
        <v>31100</v>
      </c>
    </row>
    <row r="1136" spans="1:9" ht="14.25" customHeight="1">
      <c r="A1136" s="115">
        <v>2133</v>
      </c>
      <c r="B1136" s="115" t="s">
        <v>780</v>
      </c>
      <c r="C1136" s="115" t="s">
        <v>768</v>
      </c>
      <c r="D1136" s="115" t="s">
        <v>752</v>
      </c>
      <c r="E1136" s="115" t="s">
        <v>777</v>
      </c>
      <c r="F1136" s="116">
        <v>42012</v>
      </c>
      <c r="G1136" s="115" t="s">
        <v>770</v>
      </c>
      <c r="H1136" s="115">
        <v>397</v>
      </c>
      <c r="I1136" s="115">
        <v>57200</v>
      </c>
    </row>
    <row r="1137" spans="1:9" ht="14.25" customHeight="1">
      <c r="A1137" s="115">
        <v>2134</v>
      </c>
      <c r="B1137" s="115" t="s">
        <v>772</v>
      </c>
      <c r="C1137" s="115" t="s">
        <v>761</v>
      </c>
      <c r="D1137" s="115" t="s">
        <v>759</v>
      </c>
      <c r="E1137" s="115" t="s">
        <v>769</v>
      </c>
      <c r="F1137" s="116">
        <v>42207</v>
      </c>
      <c r="G1137" s="115" t="s">
        <v>770</v>
      </c>
      <c r="H1137" s="115">
        <v>330</v>
      </c>
      <c r="I1137" s="115">
        <v>62000</v>
      </c>
    </row>
    <row r="1138" spans="1:9" ht="14.25" customHeight="1">
      <c r="A1138" s="115">
        <v>2135</v>
      </c>
      <c r="B1138" s="115" t="s">
        <v>781</v>
      </c>
      <c r="C1138" s="115" t="s">
        <v>788</v>
      </c>
      <c r="D1138" s="115" t="s">
        <v>509</v>
      </c>
      <c r="E1138" s="115" t="s">
        <v>789</v>
      </c>
      <c r="F1138" s="116">
        <v>42613</v>
      </c>
      <c r="G1138" s="115" t="s">
        <v>770</v>
      </c>
      <c r="H1138" s="115">
        <v>351</v>
      </c>
      <c r="I1138" s="115">
        <v>58500</v>
      </c>
    </row>
    <row r="1139" spans="1:9" ht="14.25" customHeight="1">
      <c r="A1139" s="115">
        <v>2136</v>
      </c>
      <c r="B1139" s="115" t="s">
        <v>757</v>
      </c>
      <c r="C1139" s="115" t="s">
        <v>764</v>
      </c>
      <c r="D1139" s="115" t="s">
        <v>752</v>
      </c>
      <c r="E1139" s="115" t="s">
        <v>785</v>
      </c>
      <c r="F1139" s="116">
        <v>42177</v>
      </c>
      <c r="G1139" s="115" t="s">
        <v>770</v>
      </c>
      <c r="H1139" s="115">
        <v>208</v>
      </c>
      <c r="I1139" s="115">
        <v>57300</v>
      </c>
    </row>
    <row r="1140" spans="1:9" ht="14.25" customHeight="1">
      <c r="A1140" s="115">
        <v>2137</v>
      </c>
      <c r="B1140" s="115" t="s">
        <v>750</v>
      </c>
      <c r="C1140" s="115" t="s">
        <v>751</v>
      </c>
      <c r="D1140" s="115" t="s">
        <v>752</v>
      </c>
      <c r="E1140" s="115" t="s">
        <v>756</v>
      </c>
      <c r="F1140" s="116">
        <v>42351</v>
      </c>
      <c r="G1140" s="115" t="s">
        <v>754</v>
      </c>
      <c r="H1140" s="115">
        <v>232</v>
      </c>
      <c r="I1140" s="115">
        <v>78000</v>
      </c>
    </row>
    <row r="1141" spans="1:9" ht="14.25" customHeight="1">
      <c r="A1141" s="115">
        <v>2138</v>
      </c>
      <c r="B1141" s="115" t="s">
        <v>781</v>
      </c>
      <c r="C1141" s="115" t="s">
        <v>771</v>
      </c>
      <c r="D1141" s="115" t="s">
        <v>752</v>
      </c>
      <c r="E1141" s="115" t="s">
        <v>789</v>
      </c>
      <c r="F1141" s="116">
        <v>42853</v>
      </c>
      <c r="G1141" s="115" t="s">
        <v>770</v>
      </c>
      <c r="H1141" s="115">
        <v>347</v>
      </c>
      <c r="I1141" s="115">
        <v>81100</v>
      </c>
    </row>
    <row r="1142" spans="1:9" ht="14.25" customHeight="1">
      <c r="A1142" s="115">
        <v>2139</v>
      </c>
      <c r="B1142" s="115" t="s">
        <v>540</v>
      </c>
      <c r="C1142" s="115" t="s">
        <v>758</v>
      </c>
      <c r="D1142" s="115" t="s">
        <v>759</v>
      </c>
      <c r="E1142" s="115" t="s">
        <v>779</v>
      </c>
      <c r="F1142" s="116">
        <v>42098</v>
      </c>
      <c r="G1142" s="115" t="s">
        <v>770</v>
      </c>
      <c r="H1142" s="115">
        <v>365</v>
      </c>
      <c r="I1142" s="115">
        <v>51700</v>
      </c>
    </row>
    <row r="1143" spans="1:9" ht="14.25" customHeight="1">
      <c r="A1143" s="115">
        <v>2140</v>
      </c>
      <c r="B1143" s="115" t="s">
        <v>750</v>
      </c>
      <c r="C1143" s="115" t="s">
        <v>774</v>
      </c>
      <c r="D1143" s="115" t="s">
        <v>752</v>
      </c>
      <c r="E1143" s="115" t="s">
        <v>789</v>
      </c>
      <c r="F1143" s="116">
        <v>42947</v>
      </c>
      <c r="G1143" s="115" t="s">
        <v>770</v>
      </c>
      <c r="H1143" s="115">
        <v>355</v>
      </c>
      <c r="I1143" s="115">
        <v>74300</v>
      </c>
    </row>
    <row r="1144" spans="1:9" ht="14.25" customHeight="1">
      <c r="A1144" s="115">
        <v>2141</v>
      </c>
      <c r="B1144" s="115" t="s">
        <v>540</v>
      </c>
      <c r="C1144" s="115" t="s">
        <v>768</v>
      </c>
      <c r="D1144" s="115" t="s">
        <v>752</v>
      </c>
      <c r="E1144" s="115" t="s">
        <v>779</v>
      </c>
      <c r="F1144" s="116">
        <v>42512</v>
      </c>
      <c r="G1144" s="115" t="s">
        <v>770</v>
      </c>
      <c r="H1144" s="115">
        <v>243</v>
      </c>
      <c r="I1144" s="115">
        <v>78500</v>
      </c>
    </row>
    <row r="1145" spans="1:9" ht="14.25" customHeight="1">
      <c r="A1145" s="115">
        <v>2142</v>
      </c>
      <c r="B1145" s="115" t="s">
        <v>775</v>
      </c>
      <c r="C1145" s="115" t="s">
        <v>771</v>
      </c>
      <c r="D1145" s="115" t="s">
        <v>752</v>
      </c>
      <c r="E1145" s="115" t="s">
        <v>753</v>
      </c>
      <c r="F1145" s="116">
        <v>42478</v>
      </c>
      <c r="G1145" s="115" t="s">
        <v>754</v>
      </c>
      <c r="H1145" s="115">
        <v>108</v>
      </c>
      <c r="I1145" s="115">
        <v>87400</v>
      </c>
    </row>
    <row r="1146" spans="1:9" ht="14.25" customHeight="1">
      <c r="A1146" s="115">
        <v>2143</v>
      </c>
      <c r="B1146" s="115" t="s">
        <v>775</v>
      </c>
      <c r="C1146" s="115" t="s">
        <v>768</v>
      </c>
      <c r="D1146" s="115" t="s">
        <v>752</v>
      </c>
      <c r="E1146" s="115" t="s">
        <v>789</v>
      </c>
      <c r="F1146" s="116">
        <v>42736</v>
      </c>
      <c r="G1146" s="115" t="s">
        <v>770</v>
      </c>
      <c r="H1146" s="115">
        <v>333</v>
      </c>
      <c r="I1146" s="115">
        <v>87000</v>
      </c>
    </row>
    <row r="1147" spans="1:9" ht="14.25" customHeight="1">
      <c r="A1147" s="115">
        <v>2144</v>
      </c>
      <c r="B1147" s="115" t="s">
        <v>778</v>
      </c>
      <c r="C1147" s="115" t="s">
        <v>768</v>
      </c>
      <c r="D1147" s="115" t="s">
        <v>752</v>
      </c>
      <c r="E1147" s="115" t="s">
        <v>769</v>
      </c>
      <c r="F1147" s="116">
        <v>42064</v>
      </c>
      <c r="G1147" s="115" t="s">
        <v>770</v>
      </c>
      <c r="H1147" s="115">
        <v>478</v>
      </c>
      <c r="I1147" s="115">
        <v>45900</v>
      </c>
    </row>
    <row r="1148" spans="1:9" ht="14.25" customHeight="1">
      <c r="A1148" s="115">
        <v>2145</v>
      </c>
      <c r="B1148" s="115" t="s">
        <v>760</v>
      </c>
      <c r="C1148" s="115" t="s">
        <v>761</v>
      </c>
      <c r="D1148" s="115" t="s">
        <v>759</v>
      </c>
      <c r="E1148" s="115" t="s">
        <v>756</v>
      </c>
      <c r="F1148" s="116">
        <v>42106</v>
      </c>
      <c r="G1148" s="115" t="s">
        <v>754</v>
      </c>
      <c r="H1148" s="115">
        <v>176</v>
      </c>
      <c r="I1148" s="115">
        <v>46400</v>
      </c>
    </row>
    <row r="1149" spans="1:9" ht="14.25" customHeight="1">
      <c r="A1149" s="115">
        <v>2146</v>
      </c>
      <c r="B1149" s="115" t="s">
        <v>750</v>
      </c>
      <c r="C1149" s="115" t="s">
        <v>790</v>
      </c>
      <c r="D1149" s="115" t="s">
        <v>509</v>
      </c>
      <c r="E1149" s="115" t="s">
        <v>789</v>
      </c>
      <c r="F1149" s="116">
        <v>42783</v>
      </c>
      <c r="G1149" s="115" t="s">
        <v>770</v>
      </c>
      <c r="H1149" s="115">
        <v>167</v>
      </c>
      <c r="I1149" s="115">
        <v>47100</v>
      </c>
    </row>
    <row r="1150" spans="1:9" ht="14.25" customHeight="1">
      <c r="A1150" s="115">
        <v>2147</v>
      </c>
      <c r="B1150" s="115" t="s">
        <v>786</v>
      </c>
      <c r="C1150" s="115" t="s">
        <v>758</v>
      </c>
      <c r="D1150" s="115" t="s">
        <v>759</v>
      </c>
      <c r="E1150" s="115" t="s">
        <v>762</v>
      </c>
      <c r="F1150" s="116">
        <v>42255</v>
      </c>
      <c r="G1150" s="115" t="s">
        <v>754</v>
      </c>
      <c r="H1150" s="115">
        <v>249</v>
      </c>
      <c r="I1150" s="115">
        <v>77700</v>
      </c>
    </row>
    <row r="1151" spans="1:9" ht="14.25" customHeight="1">
      <c r="A1151" s="115">
        <v>2148</v>
      </c>
      <c r="B1151" s="115" t="s">
        <v>763</v>
      </c>
      <c r="C1151" s="115" t="s">
        <v>790</v>
      </c>
      <c r="D1151" s="115" t="s">
        <v>509</v>
      </c>
      <c r="E1151" s="115" t="s">
        <v>773</v>
      </c>
      <c r="F1151" s="116">
        <v>42332</v>
      </c>
      <c r="G1151" s="115" t="s">
        <v>770</v>
      </c>
      <c r="H1151" s="115">
        <v>267</v>
      </c>
      <c r="I1151" s="115">
        <v>49300</v>
      </c>
    </row>
    <row r="1152" spans="1:9" ht="14.25" customHeight="1">
      <c r="A1152" s="115">
        <v>2149</v>
      </c>
      <c r="B1152" s="115" t="s">
        <v>757</v>
      </c>
      <c r="C1152" s="115" t="s">
        <v>751</v>
      </c>
      <c r="D1152" s="115" t="s">
        <v>752</v>
      </c>
      <c r="E1152" s="115" t="s">
        <v>787</v>
      </c>
      <c r="F1152" s="116">
        <v>42586</v>
      </c>
      <c r="G1152" s="115" t="s">
        <v>754</v>
      </c>
      <c r="H1152" s="115">
        <v>395</v>
      </c>
      <c r="I1152" s="115">
        <v>29300</v>
      </c>
    </row>
    <row r="1153" spans="1:9" ht="14.25" customHeight="1">
      <c r="A1153" s="115">
        <v>2150</v>
      </c>
      <c r="B1153" s="115" t="s">
        <v>760</v>
      </c>
      <c r="C1153" s="115" t="s">
        <v>751</v>
      </c>
      <c r="D1153" s="115" t="s">
        <v>752</v>
      </c>
      <c r="E1153" s="115" t="s">
        <v>769</v>
      </c>
      <c r="F1153" s="116">
        <v>42128</v>
      </c>
      <c r="G1153" s="115" t="s">
        <v>770</v>
      </c>
      <c r="H1153" s="115">
        <v>485</v>
      </c>
      <c r="I1153" s="115">
        <v>49900</v>
      </c>
    </row>
    <row r="1154" spans="1:9" ht="14.25" customHeight="1">
      <c r="A1154" s="115">
        <v>2151</v>
      </c>
      <c r="B1154" s="115" t="s">
        <v>767</v>
      </c>
      <c r="C1154" s="115" t="s">
        <v>782</v>
      </c>
      <c r="D1154" s="115" t="s">
        <v>752</v>
      </c>
      <c r="E1154" s="115" t="s">
        <v>769</v>
      </c>
      <c r="F1154" s="116">
        <v>42972</v>
      </c>
      <c r="G1154" s="115" t="s">
        <v>770</v>
      </c>
      <c r="H1154" s="115">
        <v>301</v>
      </c>
      <c r="I1154" s="115">
        <v>84000</v>
      </c>
    </row>
    <row r="1155" spans="1:9" ht="14.25" customHeight="1">
      <c r="A1155" s="115">
        <v>2152</v>
      </c>
      <c r="B1155" s="115" t="s">
        <v>763</v>
      </c>
      <c r="C1155" s="115" t="s">
        <v>782</v>
      </c>
      <c r="D1155" s="115" t="s">
        <v>752</v>
      </c>
      <c r="E1155" s="115" t="s">
        <v>753</v>
      </c>
      <c r="F1155" s="116">
        <v>42081</v>
      </c>
      <c r="G1155" s="115" t="s">
        <v>754</v>
      </c>
      <c r="H1155" s="115">
        <v>214</v>
      </c>
      <c r="I1155" s="115">
        <v>52400</v>
      </c>
    </row>
    <row r="1156" spans="1:9" ht="14.25" customHeight="1">
      <c r="A1156" s="115">
        <v>2153</v>
      </c>
      <c r="B1156" s="115" t="s">
        <v>775</v>
      </c>
      <c r="C1156" s="115" t="s">
        <v>771</v>
      </c>
      <c r="D1156" s="115" t="s">
        <v>752</v>
      </c>
      <c r="E1156" s="115" t="s">
        <v>753</v>
      </c>
      <c r="F1156" s="116">
        <v>42156</v>
      </c>
      <c r="G1156" s="115" t="s">
        <v>754</v>
      </c>
      <c r="H1156" s="115">
        <v>293</v>
      </c>
      <c r="I1156" s="115">
        <v>48500</v>
      </c>
    </row>
    <row r="1157" spans="1:9" ht="14.25" customHeight="1">
      <c r="A1157" s="115">
        <v>2154</v>
      </c>
      <c r="B1157" s="115" t="s">
        <v>767</v>
      </c>
      <c r="C1157" s="115" t="s">
        <v>776</v>
      </c>
      <c r="D1157" s="115" t="s">
        <v>509</v>
      </c>
      <c r="E1157" s="115" t="s">
        <v>753</v>
      </c>
      <c r="F1157" s="116">
        <v>42042</v>
      </c>
      <c r="G1157" s="115" t="s">
        <v>754</v>
      </c>
      <c r="H1157" s="115">
        <v>238</v>
      </c>
      <c r="I1157" s="115">
        <v>78400</v>
      </c>
    </row>
    <row r="1158" spans="1:9" ht="14.25" customHeight="1">
      <c r="A1158" s="115">
        <v>2155</v>
      </c>
      <c r="B1158" s="115" t="s">
        <v>760</v>
      </c>
      <c r="C1158" s="115" t="s">
        <v>755</v>
      </c>
      <c r="D1158" s="115" t="s">
        <v>509</v>
      </c>
      <c r="E1158" s="115" t="s">
        <v>765</v>
      </c>
      <c r="F1158" s="116">
        <v>42346</v>
      </c>
      <c r="G1158" s="115" t="s">
        <v>766</v>
      </c>
      <c r="H1158" s="115">
        <v>254</v>
      </c>
      <c r="I1158" s="115">
        <v>53400</v>
      </c>
    </row>
    <row r="1159" spans="1:9" ht="14.25" customHeight="1">
      <c r="A1159" s="115">
        <v>2156</v>
      </c>
      <c r="B1159" s="115" t="s">
        <v>757</v>
      </c>
      <c r="C1159" s="115" t="s">
        <v>758</v>
      </c>
      <c r="D1159" s="115" t="s">
        <v>759</v>
      </c>
      <c r="E1159" s="115" t="s">
        <v>765</v>
      </c>
      <c r="F1159" s="116">
        <v>43047</v>
      </c>
      <c r="G1159" s="115" t="s">
        <v>766</v>
      </c>
      <c r="H1159" s="115">
        <v>441</v>
      </c>
      <c r="I1159" s="115">
        <v>73700</v>
      </c>
    </row>
    <row r="1160" spans="1:9" ht="14.25" customHeight="1">
      <c r="A1160" s="115">
        <v>2157</v>
      </c>
      <c r="B1160" s="115" t="s">
        <v>775</v>
      </c>
      <c r="C1160" s="115" t="s">
        <v>761</v>
      </c>
      <c r="D1160" s="115" t="s">
        <v>759</v>
      </c>
      <c r="E1160" s="115" t="s">
        <v>773</v>
      </c>
      <c r="F1160" s="116">
        <v>42941</v>
      </c>
      <c r="G1160" s="115" t="s">
        <v>770</v>
      </c>
      <c r="H1160" s="115">
        <v>497</v>
      </c>
      <c r="I1160" s="115">
        <v>79400</v>
      </c>
    </row>
    <row r="1161" spans="1:9" ht="14.25" customHeight="1">
      <c r="A1161" s="115">
        <v>2158</v>
      </c>
      <c r="B1161" s="115" t="s">
        <v>763</v>
      </c>
      <c r="C1161" s="115" t="s">
        <v>764</v>
      </c>
      <c r="D1161" s="115" t="s">
        <v>752</v>
      </c>
      <c r="E1161" s="115" t="s">
        <v>753</v>
      </c>
      <c r="F1161" s="116">
        <v>42552</v>
      </c>
      <c r="G1161" s="115" t="s">
        <v>754</v>
      </c>
      <c r="H1161" s="115">
        <v>319</v>
      </c>
      <c r="I1161" s="115">
        <v>86800</v>
      </c>
    </row>
    <row r="1162" spans="1:9" ht="14.25" customHeight="1">
      <c r="A1162" s="115">
        <v>2159</v>
      </c>
      <c r="B1162" s="115" t="s">
        <v>786</v>
      </c>
      <c r="C1162" s="115" t="s">
        <v>771</v>
      </c>
      <c r="D1162" s="115" t="s">
        <v>752</v>
      </c>
      <c r="E1162" s="115" t="s">
        <v>753</v>
      </c>
      <c r="F1162" s="116">
        <v>42245</v>
      </c>
      <c r="G1162" s="115" t="s">
        <v>754</v>
      </c>
      <c r="H1162" s="115">
        <v>452</v>
      </c>
      <c r="I1162" s="115">
        <v>87000</v>
      </c>
    </row>
    <row r="1163" spans="1:9" ht="14.25" customHeight="1">
      <c r="A1163" s="115">
        <v>2160</v>
      </c>
      <c r="B1163" s="115" t="s">
        <v>540</v>
      </c>
      <c r="C1163" s="115" t="s">
        <v>782</v>
      </c>
      <c r="D1163" s="115" t="s">
        <v>752</v>
      </c>
      <c r="E1163" s="115" t="s">
        <v>787</v>
      </c>
      <c r="F1163" s="116">
        <v>42236</v>
      </c>
      <c r="G1163" s="115" t="s">
        <v>754</v>
      </c>
      <c r="H1163" s="115">
        <v>160</v>
      </c>
      <c r="I1163" s="115">
        <v>58400</v>
      </c>
    </row>
    <row r="1164" spans="1:9" ht="14.25" customHeight="1">
      <c r="A1164" s="115">
        <v>2161</v>
      </c>
      <c r="B1164" s="115" t="s">
        <v>783</v>
      </c>
      <c r="C1164" s="115" t="s">
        <v>776</v>
      </c>
      <c r="D1164" s="115" t="s">
        <v>509</v>
      </c>
      <c r="E1164" s="115" t="s">
        <v>773</v>
      </c>
      <c r="F1164" s="116">
        <v>42009</v>
      </c>
      <c r="G1164" s="115" t="s">
        <v>770</v>
      </c>
      <c r="H1164" s="115">
        <v>475</v>
      </c>
      <c r="I1164" s="115">
        <v>62400</v>
      </c>
    </row>
    <row r="1165" spans="1:9" ht="14.25" customHeight="1">
      <c r="A1165" s="115">
        <v>2162</v>
      </c>
      <c r="B1165" s="115" t="s">
        <v>763</v>
      </c>
      <c r="C1165" s="115" t="s">
        <v>768</v>
      </c>
      <c r="D1165" s="115" t="s">
        <v>752</v>
      </c>
      <c r="E1165" s="115" t="s">
        <v>779</v>
      </c>
      <c r="F1165" s="116">
        <v>42811</v>
      </c>
      <c r="G1165" s="115" t="s">
        <v>770</v>
      </c>
      <c r="H1165" s="115">
        <v>218</v>
      </c>
      <c r="I1165" s="115">
        <v>34100</v>
      </c>
    </row>
    <row r="1166" spans="1:9" ht="14.25" customHeight="1">
      <c r="A1166" s="115">
        <v>2163</v>
      </c>
      <c r="B1166" s="115" t="s">
        <v>775</v>
      </c>
      <c r="C1166" s="115" t="s">
        <v>774</v>
      </c>
      <c r="D1166" s="115" t="s">
        <v>752</v>
      </c>
      <c r="E1166" s="115" t="s">
        <v>785</v>
      </c>
      <c r="F1166" s="116">
        <v>42888</v>
      </c>
      <c r="G1166" s="115" t="s">
        <v>770</v>
      </c>
      <c r="H1166" s="115">
        <v>383</v>
      </c>
      <c r="I1166" s="115">
        <v>67600</v>
      </c>
    </row>
    <row r="1167" spans="1:9" ht="14.25" customHeight="1">
      <c r="A1167" s="115">
        <v>2164</v>
      </c>
      <c r="B1167" s="115" t="s">
        <v>767</v>
      </c>
      <c r="C1167" s="115" t="s">
        <v>761</v>
      </c>
      <c r="D1167" s="115" t="s">
        <v>759</v>
      </c>
      <c r="E1167" s="115" t="s">
        <v>785</v>
      </c>
      <c r="F1167" s="116">
        <v>43083</v>
      </c>
      <c r="G1167" s="115" t="s">
        <v>770</v>
      </c>
      <c r="H1167" s="115">
        <v>403</v>
      </c>
      <c r="I1167" s="115">
        <v>48200</v>
      </c>
    </row>
    <row r="1168" spans="1:9" ht="14.25" customHeight="1">
      <c r="A1168" s="115">
        <v>2165</v>
      </c>
      <c r="B1168" s="115" t="s">
        <v>778</v>
      </c>
      <c r="C1168" s="115" t="s">
        <v>758</v>
      </c>
      <c r="D1168" s="115" t="s">
        <v>759</v>
      </c>
      <c r="E1168" s="115" t="s">
        <v>789</v>
      </c>
      <c r="F1168" s="116">
        <v>42871</v>
      </c>
      <c r="G1168" s="115" t="s">
        <v>770</v>
      </c>
      <c r="H1168" s="115">
        <v>336</v>
      </c>
      <c r="I1168" s="115">
        <v>60000</v>
      </c>
    </row>
    <row r="1169" spans="1:9" ht="14.25" customHeight="1">
      <c r="A1169" s="115">
        <v>2166</v>
      </c>
      <c r="B1169" s="115" t="s">
        <v>772</v>
      </c>
      <c r="C1169" s="115" t="s">
        <v>761</v>
      </c>
      <c r="D1169" s="115" t="s">
        <v>759</v>
      </c>
      <c r="E1169" s="115" t="s">
        <v>777</v>
      </c>
      <c r="F1169" s="116">
        <v>42597</v>
      </c>
      <c r="G1169" s="115" t="s">
        <v>770</v>
      </c>
      <c r="H1169" s="115">
        <v>204</v>
      </c>
      <c r="I1169" s="115">
        <v>51000</v>
      </c>
    </row>
    <row r="1170" spans="1:9" ht="14.25" customHeight="1">
      <c r="A1170" s="115">
        <v>2167</v>
      </c>
      <c r="B1170" s="115" t="s">
        <v>778</v>
      </c>
      <c r="C1170" s="115" t="s">
        <v>771</v>
      </c>
      <c r="D1170" s="115" t="s">
        <v>752</v>
      </c>
      <c r="E1170" s="115" t="s">
        <v>762</v>
      </c>
      <c r="F1170" s="116">
        <v>42855</v>
      </c>
      <c r="G1170" s="115" t="s">
        <v>754</v>
      </c>
      <c r="H1170" s="115">
        <v>397</v>
      </c>
      <c r="I1170" s="115">
        <v>36000</v>
      </c>
    </row>
    <row r="1171" spans="1:9" ht="14.25" customHeight="1">
      <c r="A1171" s="115">
        <v>2168</v>
      </c>
      <c r="B1171" s="115" t="s">
        <v>783</v>
      </c>
      <c r="C1171" s="115" t="s">
        <v>776</v>
      </c>
      <c r="D1171" s="115" t="s">
        <v>509</v>
      </c>
      <c r="E1171" s="115" t="s">
        <v>785</v>
      </c>
      <c r="F1171" s="116">
        <v>42916</v>
      </c>
      <c r="G1171" s="115" t="s">
        <v>770</v>
      </c>
      <c r="H1171" s="115">
        <v>166</v>
      </c>
      <c r="I1171" s="115">
        <v>66600</v>
      </c>
    </row>
    <row r="1172" spans="1:9" ht="14.25" customHeight="1">
      <c r="A1172" s="115">
        <v>2169</v>
      </c>
      <c r="B1172" s="115" t="s">
        <v>775</v>
      </c>
      <c r="C1172" s="115" t="s">
        <v>771</v>
      </c>
      <c r="D1172" s="115" t="s">
        <v>752</v>
      </c>
      <c r="E1172" s="115" t="s">
        <v>773</v>
      </c>
      <c r="F1172" s="116">
        <v>42271</v>
      </c>
      <c r="G1172" s="115" t="s">
        <v>770</v>
      </c>
      <c r="H1172" s="115">
        <v>389</v>
      </c>
      <c r="I1172" s="115">
        <v>88200</v>
      </c>
    </row>
    <row r="1173" spans="1:9" ht="14.25" customHeight="1">
      <c r="A1173" s="115">
        <v>2170</v>
      </c>
      <c r="B1173" s="115" t="s">
        <v>763</v>
      </c>
      <c r="C1173" s="115" t="s">
        <v>790</v>
      </c>
      <c r="D1173" s="115" t="s">
        <v>509</v>
      </c>
      <c r="E1173" s="115" t="s">
        <v>785</v>
      </c>
      <c r="F1173" s="116">
        <v>42315</v>
      </c>
      <c r="G1173" s="115" t="s">
        <v>770</v>
      </c>
      <c r="H1173" s="115">
        <v>262</v>
      </c>
      <c r="I1173" s="115">
        <v>71700</v>
      </c>
    </row>
    <row r="1174" spans="1:9" ht="14.25" customHeight="1">
      <c r="A1174" s="115">
        <v>2171</v>
      </c>
      <c r="B1174" s="115" t="s">
        <v>781</v>
      </c>
      <c r="C1174" s="115" t="s">
        <v>751</v>
      </c>
      <c r="D1174" s="115" t="s">
        <v>752</v>
      </c>
      <c r="E1174" s="115" t="s">
        <v>789</v>
      </c>
      <c r="F1174" s="116">
        <v>43021</v>
      </c>
      <c r="G1174" s="115" t="s">
        <v>770</v>
      </c>
      <c r="H1174" s="115">
        <v>172</v>
      </c>
      <c r="I1174" s="115">
        <v>53300</v>
      </c>
    </row>
    <row r="1175" spans="1:9" ht="14.25" customHeight="1">
      <c r="A1175" s="115">
        <v>2172</v>
      </c>
      <c r="B1175" s="115" t="s">
        <v>786</v>
      </c>
      <c r="C1175" s="115" t="s">
        <v>788</v>
      </c>
      <c r="D1175" s="115" t="s">
        <v>509</v>
      </c>
      <c r="E1175" s="115" t="s">
        <v>773</v>
      </c>
      <c r="F1175" s="116">
        <v>42774</v>
      </c>
      <c r="G1175" s="115" t="s">
        <v>770</v>
      </c>
      <c r="H1175" s="115">
        <v>373</v>
      </c>
      <c r="I1175" s="115">
        <v>44500</v>
      </c>
    </row>
    <row r="1176" spans="1:9" ht="14.25" customHeight="1">
      <c r="A1176" s="115">
        <v>2173</v>
      </c>
      <c r="B1176" s="115" t="s">
        <v>786</v>
      </c>
      <c r="C1176" s="115" t="s">
        <v>764</v>
      </c>
      <c r="D1176" s="115" t="s">
        <v>752</v>
      </c>
      <c r="E1176" s="115" t="s">
        <v>756</v>
      </c>
      <c r="F1176" s="116">
        <v>42695</v>
      </c>
      <c r="G1176" s="115" t="s">
        <v>754</v>
      </c>
      <c r="H1176" s="115">
        <v>340</v>
      </c>
      <c r="I1176" s="115">
        <v>37500</v>
      </c>
    </row>
    <row r="1177" spans="1:9" ht="14.25" customHeight="1">
      <c r="A1177" s="115">
        <v>2174</v>
      </c>
      <c r="B1177" s="115" t="s">
        <v>763</v>
      </c>
      <c r="C1177" s="115" t="s">
        <v>771</v>
      </c>
      <c r="D1177" s="115" t="s">
        <v>752</v>
      </c>
      <c r="E1177" s="115" t="s">
        <v>777</v>
      </c>
      <c r="F1177" s="116">
        <v>42900</v>
      </c>
      <c r="G1177" s="115" t="s">
        <v>770</v>
      </c>
      <c r="H1177" s="115">
        <v>105</v>
      </c>
      <c r="I1177" s="115">
        <v>47200</v>
      </c>
    </row>
    <row r="1178" spans="1:9" ht="14.25" customHeight="1">
      <c r="A1178" s="115">
        <v>2175</v>
      </c>
      <c r="B1178" s="115" t="s">
        <v>780</v>
      </c>
      <c r="C1178" s="115" t="s">
        <v>761</v>
      </c>
      <c r="D1178" s="115" t="s">
        <v>759</v>
      </c>
      <c r="E1178" s="115" t="s">
        <v>769</v>
      </c>
      <c r="F1178" s="116">
        <v>42577</v>
      </c>
      <c r="G1178" s="115" t="s">
        <v>770</v>
      </c>
      <c r="H1178" s="115">
        <v>260</v>
      </c>
      <c r="I1178" s="115">
        <v>85000</v>
      </c>
    </row>
    <row r="1179" spans="1:9" ht="14.25" customHeight="1">
      <c r="A1179" s="115">
        <v>2176</v>
      </c>
      <c r="B1179" s="115" t="s">
        <v>778</v>
      </c>
      <c r="C1179" s="115" t="s">
        <v>771</v>
      </c>
      <c r="D1179" s="115" t="s">
        <v>752</v>
      </c>
      <c r="E1179" s="115" t="s">
        <v>756</v>
      </c>
      <c r="F1179" s="116">
        <v>42668</v>
      </c>
      <c r="G1179" s="115" t="s">
        <v>754</v>
      </c>
      <c r="H1179" s="115">
        <v>128</v>
      </c>
      <c r="I1179" s="115">
        <v>46200</v>
      </c>
    </row>
    <row r="1180" spans="1:9" ht="14.25" customHeight="1">
      <c r="A1180" s="115">
        <v>2177</v>
      </c>
      <c r="B1180" s="115" t="s">
        <v>760</v>
      </c>
      <c r="C1180" s="115" t="s">
        <v>761</v>
      </c>
      <c r="D1180" s="115" t="s">
        <v>759</v>
      </c>
      <c r="E1180" s="115" t="s">
        <v>753</v>
      </c>
      <c r="F1180" s="116">
        <v>42728</v>
      </c>
      <c r="G1180" s="115" t="s">
        <v>754</v>
      </c>
      <c r="H1180" s="115">
        <v>382</v>
      </c>
      <c r="I1180" s="115">
        <v>71000</v>
      </c>
    </row>
    <row r="1181" spans="1:9" ht="14.25" customHeight="1">
      <c r="A1181" s="115">
        <v>2178</v>
      </c>
      <c r="B1181" s="115" t="s">
        <v>750</v>
      </c>
      <c r="C1181" s="115" t="s">
        <v>774</v>
      </c>
      <c r="D1181" s="115" t="s">
        <v>752</v>
      </c>
      <c r="E1181" s="115" t="s">
        <v>785</v>
      </c>
      <c r="F1181" s="116">
        <v>42160</v>
      </c>
      <c r="G1181" s="115" t="s">
        <v>770</v>
      </c>
      <c r="H1181" s="115">
        <v>295</v>
      </c>
      <c r="I1181" s="115">
        <v>29400</v>
      </c>
    </row>
    <row r="1182" spans="1:9" ht="14.25" customHeight="1">
      <c r="A1182" s="115">
        <v>2179</v>
      </c>
      <c r="B1182" s="115" t="s">
        <v>750</v>
      </c>
      <c r="C1182" s="115" t="s">
        <v>790</v>
      </c>
      <c r="D1182" s="115" t="s">
        <v>509</v>
      </c>
      <c r="E1182" s="115" t="s">
        <v>753</v>
      </c>
      <c r="F1182" s="116">
        <v>42226</v>
      </c>
      <c r="G1182" s="115" t="s">
        <v>754</v>
      </c>
      <c r="H1182" s="115">
        <v>112</v>
      </c>
      <c r="I1182" s="115">
        <v>59100</v>
      </c>
    </row>
    <row r="1183" spans="1:9" ht="14.25" customHeight="1">
      <c r="A1183" s="115">
        <v>2180</v>
      </c>
      <c r="B1183" s="115" t="s">
        <v>783</v>
      </c>
      <c r="C1183" s="115" t="s">
        <v>761</v>
      </c>
      <c r="D1183" s="115" t="s">
        <v>759</v>
      </c>
      <c r="E1183" s="115" t="s">
        <v>769</v>
      </c>
      <c r="F1183" s="116">
        <v>42887</v>
      </c>
      <c r="G1183" s="115" t="s">
        <v>770</v>
      </c>
      <c r="H1183" s="115">
        <v>164</v>
      </c>
      <c r="I1183" s="115">
        <v>45400</v>
      </c>
    </row>
    <row r="1184" spans="1:9" ht="14.25" customHeight="1">
      <c r="A1184" s="115">
        <v>2181</v>
      </c>
      <c r="B1184" s="115" t="s">
        <v>786</v>
      </c>
      <c r="C1184" s="115" t="s">
        <v>751</v>
      </c>
      <c r="D1184" s="115" t="s">
        <v>752</v>
      </c>
      <c r="E1184" s="115" t="s">
        <v>787</v>
      </c>
      <c r="F1184" s="116">
        <v>42177</v>
      </c>
      <c r="G1184" s="115" t="s">
        <v>754</v>
      </c>
      <c r="H1184" s="115">
        <v>149</v>
      </c>
      <c r="I1184" s="115">
        <v>59800</v>
      </c>
    </row>
    <row r="1185" spans="1:9" ht="14.25" customHeight="1">
      <c r="A1185" s="115">
        <v>2182</v>
      </c>
      <c r="B1185" s="115" t="s">
        <v>783</v>
      </c>
      <c r="C1185" s="115" t="s">
        <v>758</v>
      </c>
      <c r="D1185" s="115" t="s">
        <v>759</v>
      </c>
      <c r="E1185" s="115" t="s">
        <v>784</v>
      </c>
      <c r="F1185" s="116">
        <v>42856</v>
      </c>
      <c r="G1185" s="115" t="s">
        <v>766</v>
      </c>
      <c r="H1185" s="115">
        <v>300</v>
      </c>
      <c r="I1185" s="115">
        <v>36900</v>
      </c>
    </row>
    <row r="1186" spans="1:9" ht="14.25" customHeight="1">
      <c r="A1186" s="115">
        <v>2183</v>
      </c>
      <c r="B1186" s="115" t="s">
        <v>540</v>
      </c>
      <c r="C1186" s="115" t="s">
        <v>751</v>
      </c>
      <c r="D1186" s="115" t="s">
        <v>752</v>
      </c>
      <c r="E1186" s="115" t="s">
        <v>769</v>
      </c>
      <c r="F1186" s="116">
        <v>42804</v>
      </c>
      <c r="G1186" s="115" t="s">
        <v>770</v>
      </c>
      <c r="H1186" s="115">
        <v>338</v>
      </c>
      <c r="I1186" s="115">
        <v>52300</v>
      </c>
    </row>
    <row r="1187" spans="1:9" ht="14.25" customHeight="1">
      <c r="A1187" s="115">
        <v>2184</v>
      </c>
      <c r="B1187" s="115" t="s">
        <v>757</v>
      </c>
      <c r="C1187" s="115" t="s">
        <v>788</v>
      </c>
      <c r="D1187" s="115" t="s">
        <v>509</v>
      </c>
      <c r="E1187" s="115" t="s">
        <v>773</v>
      </c>
      <c r="F1187" s="116">
        <v>42765</v>
      </c>
      <c r="G1187" s="115" t="s">
        <v>770</v>
      </c>
      <c r="H1187" s="115">
        <v>337</v>
      </c>
      <c r="I1187" s="115">
        <v>49100</v>
      </c>
    </row>
    <row r="1188" spans="1:9" ht="14.25" customHeight="1">
      <c r="A1188" s="115">
        <v>2185</v>
      </c>
      <c r="B1188" s="115" t="s">
        <v>780</v>
      </c>
      <c r="C1188" s="115" t="s">
        <v>768</v>
      </c>
      <c r="D1188" s="115" t="s">
        <v>752</v>
      </c>
      <c r="E1188" s="115" t="s">
        <v>785</v>
      </c>
      <c r="F1188" s="116">
        <v>42298</v>
      </c>
      <c r="G1188" s="115" t="s">
        <v>770</v>
      </c>
      <c r="H1188" s="115">
        <v>297</v>
      </c>
      <c r="I1188" s="115">
        <v>60800</v>
      </c>
    </row>
    <row r="1189" spans="1:9" ht="14.25" customHeight="1">
      <c r="A1189" s="115">
        <v>2186</v>
      </c>
      <c r="B1189" s="115" t="s">
        <v>772</v>
      </c>
      <c r="C1189" s="115" t="s">
        <v>758</v>
      </c>
      <c r="D1189" s="115" t="s">
        <v>759</v>
      </c>
      <c r="E1189" s="115" t="s">
        <v>753</v>
      </c>
      <c r="F1189" s="116">
        <v>42284</v>
      </c>
      <c r="G1189" s="115" t="s">
        <v>754</v>
      </c>
      <c r="H1189" s="115">
        <v>301</v>
      </c>
      <c r="I1189" s="115">
        <v>32700</v>
      </c>
    </row>
    <row r="1190" spans="1:9" ht="14.25" customHeight="1">
      <c r="A1190" s="115">
        <v>2187</v>
      </c>
      <c r="B1190" s="115" t="s">
        <v>763</v>
      </c>
      <c r="C1190" s="115" t="s">
        <v>764</v>
      </c>
      <c r="D1190" s="115" t="s">
        <v>752</v>
      </c>
      <c r="E1190" s="115" t="s">
        <v>789</v>
      </c>
      <c r="F1190" s="116">
        <v>42668</v>
      </c>
      <c r="G1190" s="115" t="s">
        <v>770</v>
      </c>
      <c r="H1190" s="115">
        <v>421</v>
      </c>
      <c r="I1190" s="115">
        <v>29500</v>
      </c>
    </row>
    <row r="1191" spans="1:9" ht="14.25" customHeight="1">
      <c r="A1191" s="115">
        <v>2188</v>
      </c>
      <c r="B1191" s="115" t="s">
        <v>781</v>
      </c>
      <c r="C1191" s="115" t="s">
        <v>761</v>
      </c>
      <c r="D1191" s="115" t="s">
        <v>759</v>
      </c>
      <c r="E1191" s="115" t="s">
        <v>756</v>
      </c>
      <c r="F1191" s="116">
        <v>42643</v>
      </c>
      <c r="G1191" s="115" t="s">
        <v>754</v>
      </c>
      <c r="H1191" s="115">
        <v>416</v>
      </c>
      <c r="I1191" s="115">
        <v>75500</v>
      </c>
    </row>
    <row r="1192" spans="1:9" ht="14.25" customHeight="1">
      <c r="A1192" s="115">
        <v>2189</v>
      </c>
      <c r="B1192" s="115" t="s">
        <v>772</v>
      </c>
      <c r="C1192" s="115" t="s">
        <v>788</v>
      </c>
      <c r="D1192" s="115" t="s">
        <v>509</v>
      </c>
      <c r="E1192" s="115" t="s">
        <v>762</v>
      </c>
      <c r="F1192" s="116">
        <v>42802</v>
      </c>
      <c r="G1192" s="115" t="s">
        <v>754</v>
      </c>
      <c r="H1192" s="115">
        <v>180</v>
      </c>
      <c r="I1192" s="115">
        <v>39900</v>
      </c>
    </row>
    <row r="1193" spans="1:9" ht="14.25" customHeight="1">
      <c r="A1193" s="115">
        <v>2190</v>
      </c>
      <c r="B1193" s="115" t="s">
        <v>778</v>
      </c>
      <c r="C1193" s="115" t="s">
        <v>782</v>
      </c>
      <c r="D1193" s="115" t="s">
        <v>752</v>
      </c>
      <c r="E1193" s="115" t="s">
        <v>765</v>
      </c>
      <c r="F1193" s="116">
        <v>42678</v>
      </c>
      <c r="G1193" s="115" t="s">
        <v>766</v>
      </c>
      <c r="H1193" s="115">
        <v>221</v>
      </c>
      <c r="I1193" s="115">
        <v>84200</v>
      </c>
    </row>
    <row r="1194" spans="1:9" ht="14.25" customHeight="1">
      <c r="A1194" s="115">
        <v>2191</v>
      </c>
      <c r="B1194" s="115" t="s">
        <v>757</v>
      </c>
      <c r="C1194" s="115" t="s">
        <v>774</v>
      </c>
      <c r="D1194" s="115" t="s">
        <v>752</v>
      </c>
      <c r="E1194" s="115" t="s">
        <v>756</v>
      </c>
      <c r="F1194" s="116">
        <v>42112</v>
      </c>
      <c r="G1194" s="115" t="s">
        <v>754</v>
      </c>
      <c r="H1194" s="115">
        <v>183</v>
      </c>
      <c r="I1194" s="115">
        <v>74900</v>
      </c>
    </row>
    <row r="1195" spans="1:9" ht="14.25" customHeight="1">
      <c r="A1195" s="115">
        <v>2192</v>
      </c>
      <c r="B1195" s="115" t="s">
        <v>772</v>
      </c>
      <c r="C1195" s="115" t="s">
        <v>755</v>
      </c>
      <c r="D1195" s="115" t="s">
        <v>509</v>
      </c>
      <c r="E1195" s="115" t="s">
        <v>756</v>
      </c>
      <c r="F1195" s="116">
        <v>42302</v>
      </c>
      <c r="G1195" s="115" t="s">
        <v>754</v>
      </c>
      <c r="H1195" s="115">
        <v>240</v>
      </c>
      <c r="I1195" s="115">
        <v>69000</v>
      </c>
    </row>
    <row r="1196" spans="1:9" ht="14.25" customHeight="1">
      <c r="A1196" s="115">
        <v>2193</v>
      </c>
      <c r="B1196" s="115" t="s">
        <v>540</v>
      </c>
      <c r="C1196" s="115" t="s">
        <v>788</v>
      </c>
      <c r="D1196" s="115" t="s">
        <v>509</v>
      </c>
      <c r="E1196" s="115" t="s">
        <v>787</v>
      </c>
      <c r="F1196" s="116">
        <v>42600</v>
      </c>
      <c r="G1196" s="115" t="s">
        <v>754</v>
      </c>
      <c r="H1196" s="115">
        <v>409</v>
      </c>
      <c r="I1196" s="115">
        <v>65600</v>
      </c>
    </row>
    <row r="1197" spans="1:9" ht="14.25" customHeight="1">
      <c r="A1197" s="115">
        <v>2194</v>
      </c>
      <c r="B1197" s="115" t="s">
        <v>780</v>
      </c>
      <c r="C1197" s="115" t="s">
        <v>782</v>
      </c>
      <c r="D1197" s="115" t="s">
        <v>752</v>
      </c>
      <c r="E1197" s="115" t="s">
        <v>769</v>
      </c>
      <c r="F1197" s="116">
        <v>42821</v>
      </c>
      <c r="G1197" s="115" t="s">
        <v>770</v>
      </c>
      <c r="H1197" s="115">
        <v>494</v>
      </c>
      <c r="I1197" s="115">
        <v>53300</v>
      </c>
    </row>
    <row r="1198" spans="1:9" ht="14.25" customHeight="1">
      <c r="A1198" s="115">
        <v>2195</v>
      </c>
      <c r="B1198" s="115" t="s">
        <v>780</v>
      </c>
      <c r="C1198" s="115" t="s">
        <v>771</v>
      </c>
      <c r="D1198" s="115" t="s">
        <v>752</v>
      </c>
      <c r="E1198" s="115" t="s">
        <v>765</v>
      </c>
      <c r="F1198" s="116">
        <v>42361</v>
      </c>
      <c r="G1198" s="115" t="s">
        <v>766</v>
      </c>
      <c r="H1198" s="115">
        <v>305</v>
      </c>
      <c r="I1198" s="115">
        <v>67900</v>
      </c>
    </row>
    <row r="1199" spans="1:9" ht="14.25" customHeight="1">
      <c r="A1199" s="115">
        <v>2196</v>
      </c>
      <c r="B1199" s="115" t="s">
        <v>757</v>
      </c>
      <c r="C1199" s="115" t="s">
        <v>758</v>
      </c>
      <c r="D1199" s="115" t="s">
        <v>759</v>
      </c>
      <c r="E1199" s="115" t="s">
        <v>777</v>
      </c>
      <c r="F1199" s="116">
        <v>42574</v>
      </c>
      <c r="G1199" s="115" t="s">
        <v>770</v>
      </c>
      <c r="H1199" s="115">
        <v>320</v>
      </c>
      <c r="I1199" s="115">
        <v>75600</v>
      </c>
    </row>
    <row r="1200" spans="1:9" ht="14.25" customHeight="1">
      <c r="A1200" s="115">
        <v>2197</v>
      </c>
      <c r="B1200" s="115" t="s">
        <v>772</v>
      </c>
      <c r="C1200" s="115" t="s">
        <v>771</v>
      </c>
      <c r="D1200" s="115" t="s">
        <v>752</v>
      </c>
      <c r="E1200" s="115" t="s">
        <v>777</v>
      </c>
      <c r="F1200" s="116">
        <v>42189</v>
      </c>
      <c r="G1200" s="115" t="s">
        <v>770</v>
      </c>
      <c r="H1200" s="115">
        <v>493</v>
      </c>
      <c r="I1200" s="115">
        <v>47800</v>
      </c>
    </row>
    <row r="1201" spans="1:9" ht="14.25" customHeight="1">
      <c r="A1201" s="115">
        <v>2198</v>
      </c>
      <c r="B1201" s="115" t="s">
        <v>750</v>
      </c>
      <c r="C1201" s="115" t="s">
        <v>790</v>
      </c>
      <c r="D1201" s="115" t="s">
        <v>509</v>
      </c>
      <c r="E1201" s="115" t="s">
        <v>787</v>
      </c>
      <c r="F1201" s="116">
        <v>42922</v>
      </c>
      <c r="G1201" s="115" t="s">
        <v>754</v>
      </c>
      <c r="H1201" s="115">
        <v>337</v>
      </c>
      <c r="I1201" s="115">
        <v>86000</v>
      </c>
    </row>
    <row r="1202" spans="1:9" ht="14.25" customHeight="1">
      <c r="A1202" s="115">
        <v>2199</v>
      </c>
      <c r="B1202" s="115" t="s">
        <v>783</v>
      </c>
      <c r="C1202" s="115" t="s">
        <v>788</v>
      </c>
      <c r="D1202" s="115" t="s">
        <v>509</v>
      </c>
      <c r="E1202" s="115" t="s">
        <v>773</v>
      </c>
      <c r="F1202" s="116">
        <v>42971</v>
      </c>
      <c r="G1202" s="115" t="s">
        <v>770</v>
      </c>
      <c r="H1202" s="115">
        <v>383</v>
      </c>
      <c r="I1202" s="115">
        <v>80400</v>
      </c>
    </row>
    <row r="1203" spans="1:9" ht="14.25" customHeight="1">
      <c r="A1203" s="115">
        <v>2200</v>
      </c>
      <c r="B1203" s="115" t="s">
        <v>775</v>
      </c>
      <c r="C1203" s="115" t="s">
        <v>758</v>
      </c>
      <c r="D1203" s="115" t="s">
        <v>759</v>
      </c>
      <c r="E1203" s="115" t="s">
        <v>773</v>
      </c>
      <c r="F1203" s="116">
        <v>42021</v>
      </c>
      <c r="G1203" s="115" t="s">
        <v>770</v>
      </c>
      <c r="H1203" s="115">
        <v>207</v>
      </c>
      <c r="I1203" s="115">
        <v>79500</v>
      </c>
    </row>
    <row r="1204" spans="1:9" ht="14.25" customHeight="1">
      <c r="A1204" s="115">
        <v>2201</v>
      </c>
      <c r="B1204" s="115" t="s">
        <v>772</v>
      </c>
      <c r="C1204" s="115" t="s">
        <v>764</v>
      </c>
      <c r="D1204" s="115" t="s">
        <v>752</v>
      </c>
      <c r="E1204" s="115" t="s">
        <v>773</v>
      </c>
      <c r="F1204" s="116">
        <v>42608</v>
      </c>
      <c r="G1204" s="115" t="s">
        <v>770</v>
      </c>
      <c r="H1204" s="115">
        <v>172</v>
      </c>
      <c r="I1204" s="115">
        <v>76500</v>
      </c>
    </row>
    <row r="1205" spans="1:9" ht="14.25" customHeight="1">
      <c r="A1205" s="115">
        <v>2202</v>
      </c>
      <c r="B1205" s="115" t="s">
        <v>780</v>
      </c>
      <c r="C1205" s="115" t="s">
        <v>776</v>
      </c>
      <c r="D1205" s="115" t="s">
        <v>509</v>
      </c>
      <c r="E1205" s="115" t="s">
        <v>756</v>
      </c>
      <c r="F1205" s="116">
        <v>42540</v>
      </c>
      <c r="G1205" s="115" t="s">
        <v>754</v>
      </c>
      <c r="H1205" s="115">
        <v>402</v>
      </c>
      <c r="I1205" s="115">
        <v>60400</v>
      </c>
    </row>
    <row r="1206" spans="1:9" ht="14.25" customHeight="1">
      <c r="A1206" s="115">
        <v>2203</v>
      </c>
      <c r="B1206" s="115" t="s">
        <v>775</v>
      </c>
      <c r="C1206" s="115" t="s">
        <v>790</v>
      </c>
      <c r="D1206" s="115" t="s">
        <v>509</v>
      </c>
      <c r="E1206" s="115" t="s">
        <v>779</v>
      </c>
      <c r="F1206" s="116">
        <v>43013</v>
      </c>
      <c r="G1206" s="115" t="s">
        <v>770</v>
      </c>
      <c r="H1206" s="115">
        <v>275</v>
      </c>
      <c r="I1206" s="115">
        <v>80500</v>
      </c>
    </row>
    <row r="1207" spans="1:9" ht="14.25" customHeight="1">
      <c r="A1207" s="115">
        <v>2204</v>
      </c>
      <c r="B1207" s="115" t="s">
        <v>750</v>
      </c>
      <c r="C1207" s="115" t="s">
        <v>768</v>
      </c>
      <c r="D1207" s="115" t="s">
        <v>752</v>
      </c>
      <c r="E1207" s="115" t="s">
        <v>769</v>
      </c>
      <c r="F1207" s="116">
        <v>42398</v>
      </c>
      <c r="G1207" s="115" t="s">
        <v>770</v>
      </c>
      <c r="H1207" s="115">
        <v>338</v>
      </c>
      <c r="I1207" s="115">
        <v>88000</v>
      </c>
    </row>
    <row r="1208" spans="1:9" ht="14.25" customHeight="1">
      <c r="A1208" s="115">
        <v>2205</v>
      </c>
      <c r="B1208" s="115" t="s">
        <v>757</v>
      </c>
      <c r="C1208" s="115" t="s">
        <v>751</v>
      </c>
      <c r="D1208" s="115" t="s">
        <v>752</v>
      </c>
      <c r="E1208" s="115" t="s">
        <v>785</v>
      </c>
      <c r="F1208" s="116">
        <v>42534</v>
      </c>
      <c r="G1208" s="115" t="s">
        <v>770</v>
      </c>
      <c r="H1208" s="115">
        <v>302</v>
      </c>
      <c r="I1208" s="115">
        <v>43200</v>
      </c>
    </row>
    <row r="1209" spans="1:9" ht="14.25" customHeight="1">
      <c r="A1209" s="115">
        <v>2206</v>
      </c>
      <c r="B1209" s="115" t="s">
        <v>540</v>
      </c>
      <c r="C1209" s="115" t="s">
        <v>751</v>
      </c>
      <c r="D1209" s="115" t="s">
        <v>752</v>
      </c>
      <c r="E1209" s="115" t="s">
        <v>777</v>
      </c>
      <c r="F1209" s="116">
        <v>42650</v>
      </c>
      <c r="G1209" s="115" t="s">
        <v>770</v>
      </c>
      <c r="H1209" s="115">
        <v>222</v>
      </c>
      <c r="I1209" s="115">
        <v>70100</v>
      </c>
    </row>
    <row r="1210" spans="1:9" ht="14.25" customHeight="1">
      <c r="A1210" s="115">
        <v>2207</v>
      </c>
      <c r="B1210" s="115" t="s">
        <v>750</v>
      </c>
      <c r="C1210" s="115" t="s">
        <v>758</v>
      </c>
      <c r="D1210" s="115" t="s">
        <v>759</v>
      </c>
      <c r="E1210" s="115" t="s">
        <v>785</v>
      </c>
      <c r="F1210" s="116">
        <v>42150</v>
      </c>
      <c r="G1210" s="115" t="s">
        <v>770</v>
      </c>
      <c r="H1210" s="115">
        <v>446</v>
      </c>
      <c r="I1210" s="115">
        <v>55400</v>
      </c>
    </row>
    <row r="1211" spans="1:9" ht="14.25" customHeight="1">
      <c r="A1211" s="115">
        <v>2208</v>
      </c>
      <c r="B1211" s="115" t="s">
        <v>767</v>
      </c>
      <c r="C1211" s="115" t="s">
        <v>776</v>
      </c>
      <c r="D1211" s="115" t="s">
        <v>509</v>
      </c>
      <c r="E1211" s="115" t="s">
        <v>762</v>
      </c>
      <c r="F1211" s="116">
        <v>42994</v>
      </c>
      <c r="G1211" s="115" t="s">
        <v>754</v>
      </c>
      <c r="H1211" s="115">
        <v>446</v>
      </c>
      <c r="I1211" s="115">
        <v>89000</v>
      </c>
    </row>
    <row r="1212" spans="1:9" ht="14.25" customHeight="1">
      <c r="A1212" s="115">
        <v>2209</v>
      </c>
      <c r="B1212" s="115" t="s">
        <v>772</v>
      </c>
      <c r="C1212" s="115" t="s">
        <v>764</v>
      </c>
      <c r="D1212" s="115" t="s">
        <v>752</v>
      </c>
      <c r="E1212" s="115" t="s">
        <v>785</v>
      </c>
      <c r="F1212" s="116">
        <v>42584</v>
      </c>
      <c r="G1212" s="115" t="s">
        <v>770</v>
      </c>
      <c r="H1212" s="115">
        <v>299</v>
      </c>
      <c r="I1212" s="115">
        <v>43900</v>
      </c>
    </row>
    <row r="1213" spans="1:9" ht="14.25" customHeight="1">
      <c r="A1213" s="115">
        <v>2210</v>
      </c>
      <c r="B1213" s="115" t="s">
        <v>775</v>
      </c>
      <c r="C1213" s="115" t="s">
        <v>774</v>
      </c>
      <c r="D1213" s="115" t="s">
        <v>752</v>
      </c>
      <c r="E1213" s="115" t="s">
        <v>789</v>
      </c>
      <c r="F1213" s="116">
        <v>42186</v>
      </c>
      <c r="G1213" s="115" t="s">
        <v>770</v>
      </c>
      <c r="H1213" s="115">
        <v>384</v>
      </c>
      <c r="I1213" s="115">
        <v>86100</v>
      </c>
    </row>
    <row r="1214" spans="1:9" ht="14.25" customHeight="1">
      <c r="A1214" s="115">
        <v>2211</v>
      </c>
      <c r="B1214" s="115" t="s">
        <v>763</v>
      </c>
      <c r="C1214" s="115" t="s">
        <v>758</v>
      </c>
      <c r="D1214" s="115" t="s">
        <v>759</v>
      </c>
      <c r="E1214" s="115" t="s">
        <v>765</v>
      </c>
      <c r="F1214" s="116">
        <v>42514</v>
      </c>
      <c r="G1214" s="115" t="s">
        <v>766</v>
      </c>
      <c r="H1214" s="115">
        <v>430</v>
      </c>
      <c r="I1214" s="115">
        <v>73400</v>
      </c>
    </row>
    <row r="1215" spans="1:9" ht="14.25" customHeight="1">
      <c r="A1215" s="115">
        <v>2212</v>
      </c>
      <c r="B1215" s="115" t="s">
        <v>775</v>
      </c>
      <c r="C1215" s="115" t="s">
        <v>764</v>
      </c>
      <c r="D1215" s="115" t="s">
        <v>752</v>
      </c>
      <c r="E1215" s="115" t="s">
        <v>762</v>
      </c>
      <c r="F1215" s="116">
        <v>42297</v>
      </c>
      <c r="G1215" s="115" t="s">
        <v>754</v>
      </c>
      <c r="H1215" s="115">
        <v>326</v>
      </c>
      <c r="I1215" s="115">
        <v>78800</v>
      </c>
    </row>
    <row r="1216" spans="1:9" ht="14.25" customHeight="1">
      <c r="A1216" s="115">
        <v>2213</v>
      </c>
      <c r="B1216" s="115" t="s">
        <v>757</v>
      </c>
      <c r="C1216" s="115" t="s">
        <v>758</v>
      </c>
      <c r="D1216" s="115" t="s">
        <v>759</v>
      </c>
      <c r="E1216" s="115" t="s">
        <v>784</v>
      </c>
      <c r="F1216" s="116">
        <v>42178</v>
      </c>
      <c r="G1216" s="115" t="s">
        <v>766</v>
      </c>
      <c r="H1216" s="115">
        <v>282</v>
      </c>
      <c r="I1216" s="115">
        <v>61600</v>
      </c>
    </row>
    <row r="1217" spans="1:9" ht="14.25" customHeight="1">
      <c r="A1217" s="115">
        <v>2214</v>
      </c>
      <c r="B1217" s="115" t="s">
        <v>780</v>
      </c>
      <c r="C1217" s="115" t="s">
        <v>758</v>
      </c>
      <c r="D1217" s="115" t="s">
        <v>759</v>
      </c>
      <c r="E1217" s="115" t="s">
        <v>787</v>
      </c>
      <c r="F1217" s="116">
        <v>42293</v>
      </c>
      <c r="G1217" s="115" t="s">
        <v>754</v>
      </c>
      <c r="H1217" s="115">
        <v>430</v>
      </c>
      <c r="I1217" s="115">
        <v>78000</v>
      </c>
    </row>
    <row r="1218" spans="1:9" ht="14.25" customHeight="1">
      <c r="A1218" s="115">
        <v>2215</v>
      </c>
      <c r="B1218" s="115" t="s">
        <v>540</v>
      </c>
      <c r="C1218" s="115" t="s">
        <v>764</v>
      </c>
      <c r="D1218" s="115" t="s">
        <v>752</v>
      </c>
      <c r="E1218" s="115" t="s">
        <v>762</v>
      </c>
      <c r="F1218" s="116">
        <v>42130</v>
      </c>
      <c r="G1218" s="115" t="s">
        <v>754</v>
      </c>
      <c r="H1218" s="115">
        <v>234</v>
      </c>
      <c r="I1218" s="115">
        <v>35000</v>
      </c>
    </row>
    <row r="1219" spans="1:9" ht="14.25" customHeight="1">
      <c r="A1219" s="115">
        <v>2216</v>
      </c>
      <c r="B1219" s="115" t="s">
        <v>775</v>
      </c>
      <c r="C1219" s="115" t="s">
        <v>758</v>
      </c>
      <c r="D1219" s="115" t="s">
        <v>759</v>
      </c>
      <c r="E1219" s="115" t="s">
        <v>784</v>
      </c>
      <c r="F1219" s="116">
        <v>42357</v>
      </c>
      <c r="G1219" s="115" t="s">
        <v>766</v>
      </c>
      <c r="H1219" s="115">
        <v>353</v>
      </c>
      <c r="I1219" s="115">
        <v>89200</v>
      </c>
    </row>
    <row r="1220" spans="1:9" ht="14.25" customHeight="1">
      <c r="A1220" s="115">
        <v>2217</v>
      </c>
      <c r="B1220" s="115" t="s">
        <v>778</v>
      </c>
      <c r="C1220" s="115" t="s">
        <v>761</v>
      </c>
      <c r="D1220" s="115" t="s">
        <v>759</v>
      </c>
      <c r="E1220" s="115" t="s">
        <v>789</v>
      </c>
      <c r="F1220" s="116">
        <v>42221</v>
      </c>
      <c r="G1220" s="115" t="s">
        <v>770</v>
      </c>
      <c r="H1220" s="115">
        <v>354</v>
      </c>
      <c r="I1220" s="115">
        <v>52600</v>
      </c>
    </row>
    <row r="1221" spans="1:9" ht="14.25" customHeight="1">
      <c r="A1221" s="115">
        <v>2218</v>
      </c>
      <c r="B1221" s="115" t="s">
        <v>781</v>
      </c>
      <c r="C1221" s="115" t="s">
        <v>758</v>
      </c>
      <c r="D1221" s="115" t="s">
        <v>759</v>
      </c>
      <c r="E1221" s="115" t="s">
        <v>784</v>
      </c>
      <c r="F1221" s="116">
        <v>42284</v>
      </c>
      <c r="G1221" s="115" t="s">
        <v>766</v>
      </c>
      <c r="H1221" s="115">
        <v>223</v>
      </c>
      <c r="I1221" s="115">
        <v>50600</v>
      </c>
    </row>
    <row r="1222" spans="1:9" ht="14.25" customHeight="1">
      <c r="A1222" s="115">
        <v>2219</v>
      </c>
      <c r="B1222" s="115" t="s">
        <v>750</v>
      </c>
      <c r="C1222" s="115" t="s">
        <v>782</v>
      </c>
      <c r="D1222" s="115" t="s">
        <v>752</v>
      </c>
      <c r="E1222" s="115" t="s">
        <v>779</v>
      </c>
      <c r="F1222" s="116">
        <v>42103</v>
      </c>
      <c r="G1222" s="115" t="s">
        <v>770</v>
      </c>
      <c r="H1222" s="115">
        <v>322</v>
      </c>
      <c r="I1222" s="115">
        <v>40200</v>
      </c>
    </row>
    <row r="1223" spans="1:9" ht="14.25" customHeight="1">
      <c r="A1223" s="115">
        <v>2220</v>
      </c>
      <c r="B1223" s="115" t="s">
        <v>772</v>
      </c>
      <c r="C1223" s="115" t="s">
        <v>758</v>
      </c>
      <c r="D1223" s="115" t="s">
        <v>759</v>
      </c>
      <c r="E1223" s="115" t="s">
        <v>787</v>
      </c>
      <c r="F1223" s="116">
        <v>42575</v>
      </c>
      <c r="G1223" s="115" t="s">
        <v>754</v>
      </c>
      <c r="H1223" s="115">
        <v>243</v>
      </c>
      <c r="I1223" s="115">
        <v>69800</v>
      </c>
    </row>
    <row r="1224" spans="1:9" ht="14.25" customHeight="1">
      <c r="A1224" s="115">
        <v>2221</v>
      </c>
      <c r="B1224" s="115" t="s">
        <v>775</v>
      </c>
      <c r="C1224" s="115" t="s">
        <v>790</v>
      </c>
      <c r="D1224" s="115" t="s">
        <v>509</v>
      </c>
      <c r="E1224" s="115" t="s">
        <v>769</v>
      </c>
      <c r="F1224" s="116">
        <v>42287</v>
      </c>
      <c r="G1224" s="115" t="s">
        <v>770</v>
      </c>
      <c r="H1224" s="115">
        <v>339</v>
      </c>
      <c r="I1224" s="115">
        <v>67500</v>
      </c>
    </row>
    <row r="1225" spans="1:9" ht="14.25" customHeight="1">
      <c r="A1225" s="115">
        <v>2222</v>
      </c>
      <c r="B1225" s="115" t="s">
        <v>781</v>
      </c>
      <c r="C1225" s="115" t="s">
        <v>768</v>
      </c>
      <c r="D1225" s="115" t="s">
        <v>752</v>
      </c>
      <c r="E1225" s="115" t="s">
        <v>777</v>
      </c>
      <c r="F1225" s="116">
        <v>42169</v>
      </c>
      <c r="G1225" s="115" t="s">
        <v>770</v>
      </c>
      <c r="H1225" s="115">
        <v>344</v>
      </c>
      <c r="I1225" s="115">
        <v>74000</v>
      </c>
    </row>
    <row r="1226" spans="1:9" ht="14.25" customHeight="1">
      <c r="A1226" s="115">
        <v>2223</v>
      </c>
      <c r="B1226" s="115" t="s">
        <v>760</v>
      </c>
      <c r="C1226" s="115" t="s">
        <v>782</v>
      </c>
      <c r="D1226" s="115" t="s">
        <v>752</v>
      </c>
      <c r="E1226" s="115" t="s">
        <v>787</v>
      </c>
      <c r="F1226" s="116">
        <v>42990</v>
      </c>
      <c r="G1226" s="115" t="s">
        <v>754</v>
      </c>
      <c r="H1226" s="115">
        <v>124</v>
      </c>
      <c r="I1226" s="115">
        <v>39600</v>
      </c>
    </row>
    <row r="1227" spans="1:9" ht="14.25" customHeight="1">
      <c r="A1227" s="115">
        <v>2224</v>
      </c>
      <c r="B1227" s="115" t="s">
        <v>775</v>
      </c>
      <c r="C1227" s="115" t="s">
        <v>790</v>
      </c>
      <c r="D1227" s="115" t="s">
        <v>509</v>
      </c>
      <c r="E1227" s="115" t="s">
        <v>762</v>
      </c>
      <c r="F1227" s="116">
        <v>42989</v>
      </c>
      <c r="G1227" s="115" t="s">
        <v>754</v>
      </c>
      <c r="H1227" s="115">
        <v>451</v>
      </c>
      <c r="I1227" s="115">
        <v>40600</v>
      </c>
    </row>
    <row r="1228" spans="1:9" ht="14.25" customHeight="1">
      <c r="A1228" s="115">
        <v>2225</v>
      </c>
      <c r="B1228" s="115" t="s">
        <v>767</v>
      </c>
      <c r="C1228" s="115" t="s">
        <v>782</v>
      </c>
      <c r="D1228" s="115" t="s">
        <v>752</v>
      </c>
      <c r="E1228" s="115" t="s">
        <v>779</v>
      </c>
      <c r="F1228" s="116">
        <v>42684</v>
      </c>
      <c r="G1228" s="115" t="s">
        <v>770</v>
      </c>
      <c r="H1228" s="115">
        <v>388</v>
      </c>
      <c r="I1228" s="115">
        <v>58500</v>
      </c>
    </row>
    <row r="1229" spans="1:9" ht="14.25" customHeight="1">
      <c r="A1229" s="115">
        <v>2226</v>
      </c>
      <c r="B1229" s="115" t="s">
        <v>775</v>
      </c>
      <c r="C1229" s="115" t="s">
        <v>774</v>
      </c>
      <c r="D1229" s="115" t="s">
        <v>752</v>
      </c>
      <c r="E1229" s="115" t="s">
        <v>785</v>
      </c>
      <c r="F1229" s="116">
        <v>43094</v>
      </c>
      <c r="G1229" s="115" t="s">
        <v>770</v>
      </c>
      <c r="H1229" s="115">
        <v>201</v>
      </c>
      <c r="I1229" s="115">
        <v>88500</v>
      </c>
    </row>
    <row r="1230" spans="1:9" ht="14.25" customHeight="1">
      <c r="A1230" s="115">
        <v>2227</v>
      </c>
      <c r="B1230" s="115" t="s">
        <v>780</v>
      </c>
      <c r="C1230" s="115" t="s">
        <v>764</v>
      </c>
      <c r="D1230" s="115" t="s">
        <v>752</v>
      </c>
      <c r="E1230" s="115" t="s">
        <v>773</v>
      </c>
      <c r="F1230" s="116">
        <v>42438</v>
      </c>
      <c r="G1230" s="115" t="s">
        <v>770</v>
      </c>
      <c r="H1230" s="115">
        <v>159</v>
      </c>
      <c r="I1230" s="115">
        <v>80400</v>
      </c>
    </row>
    <row r="1231" spans="1:9" ht="14.25" customHeight="1">
      <c r="A1231" s="115">
        <v>2228</v>
      </c>
      <c r="B1231" s="115" t="s">
        <v>540</v>
      </c>
      <c r="C1231" s="115" t="s">
        <v>764</v>
      </c>
      <c r="D1231" s="115" t="s">
        <v>752</v>
      </c>
      <c r="E1231" s="115" t="s">
        <v>765</v>
      </c>
      <c r="F1231" s="116">
        <v>42321</v>
      </c>
      <c r="G1231" s="115" t="s">
        <v>766</v>
      </c>
      <c r="H1231" s="115">
        <v>137</v>
      </c>
      <c r="I1231" s="115">
        <v>66800</v>
      </c>
    </row>
    <row r="1232" spans="1:9" ht="14.25" customHeight="1">
      <c r="A1232" s="115">
        <v>2229</v>
      </c>
      <c r="B1232" s="115" t="s">
        <v>781</v>
      </c>
      <c r="C1232" s="115" t="s">
        <v>788</v>
      </c>
      <c r="D1232" s="115" t="s">
        <v>509</v>
      </c>
      <c r="E1232" s="115" t="s">
        <v>777</v>
      </c>
      <c r="F1232" s="116">
        <v>42137</v>
      </c>
      <c r="G1232" s="115" t="s">
        <v>770</v>
      </c>
      <c r="H1232" s="115">
        <v>433</v>
      </c>
      <c r="I1232" s="115">
        <v>89700</v>
      </c>
    </row>
    <row r="1233" spans="1:9" ht="14.25" customHeight="1">
      <c r="A1233" s="115">
        <v>2230</v>
      </c>
      <c r="B1233" s="115" t="s">
        <v>786</v>
      </c>
      <c r="C1233" s="115" t="s">
        <v>758</v>
      </c>
      <c r="D1233" s="115" t="s">
        <v>759</v>
      </c>
      <c r="E1233" s="115" t="s">
        <v>789</v>
      </c>
      <c r="F1233" s="116">
        <v>42994</v>
      </c>
      <c r="G1233" s="115" t="s">
        <v>770</v>
      </c>
      <c r="H1233" s="115">
        <v>320</v>
      </c>
      <c r="I1233" s="115">
        <v>77400</v>
      </c>
    </row>
    <row r="1234" spans="1:9" ht="14.25" customHeight="1">
      <c r="A1234" s="115">
        <v>2231</v>
      </c>
      <c r="B1234" s="115" t="s">
        <v>775</v>
      </c>
      <c r="C1234" s="115" t="s">
        <v>790</v>
      </c>
      <c r="D1234" s="115" t="s">
        <v>509</v>
      </c>
      <c r="E1234" s="115" t="s">
        <v>777</v>
      </c>
      <c r="F1234" s="116">
        <v>42411</v>
      </c>
      <c r="G1234" s="115" t="s">
        <v>770</v>
      </c>
      <c r="H1234" s="115">
        <v>446</v>
      </c>
      <c r="I1234" s="115">
        <v>86400</v>
      </c>
    </row>
    <row r="1235" spans="1:9" ht="14.25" customHeight="1">
      <c r="A1235" s="115">
        <v>2232</v>
      </c>
      <c r="B1235" s="115" t="s">
        <v>781</v>
      </c>
      <c r="C1235" s="115" t="s">
        <v>790</v>
      </c>
      <c r="D1235" s="115" t="s">
        <v>509</v>
      </c>
      <c r="E1235" s="115" t="s">
        <v>769</v>
      </c>
      <c r="F1235" s="116">
        <v>42500</v>
      </c>
      <c r="G1235" s="115" t="s">
        <v>770</v>
      </c>
      <c r="H1235" s="115">
        <v>177</v>
      </c>
      <c r="I1235" s="115">
        <v>53600</v>
      </c>
    </row>
    <row r="1236" spans="1:9" ht="14.25" customHeight="1">
      <c r="A1236" s="115">
        <v>2233</v>
      </c>
      <c r="B1236" s="115" t="s">
        <v>540</v>
      </c>
      <c r="C1236" s="115" t="s">
        <v>758</v>
      </c>
      <c r="D1236" s="115" t="s">
        <v>759</v>
      </c>
      <c r="E1236" s="115" t="s">
        <v>784</v>
      </c>
      <c r="F1236" s="116">
        <v>42804</v>
      </c>
      <c r="G1236" s="115" t="s">
        <v>766</v>
      </c>
      <c r="H1236" s="115">
        <v>261</v>
      </c>
      <c r="I1236" s="115">
        <v>40500</v>
      </c>
    </row>
    <row r="1237" spans="1:9" ht="14.25" customHeight="1">
      <c r="A1237" s="115">
        <v>2234</v>
      </c>
      <c r="B1237" s="115" t="s">
        <v>786</v>
      </c>
      <c r="C1237" s="115" t="s">
        <v>761</v>
      </c>
      <c r="D1237" s="115" t="s">
        <v>759</v>
      </c>
      <c r="E1237" s="115" t="s">
        <v>787</v>
      </c>
      <c r="F1237" s="116">
        <v>42950</v>
      </c>
      <c r="G1237" s="115" t="s">
        <v>754</v>
      </c>
      <c r="H1237" s="115">
        <v>275</v>
      </c>
      <c r="I1237" s="115">
        <v>82800</v>
      </c>
    </row>
    <row r="1238" spans="1:9" ht="14.25" customHeight="1">
      <c r="A1238" s="115">
        <v>2235</v>
      </c>
      <c r="B1238" s="115" t="s">
        <v>783</v>
      </c>
      <c r="C1238" s="115" t="s">
        <v>790</v>
      </c>
      <c r="D1238" s="115" t="s">
        <v>509</v>
      </c>
      <c r="E1238" s="115" t="s">
        <v>762</v>
      </c>
      <c r="F1238" s="116">
        <v>42865</v>
      </c>
      <c r="G1238" s="115" t="s">
        <v>754</v>
      </c>
      <c r="H1238" s="115">
        <v>328</v>
      </c>
      <c r="I1238" s="115">
        <v>84800</v>
      </c>
    </row>
    <row r="1239" spans="1:9" ht="14.25" customHeight="1">
      <c r="A1239" s="115">
        <v>2236</v>
      </c>
      <c r="B1239" s="115" t="s">
        <v>783</v>
      </c>
      <c r="C1239" s="115" t="s">
        <v>758</v>
      </c>
      <c r="D1239" s="115" t="s">
        <v>759</v>
      </c>
      <c r="E1239" s="115" t="s">
        <v>785</v>
      </c>
      <c r="F1239" s="116">
        <v>42883</v>
      </c>
      <c r="G1239" s="115" t="s">
        <v>770</v>
      </c>
      <c r="H1239" s="115">
        <v>475</v>
      </c>
      <c r="I1239" s="115">
        <v>35100</v>
      </c>
    </row>
    <row r="1240" spans="1:9" ht="14.25" customHeight="1">
      <c r="A1240" s="115">
        <v>2237</v>
      </c>
      <c r="B1240" s="115" t="s">
        <v>786</v>
      </c>
      <c r="C1240" s="115" t="s">
        <v>788</v>
      </c>
      <c r="D1240" s="115" t="s">
        <v>509</v>
      </c>
      <c r="E1240" s="115" t="s">
        <v>762</v>
      </c>
      <c r="F1240" s="116">
        <v>42778</v>
      </c>
      <c r="G1240" s="115" t="s">
        <v>754</v>
      </c>
      <c r="H1240" s="115">
        <v>106</v>
      </c>
      <c r="I1240" s="115">
        <v>82700</v>
      </c>
    </row>
    <row r="1241" spans="1:9" ht="14.25" customHeight="1">
      <c r="A1241" s="115">
        <v>2238</v>
      </c>
      <c r="B1241" s="115" t="s">
        <v>757</v>
      </c>
      <c r="C1241" s="115" t="s">
        <v>751</v>
      </c>
      <c r="D1241" s="115" t="s">
        <v>752</v>
      </c>
      <c r="E1241" s="115" t="s">
        <v>789</v>
      </c>
      <c r="F1241" s="116">
        <v>42379</v>
      </c>
      <c r="G1241" s="115" t="s">
        <v>770</v>
      </c>
      <c r="H1241" s="115">
        <v>239</v>
      </c>
      <c r="I1241" s="115">
        <v>40300</v>
      </c>
    </row>
    <row r="1242" spans="1:9" ht="14.25" customHeight="1">
      <c r="A1242" s="115">
        <v>2239</v>
      </c>
      <c r="B1242" s="115" t="s">
        <v>750</v>
      </c>
      <c r="C1242" s="115" t="s">
        <v>790</v>
      </c>
      <c r="D1242" s="115" t="s">
        <v>509</v>
      </c>
      <c r="E1242" s="115" t="s">
        <v>785</v>
      </c>
      <c r="F1242" s="116">
        <v>42166</v>
      </c>
      <c r="G1242" s="115" t="s">
        <v>770</v>
      </c>
      <c r="H1242" s="115">
        <v>489</v>
      </c>
      <c r="I1242" s="115">
        <v>35100</v>
      </c>
    </row>
    <row r="1243" spans="1:9" ht="14.25" customHeight="1">
      <c r="A1243" s="115">
        <v>2240</v>
      </c>
      <c r="B1243" s="115" t="s">
        <v>783</v>
      </c>
      <c r="C1243" s="115" t="s">
        <v>782</v>
      </c>
      <c r="D1243" s="115" t="s">
        <v>752</v>
      </c>
      <c r="E1243" s="115" t="s">
        <v>756</v>
      </c>
      <c r="F1243" s="116">
        <v>42005</v>
      </c>
      <c r="G1243" s="115" t="s">
        <v>754</v>
      </c>
      <c r="H1243" s="115">
        <v>274</v>
      </c>
      <c r="I1243" s="115">
        <v>64200</v>
      </c>
    </row>
    <row r="1244" spans="1:9" ht="14.25" customHeight="1">
      <c r="A1244" s="115">
        <v>2241</v>
      </c>
      <c r="B1244" s="115" t="s">
        <v>786</v>
      </c>
      <c r="C1244" s="115" t="s">
        <v>768</v>
      </c>
      <c r="D1244" s="115" t="s">
        <v>752</v>
      </c>
      <c r="E1244" s="115" t="s">
        <v>765</v>
      </c>
      <c r="F1244" s="116">
        <v>42966</v>
      </c>
      <c r="G1244" s="115" t="s">
        <v>766</v>
      </c>
      <c r="H1244" s="115">
        <v>464</v>
      </c>
      <c r="I1244" s="115">
        <v>62100</v>
      </c>
    </row>
    <row r="1245" spans="1:9" ht="14.25" customHeight="1">
      <c r="A1245" s="115">
        <v>2242</v>
      </c>
      <c r="B1245" s="115" t="s">
        <v>783</v>
      </c>
      <c r="C1245" s="115" t="s">
        <v>751</v>
      </c>
      <c r="D1245" s="115" t="s">
        <v>752</v>
      </c>
      <c r="E1245" s="115" t="s">
        <v>773</v>
      </c>
      <c r="F1245" s="116">
        <v>42203</v>
      </c>
      <c r="G1245" s="115" t="s">
        <v>770</v>
      </c>
      <c r="H1245" s="115">
        <v>378</v>
      </c>
      <c r="I1245" s="115">
        <v>68400</v>
      </c>
    </row>
    <row r="1246" spans="1:9" ht="14.25" customHeight="1">
      <c r="A1246" s="115">
        <v>2243</v>
      </c>
      <c r="B1246" s="115" t="s">
        <v>778</v>
      </c>
      <c r="C1246" s="115" t="s">
        <v>774</v>
      </c>
      <c r="D1246" s="115" t="s">
        <v>752</v>
      </c>
      <c r="E1246" s="115" t="s">
        <v>777</v>
      </c>
      <c r="F1246" s="116">
        <v>42319</v>
      </c>
      <c r="G1246" s="115" t="s">
        <v>770</v>
      </c>
      <c r="H1246" s="115">
        <v>109</v>
      </c>
      <c r="I1246" s="115">
        <v>83900</v>
      </c>
    </row>
    <row r="1247" spans="1:9" ht="14.25" customHeight="1">
      <c r="A1247" s="115">
        <v>2244</v>
      </c>
      <c r="B1247" s="115" t="s">
        <v>763</v>
      </c>
      <c r="C1247" s="115" t="s">
        <v>755</v>
      </c>
      <c r="D1247" s="115" t="s">
        <v>509</v>
      </c>
      <c r="E1247" s="115" t="s">
        <v>765</v>
      </c>
      <c r="F1247" s="116">
        <v>42291</v>
      </c>
      <c r="G1247" s="115" t="s">
        <v>766</v>
      </c>
      <c r="H1247" s="115">
        <v>172</v>
      </c>
      <c r="I1247" s="115">
        <v>73600</v>
      </c>
    </row>
    <row r="1248" spans="1:9" ht="14.25" customHeight="1">
      <c r="A1248" s="115">
        <v>2245</v>
      </c>
      <c r="B1248" s="115" t="s">
        <v>763</v>
      </c>
      <c r="C1248" s="115" t="s">
        <v>758</v>
      </c>
      <c r="D1248" s="115" t="s">
        <v>759</v>
      </c>
      <c r="E1248" s="115" t="s">
        <v>779</v>
      </c>
      <c r="F1248" s="116">
        <v>42307</v>
      </c>
      <c r="G1248" s="115" t="s">
        <v>770</v>
      </c>
      <c r="H1248" s="115">
        <v>203</v>
      </c>
      <c r="I1248" s="115">
        <v>34700</v>
      </c>
    </row>
    <row r="1249" spans="1:9" ht="14.25" customHeight="1">
      <c r="A1249" s="115">
        <v>2246</v>
      </c>
      <c r="B1249" s="115" t="s">
        <v>760</v>
      </c>
      <c r="C1249" s="115" t="s">
        <v>790</v>
      </c>
      <c r="D1249" s="115" t="s">
        <v>509</v>
      </c>
      <c r="E1249" s="115" t="s">
        <v>784</v>
      </c>
      <c r="F1249" s="116">
        <v>42874</v>
      </c>
      <c r="G1249" s="115" t="s">
        <v>766</v>
      </c>
      <c r="H1249" s="115">
        <v>266</v>
      </c>
      <c r="I1249" s="115">
        <v>55500</v>
      </c>
    </row>
    <row r="1250" spans="1:9" ht="14.25" customHeight="1">
      <c r="A1250" s="115">
        <v>2247</v>
      </c>
      <c r="B1250" s="115" t="s">
        <v>775</v>
      </c>
      <c r="C1250" s="115" t="s">
        <v>774</v>
      </c>
      <c r="D1250" s="115" t="s">
        <v>752</v>
      </c>
      <c r="E1250" s="115" t="s">
        <v>773</v>
      </c>
      <c r="F1250" s="116">
        <v>42379</v>
      </c>
      <c r="G1250" s="115" t="s">
        <v>770</v>
      </c>
      <c r="H1250" s="115">
        <v>423</v>
      </c>
      <c r="I1250" s="115">
        <v>62300</v>
      </c>
    </row>
    <row r="1251" spans="1:9" ht="14.25" customHeight="1">
      <c r="A1251" s="115">
        <v>2248</v>
      </c>
      <c r="B1251" s="115" t="s">
        <v>767</v>
      </c>
      <c r="C1251" s="115" t="s">
        <v>776</v>
      </c>
      <c r="D1251" s="115" t="s">
        <v>509</v>
      </c>
      <c r="E1251" s="115" t="s">
        <v>765</v>
      </c>
      <c r="F1251" s="116">
        <v>42625</v>
      </c>
      <c r="G1251" s="115" t="s">
        <v>766</v>
      </c>
      <c r="H1251" s="115">
        <v>386</v>
      </c>
      <c r="I1251" s="115">
        <v>69100</v>
      </c>
    </row>
    <row r="1252" spans="1:9" ht="14.25" customHeight="1">
      <c r="A1252" s="115">
        <v>2249</v>
      </c>
      <c r="B1252" s="115" t="s">
        <v>540</v>
      </c>
      <c r="C1252" s="115" t="s">
        <v>776</v>
      </c>
      <c r="D1252" s="115" t="s">
        <v>509</v>
      </c>
      <c r="E1252" s="115" t="s">
        <v>784</v>
      </c>
      <c r="F1252" s="116">
        <v>42505</v>
      </c>
      <c r="G1252" s="115" t="s">
        <v>766</v>
      </c>
      <c r="H1252" s="115">
        <v>332</v>
      </c>
      <c r="I1252" s="115">
        <v>80400</v>
      </c>
    </row>
    <row r="1253" spans="1:9" ht="14.25" customHeight="1">
      <c r="A1253" s="115">
        <v>2250</v>
      </c>
      <c r="B1253" s="115" t="s">
        <v>786</v>
      </c>
      <c r="C1253" s="115" t="s">
        <v>782</v>
      </c>
      <c r="D1253" s="115" t="s">
        <v>752</v>
      </c>
      <c r="E1253" s="115" t="s">
        <v>779</v>
      </c>
      <c r="F1253" s="116">
        <v>42265</v>
      </c>
      <c r="G1253" s="115" t="s">
        <v>770</v>
      </c>
      <c r="H1253" s="115">
        <v>440</v>
      </c>
      <c r="I1253" s="115">
        <v>66400</v>
      </c>
    </row>
    <row r="1254" spans="1:9" ht="14.25" customHeight="1">
      <c r="A1254" s="115">
        <v>2251</v>
      </c>
      <c r="B1254" s="115" t="s">
        <v>781</v>
      </c>
      <c r="C1254" s="115" t="s">
        <v>758</v>
      </c>
      <c r="D1254" s="115" t="s">
        <v>759</v>
      </c>
      <c r="E1254" s="115" t="s">
        <v>762</v>
      </c>
      <c r="F1254" s="116">
        <v>42383</v>
      </c>
      <c r="G1254" s="115" t="s">
        <v>754</v>
      </c>
      <c r="H1254" s="115">
        <v>265</v>
      </c>
      <c r="I1254" s="115">
        <v>76200</v>
      </c>
    </row>
    <row r="1255" spans="1:9" ht="14.25" customHeight="1">
      <c r="A1255" s="115">
        <v>2252</v>
      </c>
      <c r="B1255" s="115" t="s">
        <v>775</v>
      </c>
      <c r="C1255" s="115" t="s">
        <v>758</v>
      </c>
      <c r="D1255" s="115" t="s">
        <v>759</v>
      </c>
      <c r="E1255" s="115" t="s">
        <v>777</v>
      </c>
      <c r="F1255" s="116">
        <v>42263</v>
      </c>
      <c r="G1255" s="115" t="s">
        <v>770</v>
      </c>
      <c r="H1255" s="115">
        <v>451</v>
      </c>
      <c r="I1255" s="115">
        <v>36300</v>
      </c>
    </row>
    <row r="1256" spans="1:9" ht="14.25" customHeight="1">
      <c r="A1256" s="115">
        <v>2253</v>
      </c>
      <c r="B1256" s="115" t="s">
        <v>780</v>
      </c>
      <c r="C1256" s="115" t="s">
        <v>782</v>
      </c>
      <c r="D1256" s="115" t="s">
        <v>752</v>
      </c>
      <c r="E1256" s="115" t="s">
        <v>762</v>
      </c>
      <c r="F1256" s="116">
        <v>42084</v>
      </c>
      <c r="G1256" s="115" t="s">
        <v>754</v>
      </c>
      <c r="H1256" s="115">
        <v>274</v>
      </c>
      <c r="I1256" s="115">
        <v>41800</v>
      </c>
    </row>
    <row r="1257" spans="1:9" ht="14.25" customHeight="1">
      <c r="A1257" s="115">
        <v>2254</v>
      </c>
      <c r="B1257" s="115" t="s">
        <v>780</v>
      </c>
      <c r="C1257" s="115" t="s">
        <v>776</v>
      </c>
      <c r="D1257" s="115" t="s">
        <v>509</v>
      </c>
      <c r="E1257" s="115" t="s">
        <v>773</v>
      </c>
      <c r="F1257" s="116">
        <v>42669</v>
      </c>
      <c r="G1257" s="115" t="s">
        <v>770</v>
      </c>
      <c r="H1257" s="115">
        <v>309</v>
      </c>
      <c r="I1257" s="115">
        <v>50300</v>
      </c>
    </row>
    <row r="1258" spans="1:9" ht="14.25" customHeight="1">
      <c r="A1258" s="115">
        <v>2255</v>
      </c>
      <c r="B1258" s="115" t="s">
        <v>775</v>
      </c>
      <c r="C1258" s="115" t="s">
        <v>768</v>
      </c>
      <c r="D1258" s="115" t="s">
        <v>752</v>
      </c>
      <c r="E1258" s="115" t="s">
        <v>769</v>
      </c>
      <c r="F1258" s="116">
        <v>42139</v>
      </c>
      <c r="G1258" s="115" t="s">
        <v>770</v>
      </c>
      <c r="H1258" s="115">
        <v>141</v>
      </c>
      <c r="I1258" s="115">
        <v>35800</v>
      </c>
    </row>
    <row r="1259" spans="1:9" ht="14.25" customHeight="1">
      <c r="A1259" s="115">
        <v>2256</v>
      </c>
      <c r="B1259" s="115" t="s">
        <v>760</v>
      </c>
      <c r="C1259" s="115" t="s">
        <v>761</v>
      </c>
      <c r="D1259" s="115" t="s">
        <v>759</v>
      </c>
      <c r="E1259" s="115" t="s">
        <v>765</v>
      </c>
      <c r="F1259" s="116">
        <v>42530</v>
      </c>
      <c r="G1259" s="115" t="s">
        <v>766</v>
      </c>
      <c r="H1259" s="115">
        <v>375</v>
      </c>
      <c r="I1259" s="115">
        <v>40200</v>
      </c>
    </row>
    <row r="1260" spans="1:9" ht="14.25" customHeight="1">
      <c r="A1260" s="115">
        <v>2257</v>
      </c>
      <c r="B1260" s="115" t="s">
        <v>760</v>
      </c>
      <c r="C1260" s="115" t="s">
        <v>790</v>
      </c>
      <c r="D1260" s="115" t="s">
        <v>509</v>
      </c>
      <c r="E1260" s="115" t="s">
        <v>765</v>
      </c>
      <c r="F1260" s="116">
        <v>42457</v>
      </c>
      <c r="G1260" s="115" t="s">
        <v>766</v>
      </c>
      <c r="H1260" s="115">
        <v>404</v>
      </c>
      <c r="I1260" s="115">
        <v>33600</v>
      </c>
    </row>
    <row r="1261" spans="1:9" ht="14.25" customHeight="1">
      <c r="A1261" s="115">
        <v>2258</v>
      </c>
      <c r="B1261" s="115" t="s">
        <v>540</v>
      </c>
      <c r="C1261" s="115" t="s">
        <v>758</v>
      </c>
      <c r="D1261" s="115" t="s">
        <v>759</v>
      </c>
      <c r="E1261" s="115" t="s">
        <v>762</v>
      </c>
      <c r="F1261" s="116">
        <v>43011</v>
      </c>
      <c r="G1261" s="115" t="s">
        <v>754</v>
      </c>
      <c r="H1261" s="115">
        <v>211</v>
      </c>
      <c r="I1261" s="115">
        <v>31100</v>
      </c>
    </row>
    <row r="1262" spans="1:9" ht="14.25" customHeight="1">
      <c r="A1262" s="115">
        <v>2259</v>
      </c>
      <c r="B1262" s="115" t="s">
        <v>763</v>
      </c>
      <c r="C1262" s="115" t="s">
        <v>782</v>
      </c>
      <c r="D1262" s="115" t="s">
        <v>752</v>
      </c>
      <c r="E1262" s="115" t="s">
        <v>777</v>
      </c>
      <c r="F1262" s="116">
        <v>42369</v>
      </c>
      <c r="G1262" s="115" t="s">
        <v>770</v>
      </c>
      <c r="H1262" s="115">
        <v>179</v>
      </c>
      <c r="I1262" s="115">
        <v>88200</v>
      </c>
    </row>
    <row r="1263" spans="1:9" ht="14.25" customHeight="1">
      <c r="A1263" s="115">
        <v>2260</v>
      </c>
      <c r="B1263" s="115" t="s">
        <v>760</v>
      </c>
      <c r="C1263" s="115" t="s">
        <v>751</v>
      </c>
      <c r="D1263" s="115" t="s">
        <v>752</v>
      </c>
      <c r="E1263" s="115" t="s">
        <v>784</v>
      </c>
      <c r="F1263" s="116">
        <v>42580</v>
      </c>
      <c r="G1263" s="115" t="s">
        <v>766</v>
      </c>
      <c r="H1263" s="115">
        <v>418</v>
      </c>
      <c r="I1263" s="115">
        <v>36400</v>
      </c>
    </row>
    <row r="1264" spans="1:9" ht="14.25" customHeight="1">
      <c r="A1264" s="115">
        <v>2261</v>
      </c>
      <c r="B1264" s="115" t="s">
        <v>540</v>
      </c>
      <c r="C1264" s="115" t="s">
        <v>774</v>
      </c>
      <c r="D1264" s="115" t="s">
        <v>752</v>
      </c>
      <c r="E1264" s="115" t="s">
        <v>769</v>
      </c>
      <c r="F1264" s="116">
        <v>42276</v>
      </c>
      <c r="G1264" s="115" t="s">
        <v>770</v>
      </c>
      <c r="H1264" s="115">
        <v>170</v>
      </c>
      <c r="I1264" s="115">
        <v>89900</v>
      </c>
    </row>
    <row r="1265" spans="1:9" ht="14.25" customHeight="1">
      <c r="A1265" s="115">
        <v>2262</v>
      </c>
      <c r="B1265" s="115" t="s">
        <v>757</v>
      </c>
      <c r="C1265" s="115" t="s">
        <v>761</v>
      </c>
      <c r="D1265" s="115" t="s">
        <v>759</v>
      </c>
      <c r="E1265" s="115" t="s">
        <v>756</v>
      </c>
      <c r="F1265" s="116">
        <v>42708</v>
      </c>
      <c r="G1265" s="115" t="s">
        <v>754</v>
      </c>
      <c r="H1265" s="115">
        <v>333</v>
      </c>
      <c r="I1265" s="115">
        <v>85100</v>
      </c>
    </row>
    <row r="1266" spans="1:9" ht="14.25" customHeight="1">
      <c r="A1266" s="115">
        <v>2263</v>
      </c>
      <c r="B1266" s="115" t="s">
        <v>767</v>
      </c>
      <c r="C1266" s="115" t="s">
        <v>788</v>
      </c>
      <c r="D1266" s="115" t="s">
        <v>509</v>
      </c>
      <c r="E1266" s="115" t="s">
        <v>787</v>
      </c>
      <c r="F1266" s="116">
        <v>42159</v>
      </c>
      <c r="G1266" s="115" t="s">
        <v>754</v>
      </c>
      <c r="H1266" s="115">
        <v>323</v>
      </c>
      <c r="I1266" s="115">
        <v>63700</v>
      </c>
    </row>
    <row r="1267" spans="1:9" ht="14.25" customHeight="1">
      <c r="A1267" s="115">
        <v>2264</v>
      </c>
      <c r="B1267" s="115" t="s">
        <v>757</v>
      </c>
      <c r="C1267" s="115" t="s">
        <v>788</v>
      </c>
      <c r="D1267" s="115" t="s">
        <v>509</v>
      </c>
      <c r="E1267" s="115" t="s">
        <v>779</v>
      </c>
      <c r="F1267" s="116">
        <v>42476</v>
      </c>
      <c r="G1267" s="115" t="s">
        <v>770</v>
      </c>
      <c r="H1267" s="115">
        <v>268</v>
      </c>
      <c r="I1267" s="115">
        <v>36100</v>
      </c>
    </row>
    <row r="1268" spans="1:9" ht="14.25" customHeight="1">
      <c r="A1268" s="115">
        <v>2265</v>
      </c>
      <c r="B1268" s="115" t="s">
        <v>781</v>
      </c>
      <c r="C1268" s="115" t="s">
        <v>782</v>
      </c>
      <c r="D1268" s="115" t="s">
        <v>752</v>
      </c>
      <c r="E1268" s="115" t="s">
        <v>779</v>
      </c>
      <c r="F1268" s="116">
        <v>42330</v>
      </c>
      <c r="G1268" s="115" t="s">
        <v>770</v>
      </c>
      <c r="H1268" s="115">
        <v>191</v>
      </c>
      <c r="I1268" s="115">
        <v>33300</v>
      </c>
    </row>
    <row r="1269" spans="1:9" ht="14.25" customHeight="1">
      <c r="A1269" s="115">
        <v>2266</v>
      </c>
      <c r="B1269" s="115" t="s">
        <v>775</v>
      </c>
      <c r="C1269" s="115" t="s">
        <v>788</v>
      </c>
      <c r="D1269" s="115" t="s">
        <v>509</v>
      </c>
      <c r="E1269" s="115" t="s">
        <v>753</v>
      </c>
      <c r="F1269" s="116">
        <v>42240</v>
      </c>
      <c r="G1269" s="115" t="s">
        <v>754</v>
      </c>
      <c r="H1269" s="115">
        <v>425</v>
      </c>
      <c r="I1269" s="115">
        <v>85800</v>
      </c>
    </row>
    <row r="1270" spans="1:9" ht="14.25" customHeight="1">
      <c r="A1270" s="115">
        <v>2267</v>
      </c>
      <c r="B1270" s="115" t="s">
        <v>540</v>
      </c>
      <c r="C1270" s="115" t="s">
        <v>764</v>
      </c>
      <c r="D1270" s="115" t="s">
        <v>752</v>
      </c>
      <c r="E1270" s="115" t="s">
        <v>765</v>
      </c>
      <c r="F1270" s="116">
        <v>42329</v>
      </c>
      <c r="G1270" s="115" t="s">
        <v>766</v>
      </c>
      <c r="H1270" s="115">
        <v>181</v>
      </c>
      <c r="I1270" s="115">
        <v>39800</v>
      </c>
    </row>
    <row r="1271" spans="1:9" ht="14.25" customHeight="1">
      <c r="A1271" s="115">
        <v>2268</v>
      </c>
      <c r="B1271" s="115" t="s">
        <v>757</v>
      </c>
      <c r="C1271" s="115" t="s">
        <v>790</v>
      </c>
      <c r="D1271" s="115" t="s">
        <v>509</v>
      </c>
      <c r="E1271" s="115" t="s">
        <v>779</v>
      </c>
      <c r="F1271" s="116">
        <v>42522</v>
      </c>
      <c r="G1271" s="115" t="s">
        <v>770</v>
      </c>
      <c r="H1271" s="115">
        <v>442</v>
      </c>
      <c r="I1271" s="115">
        <v>53100</v>
      </c>
    </row>
    <row r="1272" spans="1:9" ht="14.25" customHeight="1">
      <c r="A1272" s="115">
        <v>2269</v>
      </c>
      <c r="B1272" s="115" t="s">
        <v>781</v>
      </c>
      <c r="C1272" s="115" t="s">
        <v>774</v>
      </c>
      <c r="D1272" s="115" t="s">
        <v>752</v>
      </c>
      <c r="E1272" s="115" t="s">
        <v>765</v>
      </c>
      <c r="F1272" s="116">
        <v>43043</v>
      </c>
      <c r="G1272" s="115" t="s">
        <v>766</v>
      </c>
      <c r="H1272" s="115">
        <v>368</v>
      </c>
      <c r="I1272" s="115">
        <v>42500</v>
      </c>
    </row>
    <row r="1273" spans="1:9" ht="14.25" customHeight="1">
      <c r="A1273" s="115">
        <v>2270</v>
      </c>
      <c r="B1273" s="115" t="s">
        <v>775</v>
      </c>
      <c r="C1273" s="115" t="s">
        <v>776</v>
      </c>
      <c r="D1273" s="115" t="s">
        <v>509</v>
      </c>
      <c r="E1273" s="115" t="s">
        <v>753</v>
      </c>
      <c r="F1273" s="116">
        <v>42649</v>
      </c>
      <c r="G1273" s="115" t="s">
        <v>754</v>
      </c>
      <c r="H1273" s="115">
        <v>157</v>
      </c>
      <c r="I1273" s="115">
        <v>53300</v>
      </c>
    </row>
    <row r="1274" spans="1:9" ht="14.25" customHeight="1">
      <c r="A1274" s="115">
        <v>2271</v>
      </c>
      <c r="B1274" s="115" t="s">
        <v>767</v>
      </c>
      <c r="C1274" s="115" t="s">
        <v>764</v>
      </c>
      <c r="D1274" s="115" t="s">
        <v>752</v>
      </c>
      <c r="E1274" s="115" t="s">
        <v>785</v>
      </c>
      <c r="F1274" s="116">
        <v>42912</v>
      </c>
      <c r="G1274" s="115" t="s">
        <v>770</v>
      </c>
      <c r="H1274" s="115">
        <v>403</v>
      </c>
      <c r="I1274" s="115">
        <v>84400</v>
      </c>
    </row>
    <row r="1275" spans="1:9" ht="14.25" customHeight="1">
      <c r="A1275" s="115">
        <v>2272</v>
      </c>
      <c r="B1275" s="115" t="s">
        <v>540</v>
      </c>
      <c r="C1275" s="115" t="s">
        <v>776</v>
      </c>
      <c r="D1275" s="115" t="s">
        <v>509</v>
      </c>
      <c r="E1275" s="115" t="s">
        <v>769</v>
      </c>
      <c r="F1275" s="116">
        <v>42916</v>
      </c>
      <c r="G1275" s="115" t="s">
        <v>770</v>
      </c>
      <c r="H1275" s="115">
        <v>299</v>
      </c>
      <c r="I1275" s="115">
        <v>64000</v>
      </c>
    </row>
    <row r="1276" spans="1:9" ht="14.25" customHeight="1">
      <c r="A1276" s="115">
        <v>2273</v>
      </c>
      <c r="B1276" s="115" t="s">
        <v>763</v>
      </c>
      <c r="C1276" s="115" t="s">
        <v>788</v>
      </c>
      <c r="D1276" s="115" t="s">
        <v>509</v>
      </c>
      <c r="E1276" s="115" t="s">
        <v>789</v>
      </c>
      <c r="F1276" s="116">
        <v>42605</v>
      </c>
      <c r="G1276" s="115" t="s">
        <v>770</v>
      </c>
      <c r="H1276" s="115">
        <v>397</v>
      </c>
      <c r="I1276" s="115">
        <v>73000</v>
      </c>
    </row>
    <row r="1277" spans="1:9" ht="14.25" customHeight="1">
      <c r="A1277" s="115">
        <v>2274</v>
      </c>
      <c r="B1277" s="115" t="s">
        <v>783</v>
      </c>
      <c r="C1277" s="115" t="s">
        <v>768</v>
      </c>
      <c r="D1277" s="115" t="s">
        <v>752</v>
      </c>
      <c r="E1277" s="115" t="s">
        <v>777</v>
      </c>
      <c r="F1277" s="116">
        <v>42840</v>
      </c>
      <c r="G1277" s="115" t="s">
        <v>770</v>
      </c>
      <c r="H1277" s="115">
        <v>122</v>
      </c>
      <c r="I1277" s="115">
        <v>88100</v>
      </c>
    </row>
    <row r="1278" spans="1:9" ht="14.25" customHeight="1">
      <c r="A1278" s="115">
        <v>2275</v>
      </c>
      <c r="B1278" s="115" t="s">
        <v>780</v>
      </c>
      <c r="C1278" s="115" t="s">
        <v>782</v>
      </c>
      <c r="D1278" s="115" t="s">
        <v>752</v>
      </c>
      <c r="E1278" s="115" t="s">
        <v>784</v>
      </c>
      <c r="F1278" s="116">
        <v>42188</v>
      </c>
      <c r="G1278" s="115" t="s">
        <v>766</v>
      </c>
      <c r="H1278" s="115">
        <v>188</v>
      </c>
      <c r="I1278" s="115">
        <v>50200</v>
      </c>
    </row>
    <row r="1279" spans="1:9" ht="14.25" customHeight="1">
      <c r="A1279" s="115">
        <v>2276</v>
      </c>
      <c r="B1279" s="115" t="s">
        <v>757</v>
      </c>
      <c r="C1279" s="115" t="s">
        <v>768</v>
      </c>
      <c r="D1279" s="115" t="s">
        <v>752</v>
      </c>
      <c r="E1279" s="115" t="s">
        <v>784</v>
      </c>
      <c r="F1279" s="116">
        <v>42220</v>
      </c>
      <c r="G1279" s="115" t="s">
        <v>766</v>
      </c>
      <c r="H1279" s="115">
        <v>331</v>
      </c>
      <c r="I1279" s="115">
        <v>68000</v>
      </c>
    </row>
    <row r="1280" spans="1:9" ht="14.25" customHeight="1">
      <c r="A1280" s="115">
        <v>2277</v>
      </c>
      <c r="B1280" s="115" t="s">
        <v>540</v>
      </c>
      <c r="C1280" s="115" t="s">
        <v>782</v>
      </c>
      <c r="D1280" s="115" t="s">
        <v>752</v>
      </c>
      <c r="E1280" s="115" t="s">
        <v>762</v>
      </c>
      <c r="F1280" s="116">
        <v>42279</v>
      </c>
      <c r="G1280" s="115" t="s">
        <v>754</v>
      </c>
      <c r="H1280" s="115">
        <v>470</v>
      </c>
      <c r="I1280" s="115">
        <v>78100</v>
      </c>
    </row>
    <row r="1281" spans="1:9" ht="14.25" customHeight="1">
      <c r="A1281" s="115">
        <v>2278</v>
      </c>
      <c r="B1281" s="115" t="s">
        <v>760</v>
      </c>
      <c r="C1281" s="115" t="s">
        <v>764</v>
      </c>
      <c r="D1281" s="115" t="s">
        <v>752</v>
      </c>
      <c r="E1281" s="115" t="s">
        <v>789</v>
      </c>
      <c r="F1281" s="116">
        <v>42480</v>
      </c>
      <c r="G1281" s="115" t="s">
        <v>770</v>
      </c>
      <c r="H1281" s="115">
        <v>404</v>
      </c>
      <c r="I1281" s="115">
        <v>79900</v>
      </c>
    </row>
    <row r="1282" spans="1:9" ht="14.25" customHeight="1">
      <c r="A1282" s="115">
        <v>2279</v>
      </c>
      <c r="B1282" s="115" t="s">
        <v>760</v>
      </c>
      <c r="C1282" s="115" t="s">
        <v>764</v>
      </c>
      <c r="D1282" s="115" t="s">
        <v>752</v>
      </c>
      <c r="E1282" s="115" t="s">
        <v>773</v>
      </c>
      <c r="F1282" s="116">
        <v>42540</v>
      </c>
      <c r="G1282" s="115" t="s">
        <v>770</v>
      </c>
      <c r="H1282" s="115">
        <v>329</v>
      </c>
      <c r="I1282" s="115">
        <v>85600</v>
      </c>
    </row>
    <row r="1283" spans="1:9" ht="14.25" customHeight="1">
      <c r="A1283" s="115">
        <v>2280</v>
      </c>
      <c r="B1283" s="115" t="s">
        <v>783</v>
      </c>
      <c r="C1283" s="115" t="s">
        <v>776</v>
      </c>
      <c r="D1283" s="115" t="s">
        <v>509</v>
      </c>
      <c r="E1283" s="115" t="s">
        <v>784</v>
      </c>
      <c r="F1283" s="116">
        <v>43019</v>
      </c>
      <c r="G1283" s="115" t="s">
        <v>766</v>
      </c>
      <c r="H1283" s="115">
        <v>345</v>
      </c>
      <c r="I1283" s="115">
        <v>44100</v>
      </c>
    </row>
    <row r="1284" spans="1:9" ht="14.25" customHeight="1">
      <c r="A1284" s="115">
        <v>2281</v>
      </c>
      <c r="B1284" s="115" t="s">
        <v>783</v>
      </c>
      <c r="C1284" s="115" t="s">
        <v>755</v>
      </c>
      <c r="D1284" s="115" t="s">
        <v>509</v>
      </c>
      <c r="E1284" s="115" t="s">
        <v>785</v>
      </c>
      <c r="F1284" s="116">
        <v>42710</v>
      </c>
      <c r="G1284" s="115" t="s">
        <v>770</v>
      </c>
      <c r="H1284" s="115">
        <v>110</v>
      </c>
      <c r="I1284" s="115">
        <v>60900</v>
      </c>
    </row>
    <row r="1285" spans="1:9" ht="14.25" customHeight="1">
      <c r="A1285" s="115">
        <v>2282</v>
      </c>
      <c r="B1285" s="115" t="s">
        <v>772</v>
      </c>
      <c r="C1285" s="115" t="s">
        <v>768</v>
      </c>
      <c r="D1285" s="115" t="s">
        <v>752</v>
      </c>
      <c r="E1285" s="115" t="s">
        <v>777</v>
      </c>
      <c r="F1285" s="116">
        <v>42290</v>
      </c>
      <c r="G1285" s="115" t="s">
        <v>770</v>
      </c>
      <c r="H1285" s="115">
        <v>443</v>
      </c>
      <c r="I1285" s="115">
        <v>37200</v>
      </c>
    </row>
    <row r="1286" spans="1:9" ht="14.25" customHeight="1">
      <c r="A1286" s="115">
        <v>2283</v>
      </c>
      <c r="B1286" s="115" t="s">
        <v>760</v>
      </c>
      <c r="C1286" s="115" t="s">
        <v>790</v>
      </c>
      <c r="D1286" s="115" t="s">
        <v>509</v>
      </c>
      <c r="E1286" s="115" t="s">
        <v>762</v>
      </c>
      <c r="F1286" s="116">
        <v>42517</v>
      </c>
      <c r="G1286" s="115" t="s">
        <v>754</v>
      </c>
      <c r="H1286" s="115">
        <v>185</v>
      </c>
      <c r="I1286" s="115">
        <v>56800</v>
      </c>
    </row>
    <row r="1287" spans="1:9" ht="14.25" customHeight="1">
      <c r="A1287" s="115">
        <v>2284</v>
      </c>
      <c r="B1287" s="115" t="s">
        <v>780</v>
      </c>
      <c r="C1287" s="115" t="s">
        <v>790</v>
      </c>
      <c r="D1287" s="115" t="s">
        <v>509</v>
      </c>
      <c r="E1287" s="115" t="s">
        <v>779</v>
      </c>
      <c r="F1287" s="116">
        <v>42070</v>
      </c>
      <c r="G1287" s="115" t="s">
        <v>770</v>
      </c>
      <c r="H1287" s="115">
        <v>230</v>
      </c>
      <c r="I1287" s="115">
        <v>49600</v>
      </c>
    </row>
    <row r="1288" spans="1:9" ht="14.25" customHeight="1">
      <c r="A1288" s="115">
        <v>2285</v>
      </c>
      <c r="B1288" s="115" t="s">
        <v>757</v>
      </c>
      <c r="C1288" s="115" t="s">
        <v>790</v>
      </c>
      <c r="D1288" s="115" t="s">
        <v>509</v>
      </c>
      <c r="E1288" s="115" t="s">
        <v>779</v>
      </c>
      <c r="F1288" s="116">
        <v>42943</v>
      </c>
      <c r="G1288" s="115" t="s">
        <v>770</v>
      </c>
      <c r="H1288" s="115">
        <v>495</v>
      </c>
      <c r="I1288" s="115">
        <v>82500</v>
      </c>
    </row>
    <row r="1289" spans="1:9" ht="14.25" customHeight="1">
      <c r="A1289" s="115">
        <v>2286</v>
      </c>
      <c r="B1289" s="115" t="s">
        <v>772</v>
      </c>
      <c r="C1289" s="115" t="s">
        <v>774</v>
      </c>
      <c r="D1289" s="115" t="s">
        <v>752</v>
      </c>
      <c r="E1289" s="115" t="s">
        <v>773</v>
      </c>
      <c r="F1289" s="116">
        <v>43040</v>
      </c>
      <c r="G1289" s="115" t="s">
        <v>770</v>
      </c>
      <c r="H1289" s="115">
        <v>312</v>
      </c>
      <c r="I1289" s="115">
        <v>60900</v>
      </c>
    </row>
    <row r="1290" spans="1:9" ht="14.25" customHeight="1">
      <c r="A1290" s="115">
        <v>2287</v>
      </c>
      <c r="B1290" s="115" t="s">
        <v>786</v>
      </c>
      <c r="C1290" s="115" t="s">
        <v>751</v>
      </c>
      <c r="D1290" s="115" t="s">
        <v>752</v>
      </c>
      <c r="E1290" s="115" t="s">
        <v>753</v>
      </c>
      <c r="F1290" s="116">
        <v>42260</v>
      </c>
      <c r="G1290" s="115" t="s">
        <v>754</v>
      </c>
      <c r="H1290" s="115">
        <v>127</v>
      </c>
      <c r="I1290" s="115">
        <v>64200</v>
      </c>
    </row>
    <row r="1291" spans="1:9" ht="14.25" customHeight="1">
      <c r="A1291" s="115">
        <v>2288</v>
      </c>
      <c r="B1291" s="115" t="s">
        <v>750</v>
      </c>
      <c r="C1291" s="115" t="s">
        <v>776</v>
      </c>
      <c r="D1291" s="115" t="s">
        <v>509</v>
      </c>
      <c r="E1291" s="115" t="s">
        <v>769</v>
      </c>
      <c r="F1291" s="116">
        <v>42918</v>
      </c>
      <c r="G1291" s="115" t="s">
        <v>770</v>
      </c>
      <c r="H1291" s="115">
        <v>166</v>
      </c>
      <c r="I1291" s="115">
        <v>52000</v>
      </c>
    </row>
    <row r="1292" spans="1:9" ht="14.25" customHeight="1">
      <c r="A1292" s="115">
        <v>2289</v>
      </c>
      <c r="B1292" s="115" t="s">
        <v>540</v>
      </c>
      <c r="C1292" s="115" t="s">
        <v>774</v>
      </c>
      <c r="D1292" s="115" t="s">
        <v>752</v>
      </c>
      <c r="E1292" s="115" t="s">
        <v>753</v>
      </c>
      <c r="F1292" s="116">
        <v>42759</v>
      </c>
      <c r="G1292" s="115" t="s">
        <v>754</v>
      </c>
      <c r="H1292" s="115">
        <v>332</v>
      </c>
      <c r="I1292" s="115">
        <v>32000</v>
      </c>
    </row>
    <row r="1293" spans="1:9" ht="14.25" customHeight="1">
      <c r="A1293" s="115">
        <v>2290</v>
      </c>
      <c r="B1293" s="115" t="s">
        <v>767</v>
      </c>
      <c r="C1293" s="115" t="s">
        <v>761</v>
      </c>
      <c r="D1293" s="115" t="s">
        <v>759</v>
      </c>
      <c r="E1293" s="115" t="s">
        <v>769</v>
      </c>
      <c r="F1293" s="116">
        <v>42635</v>
      </c>
      <c r="G1293" s="115" t="s">
        <v>770</v>
      </c>
      <c r="H1293" s="115">
        <v>436</v>
      </c>
      <c r="I1293" s="115">
        <v>72700</v>
      </c>
    </row>
    <row r="1294" spans="1:9" ht="14.25" customHeight="1">
      <c r="A1294" s="115">
        <v>2291</v>
      </c>
      <c r="B1294" s="115" t="s">
        <v>767</v>
      </c>
      <c r="C1294" s="115" t="s">
        <v>758</v>
      </c>
      <c r="D1294" s="115" t="s">
        <v>759</v>
      </c>
      <c r="E1294" s="115" t="s">
        <v>787</v>
      </c>
      <c r="F1294" s="116">
        <v>42199</v>
      </c>
      <c r="G1294" s="115" t="s">
        <v>754</v>
      </c>
      <c r="H1294" s="115">
        <v>162</v>
      </c>
      <c r="I1294" s="115">
        <v>82200</v>
      </c>
    </row>
    <row r="1295" spans="1:9" ht="14.25" customHeight="1">
      <c r="A1295" s="115">
        <v>2292</v>
      </c>
      <c r="B1295" s="115" t="s">
        <v>767</v>
      </c>
      <c r="C1295" s="115" t="s">
        <v>788</v>
      </c>
      <c r="D1295" s="115" t="s">
        <v>509</v>
      </c>
      <c r="E1295" s="115" t="s">
        <v>777</v>
      </c>
      <c r="F1295" s="116">
        <v>42544</v>
      </c>
      <c r="G1295" s="115" t="s">
        <v>770</v>
      </c>
      <c r="H1295" s="115">
        <v>162</v>
      </c>
      <c r="I1295" s="115">
        <v>77600</v>
      </c>
    </row>
    <row r="1296" spans="1:9" ht="14.25" customHeight="1">
      <c r="A1296" s="115">
        <v>2293</v>
      </c>
      <c r="B1296" s="115" t="s">
        <v>780</v>
      </c>
      <c r="C1296" s="115" t="s">
        <v>788</v>
      </c>
      <c r="D1296" s="115" t="s">
        <v>509</v>
      </c>
      <c r="E1296" s="115" t="s">
        <v>765</v>
      </c>
      <c r="F1296" s="116">
        <v>42596</v>
      </c>
      <c r="G1296" s="115" t="s">
        <v>766</v>
      </c>
      <c r="H1296" s="115">
        <v>445</v>
      </c>
      <c r="I1296" s="115">
        <v>55200</v>
      </c>
    </row>
    <row r="1297" spans="1:9" ht="14.25" customHeight="1">
      <c r="A1297" s="115">
        <v>2294</v>
      </c>
      <c r="B1297" s="115" t="s">
        <v>783</v>
      </c>
      <c r="C1297" s="115" t="s">
        <v>768</v>
      </c>
      <c r="D1297" s="115" t="s">
        <v>752</v>
      </c>
      <c r="E1297" s="115" t="s">
        <v>779</v>
      </c>
      <c r="F1297" s="116">
        <v>42363</v>
      </c>
      <c r="G1297" s="115" t="s">
        <v>770</v>
      </c>
      <c r="H1297" s="115">
        <v>186</v>
      </c>
      <c r="I1297" s="115">
        <v>31400</v>
      </c>
    </row>
    <row r="1298" spans="1:9" ht="14.25" customHeight="1">
      <c r="A1298" s="115">
        <v>2295</v>
      </c>
      <c r="B1298" s="115" t="s">
        <v>775</v>
      </c>
      <c r="C1298" s="115" t="s">
        <v>768</v>
      </c>
      <c r="D1298" s="115" t="s">
        <v>752</v>
      </c>
      <c r="E1298" s="115" t="s">
        <v>769</v>
      </c>
      <c r="F1298" s="116">
        <v>42774</v>
      </c>
      <c r="G1298" s="115" t="s">
        <v>770</v>
      </c>
      <c r="H1298" s="115">
        <v>300</v>
      </c>
      <c r="I1298" s="115">
        <v>83300</v>
      </c>
    </row>
    <row r="1299" spans="1:9" ht="14.25" customHeight="1">
      <c r="A1299" s="115">
        <v>2296</v>
      </c>
      <c r="B1299" s="115" t="s">
        <v>775</v>
      </c>
      <c r="C1299" s="115" t="s">
        <v>761</v>
      </c>
      <c r="D1299" s="115" t="s">
        <v>759</v>
      </c>
      <c r="E1299" s="115" t="s">
        <v>756</v>
      </c>
      <c r="F1299" s="116">
        <v>42641</v>
      </c>
      <c r="G1299" s="115" t="s">
        <v>754</v>
      </c>
      <c r="H1299" s="115">
        <v>310</v>
      </c>
      <c r="I1299" s="115">
        <v>35500</v>
      </c>
    </row>
    <row r="1300" spans="1:9" ht="14.25" customHeight="1">
      <c r="A1300" s="115">
        <v>2297</v>
      </c>
      <c r="B1300" s="115" t="s">
        <v>767</v>
      </c>
      <c r="C1300" s="115" t="s">
        <v>758</v>
      </c>
      <c r="D1300" s="115" t="s">
        <v>759</v>
      </c>
      <c r="E1300" s="115" t="s">
        <v>756</v>
      </c>
      <c r="F1300" s="116">
        <v>42582</v>
      </c>
      <c r="G1300" s="115" t="s">
        <v>754</v>
      </c>
      <c r="H1300" s="115">
        <v>229</v>
      </c>
      <c r="I1300" s="115">
        <v>34400</v>
      </c>
    </row>
    <row r="1301" spans="1:9" ht="14.25" customHeight="1">
      <c r="A1301" s="115">
        <v>2298</v>
      </c>
      <c r="B1301" s="115" t="s">
        <v>772</v>
      </c>
      <c r="C1301" s="115" t="s">
        <v>758</v>
      </c>
      <c r="D1301" s="115" t="s">
        <v>759</v>
      </c>
      <c r="E1301" s="115" t="s">
        <v>765</v>
      </c>
      <c r="F1301" s="116">
        <v>42056</v>
      </c>
      <c r="G1301" s="115" t="s">
        <v>766</v>
      </c>
      <c r="H1301" s="115">
        <v>372</v>
      </c>
      <c r="I1301" s="115">
        <v>81700</v>
      </c>
    </row>
    <row r="1302" spans="1:9" ht="14.25" customHeight="1">
      <c r="A1302" s="115">
        <v>2299</v>
      </c>
      <c r="B1302" s="115" t="s">
        <v>767</v>
      </c>
      <c r="C1302" s="115" t="s">
        <v>790</v>
      </c>
      <c r="D1302" s="115" t="s">
        <v>509</v>
      </c>
      <c r="E1302" s="115" t="s">
        <v>769</v>
      </c>
      <c r="F1302" s="116">
        <v>42527</v>
      </c>
      <c r="G1302" s="115" t="s">
        <v>770</v>
      </c>
      <c r="H1302" s="115">
        <v>272</v>
      </c>
      <c r="I1302" s="115">
        <v>38700</v>
      </c>
    </row>
    <row r="1303" spans="1:9" ht="14.25" customHeight="1">
      <c r="A1303" s="115">
        <v>2300</v>
      </c>
      <c r="B1303" s="115" t="s">
        <v>775</v>
      </c>
      <c r="C1303" s="115" t="s">
        <v>758</v>
      </c>
      <c r="D1303" s="115" t="s">
        <v>759</v>
      </c>
      <c r="E1303" s="115" t="s">
        <v>779</v>
      </c>
      <c r="F1303" s="116">
        <v>42217</v>
      </c>
      <c r="G1303" s="115" t="s">
        <v>770</v>
      </c>
      <c r="H1303" s="115">
        <v>235</v>
      </c>
      <c r="I1303" s="115">
        <v>74500</v>
      </c>
    </row>
    <row r="1304" spans="1:9" ht="14.25" customHeight="1">
      <c r="A1304" s="115">
        <v>2301</v>
      </c>
      <c r="B1304" s="115" t="s">
        <v>775</v>
      </c>
      <c r="C1304" s="115" t="s">
        <v>774</v>
      </c>
      <c r="D1304" s="115" t="s">
        <v>752</v>
      </c>
      <c r="E1304" s="115" t="s">
        <v>777</v>
      </c>
      <c r="F1304" s="116">
        <v>42990</v>
      </c>
      <c r="G1304" s="115" t="s">
        <v>770</v>
      </c>
      <c r="H1304" s="115">
        <v>200</v>
      </c>
      <c r="I1304" s="115">
        <v>73100</v>
      </c>
    </row>
    <row r="1305" spans="1:9" ht="14.25" customHeight="1">
      <c r="A1305" s="115">
        <v>2302</v>
      </c>
      <c r="B1305" s="115" t="s">
        <v>775</v>
      </c>
      <c r="C1305" s="115" t="s">
        <v>764</v>
      </c>
      <c r="D1305" s="115" t="s">
        <v>752</v>
      </c>
      <c r="E1305" s="115" t="s">
        <v>789</v>
      </c>
      <c r="F1305" s="116">
        <v>42591</v>
      </c>
      <c r="G1305" s="115" t="s">
        <v>770</v>
      </c>
      <c r="H1305" s="115">
        <v>371</v>
      </c>
      <c r="I1305" s="115">
        <v>70600</v>
      </c>
    </row>
    <row r="1306" spans="1:9" ht="14.25" customHeight="1">
      <c r="A1306" s="115">
        <v>2303</v>
      </c>
      <c r="B1306" s="115" t="s">
        <v>786</v>
      </c>
      <c r="C1306" s="115" t="s">
        <v>761</v>
      </c>
      <c r="D1306" s="115" t="s">
        <v>759</v>
      </c>
      <c r="E1306" s="115" t="s">
        <v>773</v>
      </c>
      <c r="F1306" s="116">
        <v>42816</v>
      </c>
      <c r="G1306" s="115" t="s">
        <v>770</v>
      </c>
      <c r="H1306" s="115">
        <v>178</v>
      </c>
      <c r="I1306" s="115">
        <v>30200</v>
      </c>
    </row>
    <row r="1307" spans="1:9" ht="14.25" customHeight="1">
      <c r="A1307" s="115">
        <v>2304</v>
      </c>
      <c r="B1307" s="115" t="s">
        <v>760</v>
      </c>
      <c r="C1307" s="115" t="s">
        <v>776</v>
      </c>
      <c r="D1307" s="115" t="s">
        <v>509</v>
      </c>
      <c r="E1307" s="115" t="s">
        <v>787</v>
      </c>
      <c r="F1307" s="116">
        <v>42262</v>
      </c>
      <c r="G1307" s="115" t="s">
        <v>754</v>
      </c>
      <c r="H1307" s="115">
        <v>452</v>
      </c>
      <c r="I1307" s="115">
        <v>51900</v>
      </c>
    </row>
    <row r="1308" spans="1:9" ht="14.25" customHeight="1">
      <c r="A1308" s="115">
        <v>2305</v>
      </c>
      <c r="B1308" s="115" t="s">
        <v>767</v>
      </c>
      <c r="C1308" s="115" t="s">
        <v>758</v>
      </c>
      <c r="D1308" s="115" t="s">
        <v>759</v>
      </c>
      <c r="E1308" s="115" t="s">
        <v>753</v>
      </c>
      <c r="F1308" s="116">
        <v>42742</v>
      </c>
      <c r="G1308" s="115" t="s">
        <v>754</v>
      </c>
      <c r="H1308" s="115">
        <v>206</v>
      </c>
      <c r="I1308" s="115">
        <v>89800</v>
      </c>
    </row>
    <row r="1309" spans="1:9" ht="14.25" customHeight="1">
      <c r="A1309" s="115">
        <v>2306</v>
      </c>
      <c r="B1309" s="115" t="s">
        <v>772</v>
      </c>
      <c r="C1309" s="115" t="s">
        <v>776</v>
      </c>
      <c r="D1309" s="115" t="s">
        <v>509</v>
      </c>
      <c r="E1309" s="115" t="s">
        <v>773</v>
      </c>
      <c r="F1309" s="116">
        <v>43041</v>
      </c>
      <c r="G1309" s="115" t="s">
        <v>770</v>
      </c>
      <c r="H1309" s="115">
        <v>132</v>
      </c>
      <c r="I1309" s="115">
        <v>55300</v>
      </c>
    </row>
    <row r="1310" spans="1:9" ht="14.25" customHeight="1">
      <c r="A1310" s="115">
        <v>2307</v>
      </c>
      <c r="B1310" s="115" t="s">
        <v>757</v>
      </c>
      <c r="C1310" s="115" t="s">
        <v>771</v>
      </c>
      <c r="D1310" s="115" t="s">
        <v>752</v>
      </c>
      <c r="E1310" s="115" t="s">
        <v>784</v>
      </c>
      <c r="F1310" s="116">
        <v>42309</v>
      </c>
      <c r="G1310" s="115" t="s">
        <v>766</v>
      </c>
      <c r="H1310" s="115">
        <v>198</v>
      </c>
      <c r="I1310" s="115">
        <v>60200</v>
      </c>
    </row>
    <row r="1311" spans="1:9" ht="14.25" customHeight="1">
      <c r="A1311" s="115">
        <v>2308</v>
      </c>
      <c r="B1311" s="115" t="s">
        <v>778</v>
      </c>
      <c r="C1311" s="115" t="s">
        <v>788</v>
      </c>
      <c r="D1311" s="115" t="s">
        <v>509</v>
      </c>
      <c r="E1311" s="115" t="s">
        <v>779</v>
      </c>
      <c r="F1311" s="116">
        <v>42629</v>
      </c>
      <c r="G1311" s="115" t="s">
        <v>770</v>
      </c>
      <c r="H1311" s="115">
        <v>359</v>
      </c>
      <c r="I1311" s="115">
        <v>79200</v>
      </c>
    </row>
    <row r="1312" spans="1:9" ht="14.25" customHeight="1">
      <c r="A1312" s="115">
        <v>2309</v>
      </c>
      <c r="B1312" s="115" t="s">
        <v>540</v>
      </c>
      <c r="C1312" s="115" t="s">
        <v>788</v>
      </c>
      <c r="D1312" s="115" t="s">
        <v>509</v>
      </c>
      <c r="E1312" s="115" t="s">
        <v>762</v>
      </c>
      <c r="F1312" s="116">
        <v>42553</v>
      </c>
      <c r="G1312" s="115" t="s">
        <v>754</v>
      </c>
      <c r="H1312" s="115">
        <v>490</v>
      </c>
      <c r="I1312" s="115">
        <v>44600</v>
      </c>
    </row>
    <row r="1313" spans="1:9" ht="14.25" customHeight="1">
      <c r="A1313" s="115">
        <v>2310</v>
      </c>
      <c r="B1313" s="115" t="s">
        <v>781</v>
      </c>
      <c r="C1313" s="115" t="s">
        <v>771</v>
      </c>
      <c r="D1313" s="115" t="s">
        <v>752</v>
      </c>
      <c r="E1313" s="115" t="s">
        <v>789</v>
      </c>
      <c r="F1313" s="116">
        <v>42545</v>
      </c>
      <c r="G1313" s="115" t="s">
        <v>770</v>
      </c>
      <c r="H1313" s="115">
        <v>408</v>
      </c>
      <c r="I1313" s="115">
        <v>85000</v>
      </c>
    </row>
    <row r="1314" spans="1:9" ht="14.25" customHeight="1">
      <c r="A1314" s="115">
        <v>2311</v>
      </c>
      <c r="B1314" s="115" t="s">
        <v>772</v>
      </c>
      <c r="C1314" s="115" t="s">
        <v>788</v>
      </c>
      <c r="D1314" s="115" t="s">
        <v>509</v>
      </c>
      <c r="E1314" s="115" t="s">
        <v>789</v>
      </c>
      <c r="F1314" s="116">
        <v>42655</v>
      </c>
      <c r="G1314" s="115" t="s">
        <v>770</v>
      </c>
      <c r="H1314" s="115">
        <v>251</v>
      </c>
      <c r="I1314" s="115">
        <v>78500</v>
      </c>
    </row>
    <row r="1315" spans="1:9" ht="14.25" customHeight="1">
      <c r="A1315" s="115">
        <v>2312</v>
      </c>
      <c r="B1315" s="115" t="s">
        <v>767</v>
      </c>
      <c r="C1315" s="115" t="s">
        <v>768</v>
      </c>
      <c r="D1315" s="115" t="s">
        <v>752</v>
      </c>
      <c r="E1315" s="115" t="s">
        <v>756</v>
      </c>
      <c r="F1315" s="116">
        <v>43060</v>
      </c>
      <c r="G1315" s="115" t="s">
        <v>754</v>
      </c>
      <c r="H1315" s="115">
        <v>261</v>
      </c>
      <c r="I1315" s="115">
        <v>74500</v>
      </c>
    </row>
    <row r="1316" spans="1:9" ht="14.25" customHeight="1">
      <c r="A1316" s="115">
        <v>2313</v>
      </c>
      <c r="B1316" s="115" t="s">
        <v>772</v>
      </c>
      <c r="C1316" s="115" t="s">
        <v>768</v>
      </c>
      <c r="D1316" s="115" t="s">
        <v>752</v>
      </c>
      <c r="E1316" s="115" t="s">
        <v>784</v>
      </c>
      <c r="F1316" s="116">
        <v>42777</v>
      </c>
      <c r="G1316" s="115" t="s">
        <v>766</v>
      </c>
      <c r="H1316" s="115">
        <v>420</v>
      </c>
      <c r="I1316" s="115">
        <v>71400</v>
      </c>
    </row>
    <row r="1317" spans="1:9" ht="14.25" customHeight="1">
      <c r="A1317" s="115">
        <v>2314</v>
      </c>
      <c r="B1317" s="115" t="s">
        <v>775</v>
      </c>
      <c r="C1317" s="115" t="s">
        <v>782</v>
      </c>
      <c r="D1317" s="115" t="s">
        <v>752</v>
      </c>
      <c r="E1317" s="115" t="s">
        <v>787</v>
      </c>
      <c r="F1317" s="116">
        <v>42524</v>
      </c>
      <c r="G1317" s="115" t="s">
        <v>754</v>
      </c>
      <c r="H1317" s="115">
        <v>304</v>
      </c>
      <c r="I1317" s="115">
        <v>74100</v>
      </c>
    </row>
    <row r="1318" spans="1:9" ht="14.25" customHeight="1">
      <c r="A1318" s="115">
        <v>2315</v>
      </c>
      <c r="B1318" s="115" t="s">
        <v>763</v>
      </c>
      <c r="C1318" s="115" t="s">
        <v>776</v>
      </c>
      <c r="D1318" s="115" t="s">
        <v>509</v>
      </c>
      <c r="E1318" s="115" t="s">
        <v>784</v>
      </c>
      <c r="F1318" s="116">
        <v>42142</v>
      </c>
      <c r="G1318" s="115" t="s">
        <v>766</v>
      </c>
      <c r="H1318" s="115">
        <v>231</v>
      </c>
      <c r="I1318" s="115">
        <v>42500</v>
      </c>
    </row>
    <row r="1319" spans="1:9" ht="14.25" customHeight="1">
      <c r="A1319" s="115">
        <v>2316</v>
      </c>
      <c r="B1319" s="115" t="s">
        <v>760</v>
      </c>
      <c r="C1319" s="115" t="s">
        <v>782</v>
      </c>
      <c r="D1319" s="115" t="s">
        <v>752</v>
      </c>
      <c r="E1319" s="115" t="s">
        <v>784</v>
      </c>
      <c r="F1319" s="116">
        <v>42028</v>
      </c>
      <c r="G1319" s="115" t="s">
        <v>766</v>
      </c>
      <c r="H1319" s="115">
        <v>121</v>
      </c>
      <c r="I1319" s="115">
        <v>80700</v>
      </c>
    </row>
    <row r="1320" spans="1:9" ht="14.25" customHeight="1">
      <c r="A1320" s="115">
        <v>2317</v>
      </c>
      <c r="B1320" s="115" t="s">
        <v>750</v>
      </c>
      <c r="C1320" s="115" t="s">
        <v>782</v>
      </c>
      <c r="D1320" s="115" t="s">
        <v>752</v>
      </c>
      <c r="E1320" s="115" t="s">
        <v>785</v>
      </c>
      <c r="F1320" s="116">
        <v>42991</v>
      </c>
      <c r="G1320" s="115" t="s">
        <v>770</v>
      </c>
      <c r="H1320" s="115">
        <v>276</v>
      </c>
      <c r="I1320" s="115">
        <v>62800</v>
      </c>
    </row>
    <row r="1321" spans="1:9" ht="14.25" customHeight="1">
      <c r="A1321" s="115">
        <v>2318</v>
      </c>
      <c r="B1321" s="115" t="s">
        <v>781</v>
      </c>
      <c r="C1321" s="115" t="s">
        <v>751</v>
      </c>
      <c r="D1321" s="115" t="s">
        <v>752</v>
      </c>
      <c r="E1321" s="115" t="s">
        <v>765</v>
      </c>
      <c r="F1321" s="116">
        <v>42990</v>
      </c>
      <c r="G1321" s="115" t="s">
        <v>766</v>
      </c>
      <c r="H1321" s="115">
        <v>128</v>
      </c>
      <c r="I1321" s="115">
        <v>79000</v>
      </c>
    </row>
    <row r="1322" spans="1:9" ht="14.25" customHeight="1">
      <c r="A1322" s="115">
        <v>2319</v>
      </c>
      <c r="B1322" s="115" t="s">
        <v>767</v>
      </c>
      <c r="C1322" s="115" t="s">
        <v>764</v>
      </c>
      <c r="D1322" s="115" t="s">
        <v>752</v>
      </c>
      <c r="E1322" s="115" t="s">
        <v>777</v>
      </c>
      <c r="F1322" s="116">
        <v>43012</v>
      </c>
      <c r="G1322" s="115" t="s">
        <v>770</v>
      </c>
      <c r="H1322" s="115">
        <v>470</v>
      </c>
      <c r="I1322" s="115">
        <v>51800</v>
      </c>
    </row>
    <row r="1323" spans="1:9" ht="14.25" customHeight="1">
      <c r="A1323" s="115">
        <v>2320</v>
      </c>
      <c r="B1323" s="115" t="s">
        <v>757</v>
      </c>
      <c r="C1323" s="115" t="s">
        <v>758</v>
      </c>
      <c r="D1323" s="115" t="s">
        <v>759</v>
      </c>
      <c r="E1323" s="115" t="s">
        <v>756</v>
      </c>
      <c r="F1323" s="116">
        <v>42620</v>
      </c>
      <c r="G1323" s="115" t="s">
        <v>754</v>
      </c>
      <c r="H1323" s="115">
        <v>393</v>
      </c>
      <c r="I1323" s="115">
        <v>69900</v>
      </c>
    </row>
    <row r="1324" spans="1:9" ht="14.25" customHeight="1">
      <c r="A1324" s="115">
        <v>2321</v>
      </c>
      <c r="B1324" s="115" t="s">
        <v>767</v>
      </c>
      <c r="C1324" s="115" t="s">
        <v>771</v>
      </c>
      <c r="D1324" s="115" t="s">
        <v>752</v>
      </c>
      <c r="E1324" s="115" t="s">
        <v>789</v>
      </c>
      <c r="F1324" s="116">
        <v>42072</v>
      </c>
      <c r="G1324" s="115" t="s">
        <v>770</v>
      </c>
      <c r="H1324" s="115">
        <v>144</v>
      </c>
      <c r="I1324" s="115">
        <v>30500</v>
      </c>
    </row>
    <row r="1325" spans="1:9" ht="14.25" customHeight="1">
      <c r="A1325" s="115">
        <v>2322</v>
      </c>
      <c r="B1325" s="115" t="s">
        <v>757</v>
      </c>
      <c r="C1325" s="115" t="s">
        <v>782</v>
      </c>
      <c r="D1325" s="115" t="s">
        <v>752</v>
      </c>
      <c r="E1325" s="115" t="s">
        <v>765</v>
      </c>
      <c r="F1325" s="116">
        <v>42353</v>
      </c>
      <c r="G1325" s="115" t="s">
        <v>766</v>
      </c>
      <c r="H1325" s="115">
        <v>255</v>
      </c>
      <c r="I1325" s="115">
        <v>46500</v>
      </c>
    </row>
    <row r="1326" spans="1:9" ht="14.25" customHeight="1">
      <c r="A1326" s="115">
        <v>2323</v>
      </c>
      <c r="B1326" s="115" t="s">
        <v>783</v>
      </c>
      <c r="C1326" s="115" t="s">
        <v>788</v>
      </c>
      <c r="D1326" s="115" t="s">
        <v>509</v>
      </c>
      <c r="E1326" s="115" t="s">
        <v>762</v>
      </c>
      <c r="F1326" s="116">
        <v>42782</v>
      </c>
      <c r="G1326" s="115" t="s">
        <v>754</v>
      </c>
      <c r="H1326" s="115">
        <v>332</v>
      </c>
      <c r="I1326" s="115">
        <v>85300</v>
      </c>
    </row>
    <row r="1327" spans="1:9" ht="14.25" customHeight="1">
      <c r="A1327" s="115">
        <v>2324</v>
      </c>
      <c r="B1327" s="115" t="s">
        <v>767</v>
      </c>
      <c r="C1327" s="115" t="s">
        <v>761</v>
      </c>
      <c r="D1327" s="115" t="s">
        <v>759</v>
      </c>
      <c r="E1327" s="115" t="s">
        <v>765</v>
      </c>
      <c r="F1327" s="116">
        <v>42067</v>
      </c>
      <c r="G1327" s="115" t="s">
        <v>766</v>
      </c>
      <c r="H1327" s="115">
        <v>477</v>
      </c>
      <c r="I1327" s="115">
        <v>70800</v>
      </c>
    </row>
    <row r="1328" spans="1:9" ht="14.25" customHeight="1">
      <c r="A1328" s="115">
        <v>2325</v>
      </c>
      <c r="B1328" s="115" t="s">
        <v>783</v>
      </c>
      <c r="C1328" s="115" t="s">
        <v>790</v>
      </c>
      <c r="D1328" s="115" t="s">
        <v>509</v>
      </c>
      <c r="E1328" s="115" t="s">
        <v>753</v>
      </c>
      <c r="F1328" s="116">
        <v>42647</v>
      </c>
      <c r="G1328" s="115" t="s">
        <v>754</v>
      </c>
      <c r="H1328" s="115">
        <v>216</v>
      </c>
      <c r="I1328" s="115">
        <v>82400</v>
      </c>
    </row>
    <row r="1329" spans="1:9" ht="14.25" customHeight="1">
      <c r="A1329" s="115">
        <v>2326</v>
      </c>
      <c r="B1329" s="115" t="s">
        <v>767</v>
      </c>
      <c r="C1329" s="115" t="s">
        <v>771</v>
      </c>
      <c r="D1329" s="115" t="s">
        <v>752</v>
      </c>
      <c r="E1329" s="115" t="s">
        <v>769</v>
      </c>
      <c r="F1329" s="116">
        <v>42222</v>
      </c>
      <c r="G1329" s="115" t="s">
        <v>770</v>
      </c>
      <c r="H1329" s="115">
        <v>128</v>
      </c>
      <c r="I1329" s="115">
        <v>63500</v>
      </c>
    </row>
    <row r="1330" spans="1:9" ht="14.25" customHeight="1">
      <c r="A1330" s="115">
        <v>2327</v>
      </c>
      <c r="B1330" s="115" t="s">
        <v>786</v>
      </c>
      <c r="C1330" s="115" t="s">
        <v>755</v>
      </c>
      <c r="D1330" s="115" t="s">
        <v>509</v>
      </c>
      <c r="E1330" s="115" t="s">
        <v>765</v>
      </c>
      <c r="F1330" s="116">
        <v>42619</v>
      </c>
      <c r="G1330" s="115" t="s">
        <v>766</v>
      </c>
      <c r="H1330" s="115">
        <v>310</v>
      </c>
      <c r="I1330" s="115">
        <v>44400</v>
      </c>
    </row>
    <row r="1331" spans="1:9" ht="14.25" customHeight="1">
      <c r="A1331" s="115">
        <v>2328</v>
      </c>
      <c r="B1331" s="115" t="s">
        <v>780</v>
      </c>
      <c r="C1331" s="115" t="s">
        <v>790</v>
      </c>
      <c r="D1331" s="115" t="s">
        <v>509</v>
      </c>
      <c r="E1331" s="115" t="s">
        <v>773</v>
      </c>
      <c r="F1331" s="116">
        <v>42606</v>
      </c>
      <c r="G1331" s="115" t="s">
        <v>770</v>
      </c>
      <c r="H1331" s="115">
        <v>119</v>
      </c>
      <c r="I1331" s="115">
        <v>68400</v>
      </c>
    </row>
    <row r="1332" spans="1:9" ht="14.25" customHeight="1">
      <c r="A1332" s="115">
        <v>2329</v>
      </c>
      <c r="B1332" s="115" t="s">
        <v>772</v>
      </c>
      <c r="C1332" s="115" t="s">
        <v>755</v>
      </c>
      <c r="D1332" s="115" t="s">
        <v>509</v>
      </c>
      <c r="E1332" s="115" t="s">
        <v>777</v>
      </c>
      <c r="F1332" s="116">
        <v>42049</v>
      </c>
      <c r="G1332" s="115" t="s">
        <v>770</v>
      </c>
      <c r="H1332" s="115">
        <v>391</v>
      </c>
      <c r="I1332" s="115">
        <v>44000</v>
      </c>
    </row>
    <row r="1333" spans="1:9" ht="14.25" customHeight="1">
      <c r="A1333" s="115">
        <v>2330</v>
      </c>
      <c r="B1333" s="115" t="s">
        <v>763</v>
      </c>
      <c r="C1333" s="115" t="s">
        <v>774</v>
      </c>
      <c r="D1333" s="115" t="s">
        <v>752</v>
      </c>
      <c r="E1333" s="115" t="s">
        <v>756</v>
      </c>
      <c r="F1333" s="116">
        <v>42239</v>
      </c>
      <c r="G1333" s="115" t="s">
        <v>754</v>
      </c>
      <c r="H1333" s="115">
        <v>263</v>
      </c>
      <c r="I1333" s="115">
        <v>79100</v>
      </c>
    </row>
    <row r="1334" spans="1:9" ht="14.25" customHeight="1">
      <c r="A1334" s="115">
        <v>2331</v>
      </c>
      <c r="B1334" s="115" t="s">
        <v>783</v>
      </c>
      <c r="C1334" s="115" t="s">
        <v>755</v>
      </c>
      <c r="D1334" s="115" t="s">
        <v>509</v>
      </c>
      <c r="E1334" s="115" t="s">
        <v>753</v>
      </c>
      <c r="F1334" s="116">
        <v>42844</v>
      </c>
      <c r="G1334" s="115" t="s">
        <v>754</v>
      </c>
      <c r="H1334" s="115">
        <v>140</v>
      </c>
      <c r="I1334" s="115">
        <v>37300</v>
      </c>
    </row>
    <row r="1335" spans="1:9" ht="14.25" customHeight="1">
      <c r="A1335" s="115">
        <v>2332</v>
      </c>
      <c r="B1335" s="115" t="s">
        <v>781</v>
      </c>
      <c r="C1335" s="115" t="s">
        <v>776</v>
      </c>
      <c r="D1335" s="115" t="s">
        <v>509</v>
      </c>
      <c r="E1335" s="115" t="s">
        <v>779</v>
      </c>
      <c r="F1335" s="116">
        <v>42256</v>
      </c>
      <c r="G1335" s="115" t="s">
        <v>770</v>
      </c>
      <c r="H1335" s="115">
        <v>106</v>
      </c>
      <c r="I1335" s="115">
        <v>31200</v>
      </c>
    </row>
    <row r="1336" spans="1:9" ht="14.25" customHeight="1">
      <c r="A1336" s="115">
        <v>2333</v>
      </c>
      <c r="B1336" s="115" t="s">
        <v>778</v>
      </c>
      <c r="C1336" s="115" t="s">
        <v>751</v>
      </c>
      <c r="D1336" s="115" t="s">
        <v>752</v>
      </c>
      <c r="E1336" s="115" t="s">
        <v>784</v>
      </c>
      <c r="F1336" s="116">
        <v>42213</v>
      </c>
      <c r="G1336" s="115" t="s">
        <v>766</v>
      </c>
      <c r="H1336" s="115">
        <v>454</v>
      </c>
      <c r="I1336" s="115">
        <v>50000</v>
      </c>
    </row>
    <row r="1337" spans="1:9" ht="14.25" customHeight="1">
      <c r="A1337" s="115">
        <v>2334</v>
      </c>
      <c r="B1337" s="115" t="s">
        <v>540</v>
      </c>
      <c r="C1337" s="115" t="s">
        <v>788</v>
      </c>
      <c r="D1337" s="115" t="s">
        <v>509</v>
      </c>
      <c r="E1337" s="115" t="s">
        <v>756</v>
      </c>
      <c r="F1337" s="116">
        <v>42804</v>
      </c>
      <c r="G1337" s="115" t="s">
        <v>754</v>
      </c>
      <c r="H1337" s="115">
        <v>195</v>
      </c>
      <c r="I1337" s="115">
        <v>67400</v>
      </c>
    </row>
    <row r="1338" spans="1:9" ht="14.25" customHeight="1">
      <c r="A1338" s="115">
        <v>2335</v>
      </c>
      <c r="B1338" s="115" t="s">
        <v>775</v>
      </c>
      <c r="C1338" s="115" t="s">
        <v>774</v>
      </c>
      <c r="D1338" s="115" t="s">
        <v>752</v>
      </c>
      <c r="E1338" s="115" t="s">
        <v>787</v>
      </c>
      <c r="F1338" s="116">
        <v>42565</v>
      </c>
      <c r="G1338" s="115" t="s">
        <v>754</v>
      </c>
      <c r="H1338" s="115">
        <v>330</v>
      </c>
      <c r="I1338" s="115">
        <v>37500</v>
      </c>
    </row>
    <row r="1339" spans="1:9" ht="14.25" customHeight="1">
      <c r="A1339" s="115">
        <v>2336</v>
      </c>
      <c r="B1339" s="115" t="s">
        <v>772</v>
      </c>
      <c r="C1339" s="115" t="s">
        <v>768</v>
      </c>
      <c r="D1339" s="115" t="s">
        <v>752</v>
      </c>
      <c r="E1339" s="115" t="s">
        <v>753</v>
      </c>
      <c r="F1339" s="116">
        <v>43004</v>
      </c>
      <c r="G1339" s="115" t="s">
        <v>754</v>
      </c>
      <c r="H1339" s="115">
        <v>299</v>
      </c>
      <c r="I1339" s="115">
        <v>29100</v>
      </c>
    </row>
    <row r="1340" spans="1:9" ht="14.25" customHeight="1">
      <c r="A1340" s="115">
        <v>2337</v>
      </c>
      <c r="B1340" s="115" t="s">
        <v>760</v>
      </c>
      <c r="C1340" s="115" t="s">
        <v>776</v>
      </c>
      <c r="D1340" s="115" t="s">
        <v>509</v>
      </c>
      <c r="E1340" s="115" t="s">
        <v>779</v>
      </c>
      <c r="F1340" s="116">
        <v>42763</v>
      </c>
      <c r="G1340" s="115" t="s">
        <v>770</v>
      </c>
      <c r="H1340" s="115">
        <v>369</v>
      </c>
      <c r="I1340" s="115">
        <v>74200</v>
      </c>
    </row>
    <row r="1341" spans="1:9" ht="14.25" customHeight="1">
      <c r="A1341" s="115">
        <v>2338</v>
      </c>
      <c r="B1341" s="115" t="s">
        <v>781</v>
      </c>
      <c r="C1341" s="115" t="s">
        <v>755</v>
      </c>
      <c r="D1341" s="115" t="s">
        <v>509</v>
      </c>
      <c r="E1341" s="115" t="s">
        <v>787</v>
      </c>
      <c r="F1341" s="116">
        <v>43000</v>
      </c>
      <c r="G1341" s="115" t="s">
        <v>754</v>
      </c>
      <c r="H1341" s="115">
        <v>261</v>
      </c>
      <c r="I1341" s="115">
        <v>35100</v>
      </c>
    </row>
    <row r="1342" spans="1:9" ht="14.25" customHeight="1">
      <c r="A1342" s="115">
        <v>2339</v>
      </c>
      <c r="B1342" s="115" t="s">
        <v>767</v>
      </c>
      <c r="C1342" s="115" t="s">
        <v>790</v>
      </c>
      <c r="D1342" s="115" t="s">
        <v>509</v>
      </c>
      <c r="E1342" s="115" t="s">
        <v>777</v>
      </c>
      <c r="F1342" s="116">
        <v>42723</v>
      </c>
      <c r="G1342" s="115" t="s">
        <v>770</v>
      </c>
      <c r="H1342" s="115">
        <v>461</v>
      </c>
      <c r="I1342" s="115">
        <v>71500</v>
      </c>
    </row>
    <row r="1343" spans="1:9" ht="14.25" customHeight="1">
      <c r="A1343" s="115">
        <v>2340</v>
      </c>
      <c r="B1343" s="115" t="s">
        <v>757</v>
      </c>
      <c r="C1343" s="115" t="s">
        <v>790</v>
      </c>
      <c r="D1343" s="115" t="s">
        <v>509</v>
      </c>
      <c r="E1343" s="115" t="s">
        <v>789</v>
      </c>
      <c r="F1343" s="116">
        <v>43100</v>
      </c>
      <c r="G1343" s="115" t="s">
        <v>770</v>
      </c>
      <c r="H1343" s="115">
        <v>108</v>
      </c>
      <c r="I1343" s="115">
        <v>40500</v>
      </c>
    </row>
    <row r="1344" spans="1:9" ht="14.25" customHeight="1">
      <c r="A1344" s="115">
        <v>2341</v>
      </c>
      <c r="B1344" s="115" t="s">
        <v>783</v>
      </c>
      <c r="C1344" s="115" t="s">
        <v>751</v>
      </c>
      <c r="D1344" s="115" t="s">
        <v>752</v>
      </c>
      <c r="E1344" s="115" t="s">
        <v>787</v>
      </c>
      <c r="F1344" s="116">
        <v>42219</v>
      </c>
      <c r="G1344" s="115" t="s">
        <v>754</v>
      </c>
      <c r="H1344" s="115">
        <v>411</v>
      </c>
      <c r="I1344" s="115">
        <v>80300</v>
      </c>
    </row>
    <row r="1345" spans="1:9" ht="14.25" customHeight="1">
      <c r="A1345" s="115">
        <v>2342</v>
      </c>
      <c r="B1345" s="115" t="s">
        <v>772</v>
      </c>
      <c r="C1345" s="115" t="s">
        <v>764</v>
      </c>
      <c r="D1345" s="115" t="s">
        <v>752</v>
      </c>
      <c r="E1345" s="115" t="s">
        <v>779</v>
      </c>
      <c r="F1345" s="116">
        <v>42884</v>
      </c>
      <c r="G1345" s="115" t="s">
        <v>770</v>
      </c>
      <c r="H1345" s="115">
        <v>173</v>
      </c>
      <c r="I1345" s="115">
        <v>36100</v>
      </c>
    </row>
    <row r="1346" spans="1:9" ht="14.25" customHeight="1">
      <c r="A1346" s="115">
        <v>2343</v>
      </c>
      <c r="B1346" s="115" t="s">
        <v>775</v>
      </c>
      <c r="C1346" s="115" t="s">
        <v>751</v>
      </c>
      <c r="D1346" s="115" t="s">
        <v>752</v>
      </c>
      <c r="E1346" s="115" t="s">
        <v>773</v>
      </c>
      <c r="F1346" s="116">
        <v>43099</v>
      </c>
      <c r="G1346" s="115" t="s">
        <v>770</v>
      </c>
      <c r="H1346" s="115">
        <v>314</v>
      </c>
      <c r="I1346" s="115">
        <v>80400</v>
      </c>
    </row>
    <row r="1347" spans="1:9" ht="14.25" customHeight="1">
      <c r="A1347" s="115">
        <v>2344</v>
      </c>
      <c r="B1347" s="115" t="s">
        <v>778</v>
      </c>
      <c r="C1347" s="115" t="s">
        <v>771</v>
      </c>
      <c r="D1347" s="115" t="s">
        <v>752</v>
      </c>
      <c r="E1347" s="115" t="s">
        <v>777</v>
      </c>
      <c r="F1347" s="116">
        <v>42337</v>
      </c>
      <c r="G1347" s="115" t="s">
        <v>770</v>
      </c>
      <c r="H1347" s="115">
        <v>170</v>
      </c>
      <c r="I1347" s="115">
        <v>35900</v>
      </c>
    </row>
    <row r="1348" spans="1:9" ht="14.25" customHeight="1">
      <c r="A1348" s="115">
        <v>2345</v>
      </c>
      <c r="B1348" s="115" t="s">
        <v>540</v>
      </c>
      <c r="C1348" s="115" t="s">
        <v>751</v>
      </c>
      <c r="D1348" s="115" t="s">
        <v>752</v>
      </c>
      <c r="E1348" s="115" t="s">
        <v>784</v>
      </c>
      <c r="F1348" s="116">
        <v>42615</v>
      </c>
      <c r="G1348" s="115" t="s">
        <v>766</v>
      </c>
      <c r="H1348" s="115">
        <v>315</v>
      </c>
      <c r="I1348" s="115">
        <v>46000</v>
      </c>
    </row>
    <row r="1349" spans="1:9" ht="14.25" customHeight="1">
      <c r="A1349" s="115">
        <v>2346</v>
      </c>
      <c r="B1349" s="115" t="s">
        <v>778</v>
      </c>
      <c r="C1349" s="115" t="s">
        <v>790</v>
      </c>
      <c r="D1349" s="115" t="s">
        <v>509</v>
      </c>
      <c r="E1349" s="115" t="s">
        <v>762</v>
      </c>
      <c r="F1349" s="116">
        <v>42096</v>
      </c>
      <c r="G1349" s="115" t="s">
        <v>754</v>
      </c>
      <c r="H1349" s="115">
        <v>198</v>
      </c>
      <c r="I1349" s="115">
        <v>34900</v>
      </c>
    </row>
    <row r="1350" spans="1:9" ht="14.25" customHeight="1">
      <c r="A1350" s="115">
        <v>2347</v>
      </c>
      <c r="B1350" s="115" t="s">
        <v>750</v>
      </c>
      <c r="C1350" s="115" t="s">
        <v>771</v>
      </c>
      <c r="D1350" s="115" t="s">
        <v>752</v>
      </c>
      <c r="E1350" s="115" t="s">
        <v>777</v>
      </c>
      <c r="F1350" s="116">
        <v>42929</v>
      </c>
      <c r="G1350" s="115" t="s">
        <v>770</v>
      </c>
      <c r="H1350" s="115">
        <v>426</v>
      </c>
      <c r="I1350" s="115">
        <v>88700</v>
      </c>
    </row>
    <row r="1351" spans="1:9" ht="14.25" customHeight="1">
      <c r="A1351" s="115">
        <v>2348</v>
      </c>
      <c r="B1351" s="115" t="s">
        <v>775</v>
      </c>
      <c r="C1351" s="115" t="s">
        <v>761</v>
      </c>
      <c r="D1351" s="115" t="s">
        <v>759</v>
      </c>
      <c r="E1351" s="115" t="s">
        <v>769</v>
      </c>
      <c r="F1351" s="116">
        <v>42035</v>
      </c>
      <c r="G1351" s="115" t="s">
        <v>770</v>
      </c>
      <c r="H1351" s="115">
        <v>422</v>
      </c>
      <c r="I1351" s="115">
        <v>82000</v>
      </c>
    </row>
    <row r="1352" spans="1:9" ht="14.25" customHeight="1">
      <c r="A1352" s="115">
        <v>2349</v>
      </c>
      <c r="B1352" s="115" t="s">
        <v>783</v>
      </c>
      <c r="C1352" s="115" t="s">
        <v>755</v>
      </c>
      <c r="D1352" s="115" t="s">
        <v>509</v>
      </c>
      <c r="E1352" s="115" t="s">
        <v>787</v>
      </c>
      <c r="F1352" s="116">
        <v>43037</v>
      </c>
      <c r="G1352" s="115" t="s">
        <v>754</v>
      </c>
      <c r="H1352" s="115">
        <v>122</v>
      </c>
      <c r="I1352" s="115">
        <v>64200</v>
      </c>
    </row>
    <row r="1353" spans="1:9" ht="14.25" customHeight="1">
      <c r="A1353" s="115">
        <v>2350</v>
      </c>
      <c r="B1353" s="115" t="s">
        <v>781</v>
      </c>
      <c r="C1353" s="115" t="s">
        <v>764</v>
      </c>
      <c r="D1353" s="115" t="s">
        <v>752</v>
      </c>
      <c r="E1353" s="115" t="s">
        <v>753</v>
      </c>
      <c r="F1353" s="116">
        <v>42874</v>
      </c>
      <c r="G1353" s="115" t="s">
        <v>754</v>
      </c>
      <c r="H1353" s="115">
        <v>172</v>
      </c>
      <c r="I1353" s="115">
        <v>35900</v>
      </c>
    </row>
    <row r="1354" spans="1:9" ht="14.25" customHeight="1">
      <c r="A1354" s="115">
        <v>2351</v>
      </c>
      <c r="B1354" s="115" t="s">
        <v>750</v>
      </c>
      <c r="C1354" s="115" t="s">
        <v>774</v>
      </c>
      <c r="D1354" s="115" t="s">
        <v>752</v>
      </c>
      <c r="E1354" s="115" t="s">
        <v>787</v>
      </c>
      <c r="F1354" s="116">
        <v>42815</v>
      </c>
      <c r="G1354" s="115" t="s">
        <v>754</v>
      </c>
      <c r="H1354" s="115">
        <v>259</v>
      </c>
      <c r="I1354" s="115">
        <v>49700</v>
      </c>
    </row>
    <row r="1355" spans="1:9" ht="14.25" customHeight="1">
      <c r="A1355" s="115">
        <v>2352</v>
      </c>
      <c r="B1355" s="115" t="s">
        <v>540</v>
      </c>
      <c r="C1355" s="115" t="s">
        <v>758</v>
      </c>
      <c r="D1355" s="115" t="s">
        <v>759</v>
      </c>
      <c r="E1355" s="115" t="s">
        <v>779</v>
      </c>
      <c r="F1355" s="116">
        <v>42913</v>
      </c>
      <c r="G1355" s="115" t="s">
        <v>770</v>
      </c>
      <c r="H1355" s="115">
        <v>169</v>
      </c>
      <c r="I1355" s="115">
        <v>82600</v>
      </c>
    </row>
    <row r="1356" spans="1:9" ht="14.25" customHeight="1">
      <c r="A1356" s="115">
        <v>2353</v>
      </c>
      <c r="B1356" s="115" t="s">
        <v>781</v>
      </c>
      <c r="C1356" s="115" t="s">
        <v>782</v>
      </c>
      <c r="D1356" s="115" t="s">
        <v>752</v>
      </c>
      <c r="E1356" s="115" t="s">
        <v>769</v>
      </c>
      <c r="F1356" s="116">
        <v>43015</v>
      </c>
      <c r="G1356" s="115" t="s">
        <v>770</v>
      </c>
      <c r="H1356" s="115">
        <v>426</v>
      </c>
      <c r="I1356" s="115">
        <v>40200</v>
      </c>
    </row>
    <row r="1357" spans="1:9" ht="14.25" customHeight="1">
      <c r="A1357" s="115">
        <v>2354</v>
      </c>
      <c r="B1357" s="115" t="s">
        <v>778</v>
      </c>
      <c r="C1357" s="115" t="s">
        <v>782</v>
      </c>
      <c r="D1357" s="115" t="s">
        <v>752</v>
      </c>
      <c r="E1357" s="115" t="s">
        <v>789</v>
      </c>
      <c r="F1357" s="116">
        <v>43043</v>
      </c>
      <c r="G1357" s="115" t="s">
        <v>770</v>
      </c>
      <c r="H1357" s="115">
        <v>466</v>
      </c>
      <c r="I1357" s="115">
        <v>36900</v>
      </c>
    </row>
    <row r="1358" spans="1:9" ht="14.25" customHeight="1">
      <c r="A1358" s="115">
        <v>2355</v>
      </c>
      <c r="B1358" s="115" t="s">
        <v>786</v>
      </c>
      <c r="C1358" s="115" t="s">
        <v>788</v>
      </c>
      <c r="D1358" s="115" t="s">
        <v>509</v>
      </c>
      <c r="E1358" s="115" t="s">
        <v>785</v>
      </c>
      <c r="F1358" s="116">
        <v>42135</v>
      </c>
      <c r="G1358" s="115" t="s">
        <v>770</v>
      </c>
      <c r="H1358" s="115">
        <v>203</v>
      </c>
      <c r="I1358" s="115">
        <v>42700</v>
      </c>
    </row>
    <row r="1359" spans="1:9" ht="14.25" customHeight="1">
      <c r="A1359" s="115">
        <v>2356</v>
      </c>
      <c r="B1359" s="115" t="s">
        <v>781</v>
      </c>
      <c r="C1359" s="115" t="s">
        <v>790</v>
      </c>
      <c r="D1359" s="115" t="s">
        <v>509</v>
      </c>
      <c r="E1359" s="115" t="s">
        <v>762</v>
      </c>
      <c r="F1359" s="116">
        <v>42330</v>
      </c>
      <c r="G1359" s="115" t="s">
        <v>754</v>
      </c>
      <c r="H1359" s="115">
        <v>392</v>
      </c>
      <c r="I1359" s="115">
        <v>43900</v>
      </c>
    </row>
    <row r="1360" spans="1:9" ht="14.25" customHeight="1">
      <c r="A1360" s="115">
        <v>2357</v>
      </c>
      <c r="B1360" s="115" t="s">
        <v>767</v>
      </c>
      <c r="C1360" s="115" t="s">
        <v>782</v>
      </c>
      <c r="D1360" s="115" t="s">
        <v>752</v>
      </c>
      <c r="E1360" s="115" t="s">
        <v>785</v>
      </c>
      <c r="F1360" s="116">
        <v>42099</v>
      </c>
      <c r="G1360" s="115" t="s">
        <v>770</v>
      </c>
      <c r="H1360" s="115">
        <v>281</v>
      </c>
      <c r="I1360" s="115">
        <v>48100</v>
      </c>
    </row>
    <row r="1361" spans="1:9" ht="14.25" customHeight="1">
      <c r="A1361" s="115">
        <v>2358</v>
      </c>
      <c r="B1361" s="115" t="s">
        <v>780</v>
      </c>
      <c r="C1361" s="115" t="s">
        <v>774</v>
      </c>
      <c r="D1361" s="115" t="s">
        <v>752</v>
      </c>
      <c r="E1361" s="115" t="s">
        <v>785</v>
      </c>
      <c r="F1361" s="116">
        <v>42536</v>
      </c>
      <c r="G1361" s="115" t="s">
        <v>770</v>
      </c>
      <c r="H1361" s="115">
        <v>240</v>
      </c>
      <c r="I1361" s="115">
        <v>70000</v>
      </c>
    </row>
    <row r="1362" spans="1:9" ht="14.25" customHeight="1">
      <c r="A1362" s="115">
        <v>2359</v>
      </c>
      <c r="B1362" s="115" t="s">
        <v>772</v>
      </c>
      <c r="C1362" s="115" t="s">
        <v>771</v>
      </c>
      <c r="D1362" s="115" t="s">
        <v>752</v>
      </c>
      <c r="E1362" s="115" t="s">
        <v>765</v>
      </c>
      <c r="F1362" s="116">
        <v>42293</v>
      </c>
      <c r="G1362" s="115" t="s">
        <v>766</v>
      </c>
      <c r="H1362" s="115">
        <v>447</v>
      </c>
      <c r="I1362" s="115">
        <v>59200</v>
      </c>
    </row>
    <row r="1363" spans="1:9" ht="14.25" customHeight="1">
      <c r="A1363" s="115">
        <v>2360</v>
      </c>
      <c r="B1363" s="115" t="s">
        <v>767</v>
      </c>
      <c r="C1363" s="115" t="s">
        <v>755</v>
      </c>
      <c r="D1363" s="115" t="s">
        <v>509</v>
      </c>
      <c r="E1363" s="115" t="s">
        <v>762</v>
      </c>
      <c r="F1363" s="116">
        <v>42542</v>
      </c>
      <c r="G1363" s="115" t="s">
        <v>754</v>
      </c>
      <c r="H1363" s="115">
        <v>297</v>
      </c>
      <c r="I1363" s="115">
        <v>52000</v>
      </c>
    </row>
    <row r="1364" spans="1:9" ht="14.25" customHeight="1">
      <c r="A1364" s="115">
        <v>2361</v>
      </c>
      <c r="B1364" s="115" t="s">
        <v>780</v>
      </c>
      <c r="C1364" s="115" t="s">
        <v>771</v>
      </c>
      <c r="D1364" s="115" t="s">
        <v>752</v>
      </c>
      <c r="E1364" s="115" t="s">
        <v>779</v>
      </c>
      <c r="F1364" s="116">
        <v>42576</v>
      </c>
      <c r="G1364" s="115" t="s">
        <v>770</v>
      </c>
      <c r="H1364" s="115">
        <v>139</v>
      </c>
      <c r="I1364" s="115">
        <v>64100</v>
      </c>
    </row>
    <row r="1365" spans="1:9" ht="14.25" customHeight="1">
      <c r="A1365" s="115">
        <v>2362</v>
      </c>
      <c r="B1365" s="115" t="s">
        <v>781</v>
      </c>
      <c r="C1365" s="115" t="s">
        <v>771</v>
      </c>
      <c r="D1365" s="115" t="s">
        <v>752</v>
      </c>
      <c r="E1365" s="115" t="s">
        <v>762</v>
      </c>
      <c r="F1365" s="116">
        <v>42351</v>
      </c>
      <c r="G1365" s="115" t="s">
        <v>754</v>
      </c>
      <c r="H1365" s="115">
        <v>275</v>
      </c>
      <c r="I1365" s="115">
        <v>76000</v>
      </c>
    </row>
    <row r="1366" spans="1:9" ht="14.25" customHeight="1">
      <c r="A1366" s="115">
        <v>2363</v>
      </c>
      <c r="B1366" s="115" t="s">
        <v>767</v>
      </c>
      <c r="C1366" s="115" t="s">
        <v>761</v>
      </c>
      <c r="D1366" s="115" t="s">
        <v>759</v>
      </c>
      <c r="E1366" s="115" t="s">
        <v>773</v>
      </c>
      <c r="F1366" s="116">
        <v>42755</v>
      </c>
      <c r="G1366" s="115" t="s">
        <v>770</v>
      </c>
      <c r="H1366" s="115">
        <v>460</v>
      </c>
      <c r="I1366" s="115">
        <v>64200</v>
      </c>
    </row>
    <row r="1367" spans="1:9" ht="14.25" customHeight="1">
      <c r="A1367" s="115">
        <v>2364</v>
      </c>
      <c r="B1367" s="115" t="s">
        <v>775</v>
      </c>
      <c r="C1367" s="115" t="s">
        <v>755</v>
      </c>
      <c r="D1367" s="115" t="s">
        <v>509</v>
      </c>
      <c r="E1367" s="115" t="s">
        <v>765</v>
      </c>
      <c r="F1367" s="116">
        <v>42520</v>
      </c>
      <c r="G1367" s="115" t="s">
        <v>766</v>
      </c>
      <c r="H1367" s="115">
        <v>454</v>
      </c>
      <c r="I1367" s="115">
        <v>77900</v>
      </c>
    </row>
    <row r="1368" spans="1:9" ht="14.25" customHeight="1">
      <c r="A1368" s="115">
        <v>2365</v>
      </c>
      <c r="B1368" s="115" t="s">
        <v>780</v>
      </c>
      <c r="C1368" s="115" t="s">
        <v>764</v>
      </c>
      <c r="D1368" s="115" t="s">
        <v>752</v>
      </c>
      <c r="E1368" s="115" t="s">
        <v>756</v>
      </c>
      <c r="F1368" s="116">
        <v>42564</v>
      </c>
      <c r="G1368" s="115" t="s">
        <v>754</v>
      </c>
      <c r="H1368" s="115">
        <v>321</v>
      </c>
      <c r="I1368" s="115">
        <v>72700</v>
      </c>
    </row>
    <row r="1369" spans="1:9" ht="14.25" customHeight="1">
      <c r="A1369" s="115">
        <v>2366</v>
      </c>
      <c r="B1369" s="115" t="s">
        <v>760</v>
      </c>
      <c r="C1369" s="115" t="s">
        <v>751</v>
      </c>
      <c r="D1369" s="115" t="s">
        <v>752</v>
      </c>
      <c r="E1369" s="115" t="s">
        <v>789</v>
      </c>
      <c r="F1369" s="116">
        <v>42487</v>
      </c>
      <c r="G1369" s="115" t="s">
        <v>770</v>
      </c>
      <c r="H1369" s="115">
        <v>128</v>
      </c>
      <c r="I1369" s="115">
        <v>57000</v>
      </c>
    </row>
    <row r="1370" spans="1:9" ht="14.25" customHeight="1">
      <c r="A1370" s="115">
        <v>2367</v>
      </c>
      <c r="B1370" s="115" t="s">
        <v>775</v>
      </c>
      <c r="C1370" s="115" t="s">
        <v>774</v>
      </c>
      <c r="D1370" s="115" t="s">
        <v>752</v>
      </c>
      <c r="E1370" s="115" t="s">
        <v>784</v>
      </c>
      <c r="F1370" s="116">
        <v>42417</v>
      </c>
      <c r="G1370" s="115" t="s">
        <v>766</v>
      </c>
      <c r="H1370" s="115">
        <v>376</v>
      </c>
      <c r="I1370" s="115">
        <v>75400</v>
      </c>
    </row>
    <row r="1371" spans="1:9" ht="14.25" customHeight="1">
      <c r="A1371" s="115">
        <v>2368</v>
      </c>
      <c r="B1371" s="115" t="s">
        <v>750</v>
      </c>
      <c r="C1371" s="115" t="s">
        <v>776</v>
      </c>
      <c r="D1371" s="115" t="s">
        <v>509</v>
      </c>
      <c r="E1371" s="115" t="s">
        <v>756</v>
      </c>
      <c r="F1371" s="116">
        <v>42009</v>
      </c>
      <c r="G1371" s="115" t="s">
        <v>754</v>
      </c>
      <c r="H1371" s="115">
        <v>382</v>
      </c>
      <c r="I1371" s="115">
        <v>69300</v>
      </c>
    </row>
    <row r="1372" spans="1:9" ht="14.25" customHeight="1">
      <c r="A1372" s="115">
        <v>2369</v>
      </c>
      <c r="B1372" s="115" t="s">
        <v>540</v>
      </c>
      <c r="C1372" s="115" t="s">
        <v>761</v>
      </c>
      <c r="D1372" s="115" t="s">
        <v>759</v>
      </c>
      <c r="E1372" s="115" t="s">
        <v>777</v>
      </c>
      <c r="F1372" s="116">
        <v>42289</v>
      </c>
      <c r="G1372" s="115" t="s">
        <v>770</v>
      </c>
      <c r="H1372" s="115">
        <v>421</v>
      </c>
      <c r="I1372" s="115">
        <v>30700</v>
      </c>
    </row>
    <row r="1373" spans="1:9" ht="14.25" customHeight="1">
      <c r="A1373" s="115">
        <v>2370</v>
      </c>
      <c r="B1373" s="115" t="s">
        <v>780</v>
      </c>
      <c r="C1373" s="115" t="s">
        <v>774</v>
      </c>
      <c r="D1373" s="115" t="s">
        <v>752</v>
      </c>
      <c r="E1373" s="115" t="s">
        <v>769</v>
      </c>
      <c r="F1373" s="116">
        <v>42809</v>
      </c>
      <c r="G1373" s="115" t="s">
        <v>770</v>
      </c>
      <c r="H1373" s="115">
        <v>268</v>
      </c>
      <c r="I1373" s="115">
        <v>44900</v>
      </c>
    </row>
    <row r="1374" spans="1:9" ht="14.25" customHeight="1">
      <c r="A1374" s="115">
        <v>2371</v>
      </c>
      <c r="B1374" s="115" t="s">
        <v>772</v>
      </c>
      <c r="C1374" s="115" t="s">
        <v>768</v>
      </c>
      <c r="D1374" s="115" t="s">
        <v>752</v>
      </c>
      <c r="E1374" s="115" t="s">
        <v>777</v>
      </c>
      <c r="F1374" s="116">
        <v>42921</v>
      </c>
      <c r="G1374" s="115" t="s">
        <v>770</v>
      </c>
      <c r="H1374" s="115">
        <v>225</v>
      </c>
      <c r="I1374" s="115">
        <v>49000</v>
      </c>
    </row>
    <row r="1375" spans="1:9" ht="14.25" customHeight="1">
      <c r="A1375" s="115">
        <v>2372</v>
      </c>
      <c r="B1375" s="115" t="s">
        <v>757</v>
      </c>
      <c r="C1375" s="115" t="s">
        <v>761</v>
      </c>
      <c r="D1375" s="115" t="s">
        <v>759</v>
      </c>
      <c r="E1375" s="115" t="s">
        <v>762</v>
      </c>
      <c r="F1375" s="116">
        <v>42278</v>
      </c>
      <c r="G1375" s="115" t="s">
        <v>754</v>
      </c>
      <c r="H1375" s="115">
        <v>469</v>
      </c>
      <c r="I1375" s="115">
        <v>50500</v>
      </c>
    </row>
    <row r="1376" spans="1:9" ht="14.25" customHeight="1">
      <c r="A1376" s="115">
        <v>2373</v>
      </c>
      <c r="B1376" s="115" t="s">
        <v>780</v>
      </c>
      <c r="C1376" s="115" t="s">
        <v>790</v>
      </c>
      <c r="D1376" s="115" t="s">
        <v>509</v>
      </c>
      <c r="E1376" s="115" t="s">
        <v>779</v>
      </c>
      <c r="F1376" s="116">
        <v>42077</v>
      </c>
      <c r="G1376" s="115" t="s">
        <v>770</v>
      </c>
      <c r="H1376" s="115">
        <v>482</v>
      </c>
      <c r="I1376" s="115">
        <v>83600</v>
      </c>
    </row>
    <row r="1377" spans="1:9" ht="14.25" customHeight="1">
      <c r="A1377" s="115">
        <v>2374</v>
      </c>
      <c r="B1377" s="115" t="s">
        <v>760</v>
      </c>
      <c r="C1377" s="115" t="s">
        <v>751</v>
      </c>
      <c r="D1377" s="115" t="s">
        <v>752</v>
      </c>
      <c r="E1377" s="115" t="s">
        <v>769</v>
      </c>
      <c r="F1377" s="116">
        <v>42846</v>
      </c>
      <c r="G1377" s="115" t="s">
        <v>770</v>
      </c>
      <c r="H1377" s="115">
        <v>112</v>
      </c>
      <c r="I1377" s="115">
        <v>71800</v>
      </c>
    </row>
    <row r="1378" spans="1:9" ht="14.25" customHeight="1">
      <c r="A1378" s="115">
        <v>2375</v>
      </c>
      <c r="B1378" s="115" t="s">
        <v>750</v>
      </c>
      <c r="C1378" s="115" t="s">
        <v>771</v>
      </c>
      <c r="D1378" s="115" t="s">
        <v>752</v>
      </c>
      <c r="E1378" s="115" t="s">
        <v>765</v>
      </c>
      <c r="F1378" s="116">
        <v>43021</v>
      </c>
      <c r="G1378" s="115" t="s">
        <v>766</v>
      </c>
      <c r="H1378" s="115">
        <v>360</v>
      </c>
      <c r="I1378" s="115">
        <v>87700</v>
      </c>
    </row>
    <row r="1379" spans="1:9" ht="14.25" customHeight="1">
      <c r="A1379" s="115">
        <v>2376</v>
      </c>
      <c r="B1379" s="115" t="s">
        <v>772</v>
      </c>
      <c r="C1379" s="115" t="s">
        <v>755</v>
      </c>
      <c r="D1379" s="115" t="s">
        <v>509</v>
      </c>
      <c r="E1379" s="115" t="s">
        <v>753</v>
      </c>
      <c r="F1379" s="116">
        <v>43016</v>
      </c>
      <c r="G1379" s="115" t="s">
        <v>754</v>
      </c>
      <c r="H1379" s="115">
        <v>164</v>
      </c>
      <c r="I1379" s="115">
        <v>42800</v>
      </c>
    </row>
    <row r="1380" spans="1:9" ht="14.25" customHeight="1">
      <c r="A1380" s="115">
        <v>2377</v>
      </c>
      <c r="B1380" s="115" t="s">
        <v>540</v>
      </c>
      <c r="C1380" s="115" t="s">
        <v>774</v>
      </c>
      <c r="D1380" s="115" t="s">
        <v>752</v>
      </c>
      <c r="E1380" s="115" t="s">
        <v>753</v>
      </c>
      <c r="F1380" s="116">
        <v>42350</v>
      </c>
      <c r="G1380" s="115" t="s">
        <v>754</v>
      </c>
      <c r="H1380" s="115">
        <v>283</v>
      </c>
      <c r="I1380" s="115">
        <v>88100</v>
      </c>
    </row>
    <row r="1381" spans="1:9" ht="14.25" customHeight="1">
      <c r="A1381" s="115">
        <v>2378</v>
      </c>
      <c r="B1381" s="115" t="s">
        <v>540</v>
      </c>
      <c r="C1381" s="115" t="s">
        <v>774</v>
      </c>
      <c r="D1381" s="115" t="s">
        <v>752</v>
      </c>
      <c r="E1381" s="115" t="s">
        <v>784</v>
      </c>
      <c r="F1381" s="116">
        <v>42998</v>
      </c>
      <c r="G1381" s="115" t="s">
        <v>766</v>
      </c>
      <c r="H1381" s="115">
        <v>152</v>
      </c>
      <c r="I1381" s="115">
        <v>68100</v>
      </c>
    </row>
    <row r="1382" spans="1:9" ht="14.25" customHeight="1">
      <c r="A1382" s="115">
        <v>2379</v>
      </c>
      <c r="B1382" s="115" t="s">
        <v>750</v>
      </c>
      <c r="C1382" s="115" t="s">
        <v>751</v>
      </c>
      <c r="D1382" s="115" t="s">
        <v>752</v>
      </c>
      <c r="E1382" s="115" t="s">
        <v>769</v>
      </c>
      <c r="F1382" s="116">
        <v>42661</v>
      </c>
      <c r="G1382" s="115" t="s">
        <v>770</v>
      </c>
      <c r="H1382" s="115">
        <v>107</v>
      </c>
      <c r="I1382" s="115">
        <v>46600</v>
      </c>
    </row>
    <row r="1383" spans="1:9" ht="14.25" customHeight="1">
      <c r="A1383" s="115">
        <v>2380</v>
      </c>
      <c r="B1383" s="115" t="s">
        <v>763</v>
      </c>
      <c r="C1383" s="115" t="s">
        <v>788</v>
      </c>
      <c r="D1383" s="115" t="s">
        <v>509</v>
      </c>
      <c r="E1383" s="115" t="s">
        <v>789</v>
      </c>
      <c r="F1383" s="116">
        <v>42505</v>
      </c>
      <c r="G1383" s="115" t="s">
        <v>770</v>
      </c>
      <c r="H1383" s="115">
        <v>439</v>
      </c>
      <c r="I1383" s="115">
        <v>73000</v>
      </c>
    </row>
    <row r="1384" spans="1:9" ht="14.25" customHeight="1">
      <c r="A1384" s="115">
        <v>2381</v>
      </c>
      <c r="B1384" s="115" t="s">
        <v>760</v>
      </c>
      <c r="C1384" s="115" t="s">
        <v>788</v>
      </c>
      <c r="D1384" s="115" t="s">
        <v>509</v>
      </c>
      <c r="E1384" s="115" t="s">
        <v>777</v>
      </c>
      <c r="F1384" s="116">
        <v>42147</v>
      </c>
      <c r="G1384" s="115" t="s">
        <v>770</v>
      </c>
      <c r="H1384" s="115">
        <v>480</v>
      </c>
      <c r="I1384" s="115">
        <v>54800</v>
      </c>
    </row>
    <row r="1385" spans="1:9" ht="14.25" customHeight="1">
      <c r="A1385" s="115">
        <v>2382</v>
      </c>
      <c r="B1385" s="115" t="s">
        <v>767</v>
      </c>
      <c r="C1385" s="115" t="s">
        <v>790</v>
      </c>
      <c r="D1385" s="115" t="s">
        <v>509</v>
      </c>
      <c r="E1385" s="115" t="s">
        <v>785</v>
      </c>
      <c r="F1385" s="116">
        <v>42211</v>
      </c>
      <c r="G1385" s="115" t="s">
        <v>770</v>
      </c>
      <c r="H1385" s="115">
        <v>225</v>
      </c>
      <c r="I1385" s="115">
        <v>85200</v>
      </c>
    </row>
    <row r="1386" spans="1:9" ht="14.25" customHeight="1">
      <c r="A1386" s="115">
        <v>2383</v>
      </c>
      <c r="B1386" s="115" t="s">
        <v>767</v>
      </c>
      <c r="C1386" s="115" t="s">
        <v>774</v>
      </c>
      <c r="D1386" s="115" t="s">
        <v>752</v>
      </c>
      <c r="E1386" s="115" t="s">
        <v>769</v>
      </c>
      <c r="F1386" s="116">
        <v>42846</v>
      </c>
      <c r="G1386" s="115" t="s">
        <v>770</v>
      </c>
      <c r="H1386" s="115">
        <v>351</v>
      </c>
      <c r="I1386" s="115">
        <v>71800</v>
      </c>
    </row>
    <row r="1387" spans="1:9" ht="14.25" customHeight="1">
      <c r="A1387" s="115">
        <v>2384</v>
      </c>
      <c r="B1387" s="115" t="s">
        <v>786</v>
      </c>
      <c r="C1387" s="115" t="s">
        <v>758</v>
      </c>
      <c r="D1387" s="115" t="s">
        <v>759</v>
      </c>
      <c r="E1387" s="115" t="s">
        <v>787</v>
      </c>
      <c r="F1387" s="116">
        <v>42280</v>
      </c>
      <c r="G1387" s="115" t="s">
        <v>754</v>
      </c>
      <c r="H1387" s="115">
        <v>302</v>
      </c>
      <c r="I1387" s="115">
        <v>42200</v>
      </c>
    </row>
    <row r="1388" spans="1:9" ht="14.25" customHeight="1">
      <c r="A1388" s="115">
        <v>2385</v>
      </c>
      <c r="B1388" s="115" t="s">
        <v>763</v>
      </c>
      <c r="C1388" s="115" t="s">
        <v>790</v>
      </c>
      <c r="D1388" s="115" t="s">
        <v>509</v>
      </c>
      <c r="E1388" s="115" t="s">
        <v>777</v>
      </c>
      <c r="F1388" s="116">
        <v>42974</v>
      </c>
      <c r="G1388" s="115" t="s">
        <v>770</v>
      </c>
      <c r="H1388" s="115">
        <v>275</v>
      </c>
      <c r="I1388" s="115">
        <v>65600</v>
      </c>
    </row>
    <row r="1389" spans="1:9" ht="14.25" customHeight="1">
      <c r="A1389" s="115">
        <v>2386</v>
      </c>
      <c r="B1389" s="115" t="s">
        <v>767</v>
      </c>
      <c r="C1389" s="115" t="s">
        <v>761</v>
      </c>
      <c r="D1389" s="115" t="s">
        <v>759</v>
      </c>
      <c r="E1389" s="115" t="s">
        <v>785</v>
      </c>
      <c r="F1389" s="116">
        <v>42068</v>
      </c>
      <c r="G1389" s="115" t="s">
        <v>770</v>
      </c>
      <c r="H1389" s="115">
        <v>164</v>
      </c>
      <c r="I1389" s="115">
        <v>68500</v>
      </c>
    </row>
    <row r="1390" spans="1:9" ht="14.25" customHeight="1">
      <c r="A1390" s="115">
        <v>2387</v>
      </c>
      <c r="B1390" s="115" t="s">
        <v>750</v>
      </c>
      <c r="C1390" s="115" t="s">
        <v>782</v>
      </c>
      <c r="D1390" s="115" t="s">
        <v>752</v>
      </c>
      <c r="E1390" s="115" t="s">
        <v>769</v>
      </c>
      <c r="F1390" s="116">
        <v>42452</v>
      </c>
      <c r="G1390" s="115" t="s">
        <v>770</v>
      </c>
      <c r="H1390" s="115">
        <v>239</v>
      </c>
      <c r="I1390" s="115">
        <v>65100</v>
      </c>
    </row>
    <row r="1391" spans="1:9" ht="14.25" customHeight="1">
      <c r="A1391" s="115">
        <v>2388</v>
      </c>
      <c r="B1391" s="115" t="s">
        <v>767</v>
      </c>
      <c r="C1391" s="115" t="s">
        <v>755</v>
      </c>
      <c r="D1391" s="115" t="s">
        <v>509</v>
      </c>
      <c r="E1391" s="115" t="s">
        <v>769</v>
      </c>
      <c r="F1391" s="116">
        <v>42008</v>
      </c>
      <c r="G1391" s="115" t="s">
        <v>770</v>
      </c>
      <c r="H1391" s="115">
        <v>427</v>
      </c>
      <c r="I1391" s="115">
        <v>61000</v>
      </c>
    </row>
    <row r="1392" spans="1:9" ht="14.25" customHeight="1">
      <c r="A1392" s="115">
        <v>2389</v>
      </c>
      <c r="B1392" s="115" t="s">
        <v>786</v>
      </c>
      <c r="C1392" s="115" t="s">
        <v>788</v>
      </c>
      <c r="D1392" s="115" t="s">
        <v>509</v>
      </c>
      <c r="E1392" s="115" t="s">
        <v>756</v>
      </c>
      <c r="F1392" s="116">
        <v>42072</v>
      </c>
      <c r="G1392" s="115" t="s">
        <v>754</v>
      </c>
      <c r="H1392" s="115">
        <v>289</v>
      </c>
      <c r="I1392" s="115">
        <v>53100</v>
      </c>
    </row>
    <row r="1393" spans="1:9" ht="14.25" customHeight="1">
      <c r="A1393" s="115">
        <v>2390</v>
      </c>
      <c r="B1393" s="115" t="s">
        <v>780</v>
      </c>
      <c r="C1393" s="115" t="s">
        <v>755</v>
      </c>
      <c r="D1393" s="115" t="s">
        <v>509</v>
      </c>
      <c r="E1393" s="115" t="s">
        <v>765</v>
      </c>
      <c r="F1393" s="116">
        <v>42086</v>
      </c>
      <c r="G1393" s="115" t="s">
        <v>766</v>
      </c>
      <c r="H1393" s="115">
        <v>320</v>
      </c>
      <c r="I1393" s="115">
        <v>52600</v>
      </c>
    </row>
    <row r="1394" spans="1:9" ht="14.25" customHeight="1">
      <c r="A1394" s="115">
        <v>2391</v>
      </c>
      <c r="B1394" s="115" t="s">
        <v>760</v>
      </c>
      <c r="C1394" s="115" t="s">
        <v>758</v>
      </c>
      <c r="D1394" s="115" t="s">
        <v>759</v>
      </c>
      <c r="E1394" s="115" t="s">
        <v>762</v>
      </c>
      <c r="F1394" s="116">
        <v>42202</v>
      </c>
      <c r="G1394" s="115" t="s">
        <v>754</v>
      </c>
      <c r="H1394" s="115">
        <v>110</v>
      </c>
      <c r="I1394" s="115">
        <v>29600</v>
      </c>
    </row>
    <row r="1395" spans="1:9" ht="14.25" customHeight="1">
      <c r="A1395" s="115">
        <v>2392</v>
      </c>
      <c r="B1395" s="115" t="s">
        <v>780</v>
      </c>
      <c r="C1395" s="115" t="s">
        <v>774</v>
      </c>
      <c r="D1395" s="115" t="s">
        <v>752</v>
      </c>
      <c r="E1395" s="115" t="s">
        <v>789</v>
      </c>
      <c r="F1395" s="116">
        <v>42541</v>
      </c>
      <c r="G1395" s="115" t="s">
        <v>770</v>
      </c>
      <c r="H1395" s="115">
        <v>474</v>
      </c>
      <c r="I1395" s="115">
        <v>82600</v>
      </c>
    </row>
    <row r="1396" spans="1:9" ht="14.25" customHeight="1">
      <c r="A1396" s="115">
        <v>2393</v>
      </c>
      <c r="B1396" s="115" t="s">
        <v>778</v>
      </c>
      <c r="C1396" s="115" t="s">
        <v>758</v>
      </c>
      <c r="D1396" s="115" t="s">
        <v>759</v>
      </c>
      <c r="E1396" s="115" t="s">
        <v>756</v>
      </c>
      <c r="F1396" s="116">
        <v>42593</v>
      </c>
      <c r="G1396" s="115" t="s">
        <v>754</v>
      </c>
      <c r="H1396" s="115">
        <v>195</v>
      </c>
      <c r="I1396" s="115">
        <v>52700</v>
      </c>
    </row>
    <row r="1397" spans="1:9" ht="14.25" customHeight="1">
      <c r="A1397" s="115">
        <v>2394</v>
      </c>
      <c r="B1397" s="115" t="s">
        <v>786</v>
      </c>
      <c r="C1397" s="115" t="s">
        <v>764</v>
      </c>
      <c r="D1397" s="115" t="s">
        <v>752</v>
      </c>
      <c r="E1397" s="115" t="s">
        <v>753</v>
      </c>
      <c r="F1397" s="116">
        <v>42729</v>
      </c>
      <c r="G1397" s="115" t="s">
        <v>754</v>
      </c>
      <c r="H1397" s="115">
        <v>159</v>
      </c>
      <c r="I1397" s="115">
        <v>49100</v>
      </c>
    </row>
    <row r="1398" spans="1:9" ht="14.25" customHeight="1">
      <c r="A1398" s="115">
        <v>2395</v>
      </c>
      <c r="B1398" s="115" t="s">
        <v>763</v>
      </c>
      <c r="C1398" s="115" t="s">
        <v>768</v>
      </c>
      <c r="D1398" s="115" t="s">
        <v>752</v>
      </c>
      <c r="E1398" s="115" t="s">
        <v>785</v>
      </c>
      <c r="F1398" s="116">
        <v>42166</v>
      </c>
      <c r="G1398" s="115" t="s">
        <v>770</v>
      </c>
      <c r="H1398" s="115">
        <v>423</v>
      </c>
      <c r="I1398" s="115">
        <v>64200</v>
      </c>
    </row>
    <row r="1399" spans="1:9" ht="14.25" customHeight="1">
      <c r="A1399" s="115">
        <v>2396</v>
      </c>
      <c r="B1399" s="115" t="s">
        <v>778</v>
      </c>
      <c r="C1399" s="115" t="s">
        <v>761</v>
      </c>
      <c r="D1399" s="115" t="s">
        <v>759</v>
      </c>
      <c r="E1399" s="115" t="s">
        <v>769</v>
      </c>
      <c r="F1399" s="116">
        <v>42602</v>
      </c>
      <c r="G1399" s="115" t="s">
        <v>770</v>
      </c>
      <c r="H1399" s="115">
        <v>313</v>
      </c>
      <c r="I1399" s="115">
        <v>75100</v>
      </c>
    </row>
    <row r="1400" spans="1:9" ht="14.25" customHeight="1">
      <c r="A1400" s="115">
        <v>2397</v>
      </c>
      <c r="B1400" s="115" t="s">
        <v>767</v>
      </c>
      <c r="C1400" s="115" t="s">
        <v>776</v>
      </c>
      <c r="D1400" s="115" t="s">
        <v>509</v>
      </c>
      <c r="E1400" s="115" t="s">
        <v>769</v>
      </c>
      <c r="F1400" s="116">
        <v>43004</v>
      </c>
      <c r="G1400" s="115" t="s">
        <v>770</v>
      </c>
      <c r="H1400" s="115">
        <v>289</v>
      </c>
      <c r="I1400" s="115">
        <v>71200</v>
      </c>
    </row>
    <row r="1401" spans="1:9" ht="14.25" customHeight="1">
      <c r="A1401" s="115">
        <v>2398</v>
      </c>
      <c r="B1401" s="115" t="s">
        <v>778</v>
      </c>
      <c r="C1401" s="115" t="s">
        <v>790</v>
      </c>
      <c r="D1401" s="115" t="s">
        <v>509</v>
      </c>
      <c r="E1401" s="115" t="s">
        <v>785</v>
      </c>
      <c r="F1401" s="116">
        <v>42286</v>
      </c>
      <c r="G1401" s="115" t="s">
        <v>770</v>
      </c>
      <c r="H1401" s="115">
        <v>414</v>
      </c>
      <c r="I1401" s="115">
        <v>83000</v>
      </c>
    </row>
    <row r="1402" spans="1:9" ht="14.25" customHeight="1">
      <c r="A1402" s="115">
        <v>2399</v>
      </c>
      <c r="B1402" s="115" t="s">
        <v>786</v>
      </c>
      <c r="C1402" s="115" t="s">
        <v>790</v>
      </c>
      <c r="D1402" s="115" t="s">
        <v>509</v>
      </c>
      <c r="E1402" s="115" t="s">
        <v>777</v>
      </c>
      <c r="F1402" s="116">
        <v>42894</v>
      </c>
      <c r="G1402" s="115" t="s">
        <v>770</v>
      </c>
      <c r="H1402" s="115">
        <v>349</v>
      </c>
      <c r="I1402" s="115">
        <v>42900</v>
      </c>
    </row>
    <row r="1403" spans="1:9" ht="14.25" customHeight="1">
      <c r="A1403" s="115">
        <v>2400</v>
      </c>
      <c r="B1403" s="115" t="s">
        <v>786</v>
      </c>
      <c r="C1403" s="115" t="s">
        <v>782</v>
      </c>
      <c r="D1403" s="115" t="s">
        <v>752</v>
      </c>
      <c r="E1403" s="115" t="s">
        <v>785</v>
      </c>
      <c r="F1403" s="116">
        <v>42892</v>
      </c>
      <c r="G1403" s="115" t="s">
        <v>770</v>
      </c>
      <c r="H1403" s="115">
        <v>131</v>
      </c>
      <c r="I1403" s="115">
        <v>50000</v>
      </c>
    </row>
    <row r="1404" spans="1:9" ht="14.25" customHeight="1">
      <c r="A1404" s="115">
        <v>2401</v>
      </c>
      <c r="B1404" s="115" t="s">
        <v>778</v>
      </c>
      <c r="C1404" s="115" t="s">
        <v>758</v>
      </c>
      <c r="D1404" s="115" t="s">
        <v>759</v>
      </c>
      <c r="E1404" s="115" t="s">
        <v>756</v>
      </c>
      <c r="F1404" s="116">
        <v>42567</v>
      </c>
      <c r="G1404" s="115" t="s">
        <v>754</v>
      </c>
      <c r="H1404" s="115">
        <v>198</v>
      </c>
      <c r="I1404" s="115">
        <v>85800</v>
      </c>
    </row>
    <row r="1405" spans="1:9" ht="14.25" customHeight="1">
      <c r="A1405" s="115">
        <v>2402</v>
      </c>
      <c r="B1405" s="115" t="s">
        <v>763</v>
      </c>
      <c r="C1405" s="115" t="s">
        <v>776</v>
      </c>
      <c r="D1405" s="115" t="s">
        <v>509</v>
      </c>
      <c r="E1405" s="115" t="s">
        <v>773</v>
      </c>
      <c r="F1405" s="116">
        <v>42563</v>
      </c>
      <c r="G1405" s="115" t="s">
        <v>770</v>
      </c>
      <c r="H1405" s="115">
        <v>284</v>
      </c>
      <c r="I1405" s="115">
        <v>42900</v>
      </c>
    </row>
    <row r="1406" spans="1:9" ht="14.25" customHeight="1">
      <c r="A1406" s="115">
        <v>2403</v>
      </c>
      <c r="B1406" s="115" t="s">
        <v>783</v>
      </c>
      <c r="C1406" s="115" t="s">
        <v>782</v>
      </c>
      <c r="D1406" s="115" t="s">
        <v>752</v>
      </c>
      <c r="E1406" s="115" t="s">
        <v>777</v>
      </c>
      <c r="F1406" s="116">
        <v>42430</v>
      </c>
      <c r="G1406" s="115" t="s">
        <v>770</v>
      </c>
      <c r="H1406" s="115">
        <v>193</v>
      </c>
      <c r="I1406" s="115">
        <v>71700</v>
      </c>
    </row>
    <row r="1407" spans="1:9" ht="14.25" customHeight="1">
      <c r="A1407" s="115">
        <v>2404</v>
      </c>
      <c r="B1407" s="115" t="s">
        <v>783</v>
      </c>
      <c r="C1407" s="115" t="s">
        <v>771</v>
      </c>
      <c r="D1407" s="115" t="s">
        <v>752</v>
      </c>
      <c r="E1407" s="115" t="s">
        <v>779</v>
      </c>
      <c r="F1407" s="116">
        <v>42072</v>
      </c>
      <c r="G1407" s="115" t="s">
        <v>770</v>
      </c>
      <c r="H1407" s="115">
        <v>465</v>
      </c>
      <c r="I1407" s="115">
        <v>64800</v>
      </c>
    </row>
    <row r="1408" spans="1:9" ht="14.25" customHeight="1">
      <c r="A1408" s="115">
        <v>2405</v>
      </c>
      <c r="B1408" s="115" t="s">
        <v>775</v>
      </c>
      <c r="C1408" s="115" t="s">
        <v>790</v>
      </c>
      <c r="D1408" s="115" t="s">
        <v>509</v>
      </c>
      <c r="E1408" s="115" t="s">
        <v>762</v>
      </c>
      <c r="F1408" s="116">
        <v>42796</v>
      </c>
      <c r="G1408" s="115" t="s">
        <v>754</v>
      </c>
      <c r="H1408" s="115">
        <v>356</v>
      </c>
      <c r="I1408" s="115">
        <v>29500</v>
      </c>
    </row>
    <row r="1409" spans="1:9" ht="14.25" customHeight="1">
      <c r="A1409" s="115">
        <v>2406</v>
      </c>
      <c r="B1409" s="115" t="s">
        <v>767</v>
      </c>
      <c r="C1409" s="115" t="s">
        <v>776</v>
      </c>
      <c r="D1409" s="115" t="s">
        <v>509</v>
      </c>
      <c r="E1409" s="115" t="s">
        <v>756</v>
      </c>
      <c r="F1409" s="116">
        <v>42908</v>
      </c>
      <c r="G1409" s="115" t="s">
        <v>754</v>
      </c>
      <c r="H1409" s="115">
        <v>207</v>
      </c>
      <c r="I1409" s="115">
        <v>47000</v>
      </c>
    </row>
    <row r="1410" spans="1:9" ht="14.25" customHeight="1">
      <c r="A1410" s="115">
        <v>2407</v>
      </c>
      <c r="B1410" s="115" t="s">
        <v>767</v>
      </c>
      <c r="C1410" s="115" t="s">
        <v>751</v>
      </c>
      <c r="D1410" s="115" t="s">
        <v>752</v>
      </c>
      <c r="E1410" s="115" t="s">
        <v>773</v>
      </c>
      <c r="F1410" s="116">
        <v>42042</v>
      </c>
      <c r="G1410" s="115" t="s">
        <v>770</v>
      </c>
      <c r="H1410" s="115">
        <v>346</v>
      </c>
      <c r="I1410" s="115">
        <v>53700</v>
      </c>
    </row>
    <row r="1411" spans="1:9" ht="14.25" customHeight="1">
      <c r="A1411" s="115">
        <v>2408</v>
      </c>
      <c r="B1411" s="115" t="s">
        <v>781</v>
      </c>
      <c r="C1411" s="115" t="s">
        <v>768</v>
      </c>
      <c r="D1411" s="115" t="s">
        <v>752</v>
      </c>
      <c r="E1411" s="115" t="s">
        <v>769</v>
      </c>
      <c r="F1411" s="116">
        <v>42138</v>
      </c>
      <c r="G1411" s="115" t="s">
        <v>770</v>
      </c>
      <c r="H1411" s="115">
        <v>251</v>
      </c>
      <c r="I1411" s="115">
        <v>36000</v>
      </c>
    </row>
    <row r="1412" spans="1:9" ht="14.25" customHeight="1">
      <c r="A1412" s="115">
        <v>2409</v>
      </c>
      <c r="B1412" s="115" t="s">
        <v>757</v>
      </c>
      <c r="C1412" s="115" t="s">
        <v>790</v>
      </c>
      <c r="D1412" s="115" t="s">
        <v>509</v>
      </c>
      <c r="E1412" s="115" t="s">
        <v>773</v>
      </c>
      <c r="F1412" s="116">
        <v>42172</v>
      </c>
      <c r="G1412" s="115" t="s">
        <v>770</v>
      </c>
      <c r="H1412" s="115">
        <v>464</v>
      </c>
      <c r="I1412" s="115">
        <v>48300</v>
      </c>
    </row>
    <row r="1413" spans="1:9" ht="14.25" customHeight="1">
      <c r="A1413" s="115">
        <v>2410</v>
      </c>
      <c r="B1413" s="115" t="s">
        <v>760</v>
      </c>
      <c r="C1413" s="115" t="s">
        <v>755</v>
      </c>
      <c r="D1413" s="115" t="s">
        <v>509</v>
      </c>
      <c r="E1413" s="115" t="s">
        <v>753</v>
      </c>
      <c r="F1413" s="116">
        <v>42513</v>
      </c>
      <c r="G1413" s="115" t="s">
        <v>754</v>
      </c>
      <c r="H1413" s="115">
        <v>299</v>
      </c>
      <c r="I1413" s="115">
        <v>44000</v>
      </c>
    </row>
    <row r="1414" spans="1:9" ht="14.25" customHeight="1">
      <c r="A1414" s="115">
        <v>2411</v>
      </c>
      <c r="B1414" s="115" t="s">
        <v>778</v>
      </c>
      <c r="C1414" s="115" t="s">
        <v>790</v>
      </c>
      <c r="D1414" s="115" t="s">
        <v>509</v>
      </c>
      <c r="E1414" s="115" t="s">
        <v>785</v>
      </c>
      <c r="F1414" s="116">
        <v>42133</v>
      </c>
      <c r="G1414" s="115" t="s">
        <v>770</v>
      </c>
      <c r="H1414" s="115">
        <v>173</v>
      </c>
      <c r="I1414" s="115">
        <v>35300</v>
      </c>
    </row>
    <row r="1415" spans="1:9" ht="14.25" customHeight="1">
      <c r="A1415" s="115">
        <v>2412</v>
      </c>
      <c r="B1415" s="115" t="s">
        <v>786</v>
      </c>
      <c r="C1415" s="115" t="s">
        <v>790</v>
      </c>
      <c r="D1415" s="115" t="s">
        <v>509</v>
      </c>
      <c r="E1415" s="115" t="s">
        <v>765</v>
      </c>
      <c r="F1415" s="116">
        <v>42677</v>
      </c>
      <c r="G1415" s="115" t="s">
        <v>766</v>
      </c>
      <c r="H1415" s="115">
        <v>341</v>
      </c>
      <c r="I1415" s="115">
        <v>63700</v>
      </c>
    </row>
    <row r="1416" spans="1:9" ht="14.25" customHeight="1">
      <c r="A1416" s="115">
        <v>2413</v>
      </c>
      <c r="B1416" s="115" t="s">
        <v>763</v>
      </c>
      <c r="C1416" s="115" t="s">
        <v>761</v>
      </c>
      <c r="D1416" s="115" t="s">
        <v>759</v>
      </c>
      <c r="E1416" s="115" t="s">
        <v>789</v>
      </c>
      <c r="F1416" s="116">
        <v>42172</v>
      </c>
      <c r="G1416" s="115" t="s">
        <v>770</v>
      </c>
      <c r="H1416" s="115">
        <v>118</v>
      </c>
      <c r="I1416" s="115">
        <v>29600</v>
      </c>
    </row>
    <row r="1417" spans="1:9" ht="14.25" customHeight="1">
      <c r="A1417" s="115">
        <v>2414</v>
      </c>
      <c r="B1417" s="115" t="s">
        <v>760</v>
      </c>
      <c r="C1417" s="115" t="s">
        <v>774</v>
      </c>
      <c r="D1417" s="115" t="s">
        <v>752</v>
      </c>
      <c r="E1417" s="115" t="s">
        <v>787</v>
      </c>
      <c r="F1417" s="116">
        <v>42085</v>
      </c>
      <c r="G1417" s="115" t="s">
        <v>754</v>
      </c>
      <c r="H1417" s="115">
        <v>189</v>
      </c>
      <c r="I1417" s="115">
        <v>51900</v>
      </c>
    </row>
    <row r="1418" spans="1:9" ht="14.25" customHeight="1">
      <c r="A1418" s="115">
        <v>2415</v>
      </c>
      <c r="B1418" s="115" t="s">
        <v>757</v>
      </c>
      <c r="C1418" s="115" t="s">
        <v>764</v>
      </c>
      <c r="D1418" s="115" t="s">
        <v>752</v>
      </c>
      <c r="E1418" s="115" t="s">
        <v>785</v>
      </c>
      <c r="F1418" s="116">
        <v>42897</v>
      </c>
      <c r="G1418" s="115" t="s">
        <v>770</v>
      </c>
      <c r="H1418" s="115">
        <v>207</v>
      </c>
      <c r="I1418" s="115">
        <v>53800</v>
      </c>
    </row>
    <row r="1419" spans="1:9" ht="14.25" customHeight="1">
      <c r="A1419" s="115">
        <v>2416</v>
      </c>
      <c r="B1419" s="115" t="s">
        <v>763</v>
      </c>
      <c r="C1419" s="115" t="s">
        <v>758</v>
      </c>
      <c r="D1419" s="115" t="s">
        <v>759</v>
      </c>
      <c r="E1419" s="115" t="s">
        <v>769</v>
      </c>
      <c r="F1419" s="116">
        <v>42682</v>
      </c>
      <c r="G1419" s="115" t="s">
        <v>770</v>
      </c>
      <c r="H1419" s="115">
        <v>450</v>
      </c>
      <c r="I1419" s="115">
        <v>74600</v>
      </c>
    </row>
    <row r="1420" spans="1:9" ht="14.25" customHeight="1">
      <c r="A1420" s="115">
        <v>2417</v>
      </c>
      <c r="B1420" s="115" t="s">
        <v>767</v>
      </c>
      <c r="C1420" s="115" t="s">
        <v>768</v>
      </c>
      <c r="D1420" s="115" t="s">
        <v>752</v>
      </c>
      <c r="E1420" s="115" t="s">
        <v>762</v>
      </c>
      <c r="F1420" s="116">
        <v>42009</v>
      </c>
      <c r="G1420" s="115" t="s">
        <v>754</v>
      </c>
      <c r="H1420" s="115">
        <v>453</v>
      </c>
      <c r="I1420" s="115">
        <v>32300</v>
      </c>
    </row>
    <row r="1421" spans="1:9" ht="14.25" customHeight="1">
      <c r="A1421" s="115">
        <v>2418</v>
      </c>
      <c r="B1421" s="115" t="s">
        <v>783</v>
      </c>
      <c r="C1421" s="115" t="s">
        <v>758</v>
      </c>
      <c r="D1421" s="115" t="s">
        <v>759</v>
      </c>
      <c r="E1421" s="115" t="s">
        <v>756</v>
      </c>
      <c r="F1421" s="116">
        <v>42784</v>
      </c>
      <c r="G1421" s="115" t="s">
        <v>754</v>
      </c>
      <c r="H1421" s="115">
        <v>498</v>
      </c>
      <c r="I1421" s="115">
        <v>71600</v>
      </c>
    </row>
    <row r="1422" spans="1:9" ht="14.25" customHeight="1">
      <c r="A1422" s="115">
        <v>2419</v>
      </c>
      <c r="B1422" s="115" t="s">
        <v>780</v>
      </c>
      <c r="C1422" s="115" t="s">
        <v>771</v>
      </c>
      <c r="D1422" s="115" t="s">
        <v>752</v>
      </c>
      <c r="E1422" s="115" t="s">
        <v>773</v>
      </c>
      <c r="F1422" s="116">
        <v>42040</v>
      </c>
      <c r="G1422" s="115" t="s">
        <v>770</v>
      </c>
      <c r="H1422" s="115">
        <v>442</v>
      </c>
      <c r="I1422" s="115">
        <v>54400</v>
      </c>
    </row>
    <row r="1423" spans="1:9" ht="14.25" customHeight="1">
      <c r="A1423" s="115">
        <v>2420</v>
      </c>
      <c r="B1423" s="115" t="s">
        <v>540</v>
      </c>
      <c r="C1423" s="115" t="s">
        <v>774</v>
      </c>
      <c r="D1423" s="115" t="s">
        <v>752</v>
      </c>
      <c r="E1423" s="115" t="s">
        <v>785</v>
      </c>
      <c r="F1423" s="116">
        <v>42445</v>
      </c>
      <c r="G1423" s="115" t="s">
        <v>770</v>
      </c>
      <c r="H1423" s="115">
        <v>337</v>
      </c>
      <c r="I1423" s="115">
        <v>35800</v>
      </c>
    </row>
    <row r="1424" spans="1:9" ht="14.25" customHeight="1">
      <c r="A1424" s="115">
        <v>2421</v>
      </c>
      <c r="B1424" s="115" t="s">
        <v>780</v>
      </c>
      <c r="C1424" s="115" t="s">
        <v>776</v>
      </c>
      <c r="D1424" s="115" t="s">
        <v>509</v>
      </c>
      <c r="E1424" s="115" t="s">
        <v>787</v>
      </c>
      <c r="F1424" s="116">
        <v>42580</v>
      </c>
      <c r="G1424" s="115" t="s">
        <v>754</v>
      </c>
      <c r="H1424" s="115">
        <v>261</v>
      </c>
      <c r="I1424" s="115">
        <v>87900</v>
      </c>
    </row>
    <row r="1425" spans="1:9" ht="14.25" customHeight="1">
      <c r="A1425" s="115">
        <v>2422</v>
      </c>
      <c r="B1425" s="115" t="s">
        <v>778</v>
      </c>
      <c r="C1425" s="115" t="s">
        <v>790</v>
      </c>
      <c r="D1425" s="115" t="s">
        <v>509</v>
      </c>
      <c r="E1425" s="115" t="s">
        <v>769</v>
      </c>
      <c r="F1425" s="116">
        <v>42130</v>
      </c>
      <c r="G1425" s="115" t="s">
        <v>770</v>
      </c>
      <c r="H1425" s="115">
        <v>187</v>
      </c>
      <c r="I1425" s="115">
        <v>77700</v>
      </c>
    </row>
    <row r="1426" spans="1:9" ht="14.25" customHeight="1">
      <c r="A1426" s="115">
        <v>2423</v>
      </c>
      <c r="B1426" s="115" t="s">
        <v>772</v>
      </c>
      <c r="C1426" s="115" t="s">
        <v>761</v>
      </c>
      <c r="D1426" s="115" t="s">
        <v>759</v>
      </c>
      <c r="E1426" s="115" t="s">
        <v>784</v>
      </c>
      <c r="F1426" s="116">
        <v>43045</v>
      </c>
      <c r="G1426" s="115" t="s">
        <v>766</v>
      </c>
      <c r="H1426" s="115">
        <v>396</v>
      </c>
      <c r="I1426" s="115">
        <v>82100</v>
      </c>
    </row>
    <row r="1427" spans="1:9" ht="14.25" customHeight="1">
      <c r="A1427" s="115">
        <v>2424</v>
      </c>
      <c r="B1427" s="115" t="s">
        <v>750</v>
      </c>
      <c r="C1427" s="115" t="s">
        <v>768</v>
      </c>
      <c r="D1427" s="115" t="s">
        <v>752</v>
      </c>
      <c r="E1427" s="115" t="s">
        <v>785</v>
      </c>
      <c r="F1427" s="116">
        <v>42415</v>
      </c>
      <c r="G1427" s="115" t="s">
        <v>770</v>
      </c>
      <c r="H1427" s="115">
        <v>420</v>
      </c>
      <c r="I1427" s="115">
        <v>41500</v>
      </c>
    </row>
    <row r="1428" spans="1:9" ht="14.25" customHeight="1">
      <c r="A1428" s="115">
        <v>2425</v>
      </c>
      <c r="B1428" s="115" t="s">
        <v>775</v>
      </c>
      <c r="C1428" s="115" t="s">
        <v>768</v>
      </c>
      <c r="D1428" s="115" t="s">
        <v>752</v>
      </c>
      <c r="E1428" s="115" t="s">
        <v>769</v>
      </c>
      <c r="F1428" s="116">
        <v>42871</v>
      </c>
      <c r="G1428" s="115" t="s">
        <v>770</v>
      </c>
      <c r="H1428" s="115">
        <v>473</v>
      </c>
      <c r="I1428" s="115">
        <v>74400</v>
      </c>
    </row>
    <row r="1429" spans="1:9" ht="14.25" customHeight="1">
      <c r="A1429" s="115">
        <v>2426</v>
      </c>
      <c r="B1429" s="115" t="s">
        <v>778</v>
      </c>
      <c r="C1429" s="115" t="s">
        <v>790</v>
      </c>
      <c r="D1429" s="115" t="s">
        <v>509</v>
      </c>
      <c r="E1429" s="115" t="s">
        <v>753</v>
      </c>
      <c r="F1429" s="116">
        <v>42104</v>
      </c>
      <c r="G1429" s="115" t="s">
        <v>754</v>
      </c>
      <c r="H1429" s="115">
        <v>312</v>
      </c>
      <c r="I1429" s="115">
        <v>36600</v>
      </c>
    </row>
    <row r="1430" spans="1:9" ht="14.25" customHeight="1">
      <c r="A1430" s="115">
        <v>2427</v>
      </c>
      <c r="B1430" s="115" t="s">
        <v>781</v>
      </c>
      <c r="C1430" s="115" t="s">
        <v>751</v>
      </c>
      <c r="D1430" s="115" t="s">
        <v>752</v>
      </c>
      <c r="E1430" s="115" t="s">
        <v>787</v>
      </c>
      <c r="F1430" s="116">
        <v>42799</v>
      </c>
      <c r="G1430" s="115" t="s">
        <v>754</v>
      </c>
      <c r="H1430" s="115">
        <v>375</v>
      </c>
      <c r="I1430" s="115">
        <v>67700</v>
      </c>
    </row>
    <row r="1431" spans="1:9" ht="14.25" customHeight="1">
      <c r="A1431" s="115">
        <v>2428</v>
      </c>
      <c r="B1431" s="115" t="s">
        <v>767</v>
      </c>
      <c r="C1431" s="115" t="s">
        <v>774</v>
      </c>
      <c r="D1431" s="115" t="s">
        <v>752</v>
      </c>
      <c r="E1431" s="115" t="s">
        <v>785</v>
      </c>
      <c r="F1431" s="116">
        <v>42368</v>
      </c>
      <c r="G1431" s="115" t="s">
        <v>770</v>
      </c>
      <c r="H1431" s="115">
        <v>500</v>
      </c>
      <c r="I1431" s="115">
        <v>50000</v>
      </c>
    </row>
    <row r="1432" spans="1:9" ht="14.25" customHeight="1">
      <c r="A1432" s="115">
        <v>2429</v>
      </c>
      <c r="B1432" s="115" t="s">
        <v>780</v>
      </c>
      <c r="C1432" s="115" t="s">
        <v>751</v>
      </c>
      <c r="D1432" s="115" t="s">
        <v>752</v>
      </c>
      <c r="E1432" s="115" t="s">
        <v>777</v>
      </c>
      <c r="F1432" s="116">
        <v>43085</v>
      </c>
      <c r="G1432" s="115" t="s">
        <v>770</v>
      </c>
      <c r="H1432" s="115">
        <v>155</v>
      </c>
      <c r="I1432" s="115">
        <v>79900</v>
      </c>
    </row>
    <row r="1433" spans="1:9" ht="14.25" customHeight="1">
      <c r="A1433" s="115">
        <v>2430</v>
      </c>
      <c r="B1433" s="115" t="s">
        <v>778</v>
      </c>
      <c r="C1433" s="115" t="s">
        <v>771</v>
      </c>
      <c r="D1433" s="115" t="s">
        <v>752</v>
      </c>
      <c r="E1433" s="115" t="s">
        <v>777</v>
      </c>
      <c r="F1433" s="116">
        <v>42472</v>
      </c>
      <c r="G1433" s="115" t="s">
        <v>770</v>
      </c>
      <c r="H1433" s="115">
        <v>308</v>
      </c>
      <c r="I1433" s="115">
        <v>54200</v>
      </c>
    </row>
    <row r="1434" spans="1:9" ht="14.25" customHeight="1">
      <c r="A1434" s="115">
        <v>2431</v>
      </c>
      <c r="B1434" s="115" t="s">
        <v>786</v>
      </c>
      <c r="C1434" s="115" t="s">
        <v>751</v>
      </c>
      <c r="D1434" s="115" t="s">
        <v>752</v>
      </c>
      <c r="E1434" s="115" t="s">
        <v>785</v>
      </c>
      <c r="F1434" s="116">
        <v>42231</v>
      </c>
      <c r="G1434" s="115" t="s">
        <v>770</v>
      </c>
      <c r="H1434" s="115">
        <v>348</v>
      </c>
      <c r="I1434" s="115">
        <v>57800</v>
      </c>
    </row>
    <row r="1435" spans="1:9" ht="14.25" customHeight="1">
      <c r="A1435" s="115">
        <v>2432</v>
      </c>
      <c r="B1435" s="115" t="s">
        <v>783</v>
      </c>
      <c r="C1435" s="115" t="s">
        <v>776</v>
      </c>
      <c r="D1435" s="115" t="s">
        <v>509</v>
      </c>
      <c r="E1435" s="115" t="s">
        <v>779</v>
      </c>
      <c r="F1435" s="116">
        <v>43042</v>
      </c>
      <c r="G1435" s="115" t="s">
        <v>770</v>
      </c>
      <c r="H1435" s="115">
        <v>390</v>
      </c>
      <c r="I1435" s="115">
        <v>60400</v>
      </c>
    </row>
    <row r="1436" spans="1:9" ht="14.25" customHeight="1">
      <c r="A1436" s="115">
        <v>2433</v>
      </c>
      <c r="B1436" s="115" t="s">
        <v>767</v>
      </c>
      <c r="C1436" s="115" t="s">
        <v>764</v>
      </c>
      <c r="D1436" s="115" t="s">
        <v>752</v>
      </c>
      <c r="E1436" s="115" t="s">
        <v>787</v>
      </c>
      <c r="F1436" s="116">
        <v>42115</v>
      </c>
      <c r="G1436" s="115" t="s">
        <v>754</v>
      </c>
      <c r="H1436" s="115">
        <v>171</v>
      </c>
      <c r="I1436" s="115">
        <v>66800</v>
      </c>
    </row>
    <row r="1437" spans="1:9" ht="14.25" customHeight="1">
      <c r="A1437" s="115">
        <v>2434</v>
      </c>
      <c r="B1437" s="115" t="s">
        <v>775</v>
      </c>
      <c r="C1437" s="115" t="s">
        <v>768</v>
      </c>
      <c r="D1437" s="115" t="s">
        <v>752</v>
      </c>
      <c r="E1437" s="115" t="s">
        <v>785</v>
      </c>
      <c r="F1437" s="116">
        <v>42561</v>
      </c>
      <c r="G1437" s="115" t="s">
        <v>770</v>
      </c>
      <c r="H1437" s="115">
        <v>256</v>
      </c>
      <c r="I1437" s="115">
        <v>87100</v>
      </c>
    </row>
    <row r="1438" spans="1:9" ht="14.25" customHeight="1">
      <c r="A1438" s="115">
        <v>2435</v>
      </c>
      <c r="B1438" s="115" t="s">
        <v>767</v>
      </c>
      <c r="C1438" s="115" t="s">
        <v>755</v>
      </c>
      <c r="D1438" s="115" t="s">
        <v>509</v>
      </c>
      <c r="E1438" s="115" t="s">
        <v>785</v>
      </c>
      <c r="F1438" s="116">
        <v>42243</v>
      </c>
      <c r="G1438" s="115" t="s">
        <v>770</v>
      </c>
      <c r="H1438" s="115">
        <v>306</v>
      </c>
      <c r="I1438" s="115">
        <v>69800</v>
      </c>
    </row>
    <row r="1439" spans="1:9" ht="14.25" customHeight="1">
      <c r="A1439" s="115">
        <v>2436</v>
      </c>
      <c r="B1439" s="115" t="s">
        <v>783</v>
      </c>
      <c r="C1439" s="115" t="s">
        <v>764</v>
      </c>
      <c r="D1439" s="115" t="s">
        <v>752</v>
      </c>
      <c r="E1439" s="115" t="s">
        <v>765</v>
      </c>
      <c r="F1439" s="116">
        <v>42933</v>
      </c>
      <c r="G1439" s="115" t="s">
        <v>766</v>
      </c>
      <c r="H1439" s="115">
        <v>220</v>
      </c>
      <c r="I1439" s="115">
        <v>49900</v>
      </c>
    </row>
    <row r="1440" spans="1:9" ht="14.25" customHeight="1">
      <c r="A1440" s="115">
        <v>2437</v>
      </c>
      <c r="B1440" s="115" t="s">
        <v>757</v>
      </c>
      <c r="C1440" s="115" t="s">
        <v>755</v>
      </c>
      <c r="D1440" s="115" t="s">
        <v>509</v>
      </c>
      <c r="E1440" s="115" t="s">
        <v>779</v>
      </c>
      <c r="F1440" s="116">
        <v>42044</v>
      </c>
      <c r="G1440" s="115" t="s">
        <v>770</v>
      </c>
      <c r="H1440" s="115">
        <v>377</v>
      </c>
      <c r="I1440" s="115">
        <v>54900</v>
      </c>
    </row>
    <row r="1441" spans="1:9" ht="14.25" customHeight="1">
      <c r="A1441" s="115">
        <v>2438</v>
      </c>
      <c r="B1441" s="115" t="s">
        <v>767</v>
      </c>
      <c r="C1441" s="115" t="s">
        <v>764</v>
      </c>
      <c r="D1441" s="115" t="s">
        <v>752</v>
      </c>
      <c r="E1441" s="115" t="s">
        <v>753</v>
      </c>
      <c r="F1441" s="116">
        <v>43023</v>
      </c>
      <c r="G1441" s="115" t="s">
        <v>754</v>
      </c>
      <c r="H1441" s="115">
        <v>423</v>
      </c>
      <c r="I1441" s="115">
        <v>63300</v>
      </c>
    </row>
    <row r="1442" spans="1:9" ht="14.25" customHeight="1">
      <c r="A1442" s="115">
        <v>2439</v>
      </c>
      <c r="B1442" s="115" t="s">
        <v>772</v>
      </c>
      <c r="C1442" s="115" t="s">
        <v>755</v>
      </c>
      <c r="D1442" s="115" t="s">
        <v>509</v>
      </c>
      <c r="E1442" s="115" t="s">
        <v>773</v>
      </c>
      <c r="F1442" s="116">
        <v>42866</v>
      </c>
      <c r="G1442" s="115" t="s">
        <v>770</v>
      </c>
      <c r="H1442" s="115">
        <v>291</v>
      </c>
      <c r="I1442" s="115">
        <v>35900</v>
      </c>
    </row>
    <row r="1443" spans="1:9" ht="14.25" customHeight="1">
      <c r="A1443" s="115">
        <v>2440</v>
      </c>
      <c r="B1443" s="115" t="s">
        <v>757</v>
      </c>
      <c r="C1443" s="115" t="s">
        <v>776</v>
      </c>
      <c r="D1443" s="115" t="s">
        <v>509</v>
      </c>
      <c r="E1443" s="115" t="s">
        <v>779</v>
      </c>
      <c r="F1443" s="116">
        <v>42160</v>
      </c>
      <c r="G1443" s="115" t="s">
        <v>770</v>
      </c>
      <c r="H1443" s="115">
        <v>409</v>
      </c>
      <c r="I1443" s="115">
        <v>57400</v>
      </c>
    </row>
    <row r="1444" spans="1:9" ht="14.25" customHeight="1">
      <c r="A1444" s="115">
        <v>2441</v>
      </c>
      <c r="B1444" s="115" t="s">
        <v>786</v>
      </c>
      <c r="C1444" s="115" t="s">
        <v>774</v>
      </c>
      <c r="D1444" s="115" t="s">
        <v>752</v>
      </c>
      <c r="E1444" s="115" t="s">
        <v>773</v>
      </c>
      <c r="F1444" s="116">
        <v>42570</v>
      </c>
      <c r="G1444" s="115" t="s">
        <v>770</v>
      </c>
      <c r="H1444" s="115">
        <v>197</v>
      </c>
      <c r="I1444" s="115">
        <v>77500</v>
      </c>
    </row>
    <row r="1445" spans="1:9" ht="14.25" customHeight="1">
      <c r="A1445" s="115">
        <v>2442</v>
      </c>
      <c r="B1445" s="115" t="s">
        <v>750</v>
      </c>
      <c r="C1445" s="115" t="s">
        <v>751</v>
      </c>
      <c r="D1445" s="115" t="s">
        <v>752</v>
      </c>
      <c r="E1445" s="115" t="s">
        <v>753</v>
      </c>
      <c r="F1445" s="116">
        <v>42145</v>
      </c>
      <c r="G1445" s="115" t="s">
        <v>754</v>
      </c>
      <c r="H1445" s="115">
        <v>163</v>
      </c>
      <c r="I1445" s="115">
        <v>89700</v>
      </c>
    </row>
    <row r="1446" spans="1:9" ht="14.25" customHeight="1">
      <c r="A1446" s="115">
        <v>2443</v>
      </c>
      <c r="B1446" s="115" t="s">
        <v>786</v>
      </c>
      <c r="C1446" s="115" t="s">
        <v>788</v>
      </c>
      <c r="D1446" s="115" t="s">
        <v>509</v>
      </c>
      <c r="E1446" s="115" t="s">
        <v>773</v>
      </c>
      <c r="F1446" s="116">
        <v>42102</v>
      </c>
      <c r="G1446" s="115" t="s">
        <v>770</v>
      </c>
      <c r="H1446" s="115">
        <v>462</v>
      </c>
      <c r="I1446" s="115">
        <v>65600</v>
      </c>
    </row>
    <row r="1447" spans="1:9" ht="14.25" customHeight="1">
      <c r="A1447" s="115">
        <v>2444</v>
      </c>
      <c r="B1447" s="115" t="s">
        <v>767</v>
      </c>
      <c r="C1447" s="115" t="s">
        <v>782</v>
      </c>
      <c r="D1447" s="115" t="s">
        <v>752</v>
      </c>
      <c r="E1447" s="115" t="s">
        <v>787</v>
      </c>
      <c r="F1447" s="116">
        <v>42063</v>
      </c>
      <c r="G1447" s="115" t="s">
        <v>754</v>
      </c>
      <c r="H1447" s="115">
        <v>173</v>
      </c>
      <c r="I1447" s="115">
        <v>76800</v>
      </c>
    </row>
    <row r="1448" spans="1:9" ht="14.25" customHeight="1">
      <c r="A1448" s="115">
        <v>2445</v>
      </c>
      <c r="B1448" s="115" t="s">
        <v>760</v>
      </c>
      <c r="C1448" s="115" t="s">
        <v>788</v>
      </c>
      <c r="D1448" s="115" t="s">
        <v>509</v>
      </c>
      <c r="E1448" s="115" t="s">
        <v>779</v>
      </c>
      <c r="F1448" s="116">
        <v>42949</v>
      </c>
      <c r="G1448" s="115" t="s">
        <v>770</v>
      </c>
      <c r="H1448" s="115">
        <v>468</v>
      </c>
      <c r="I1448" s="115">
        <v>54600</v>
      </c>
    </row>
    <row r="1449" spans="1:9" ht="14.25" customHeight="1">
      <c r="A1449" s="115">
        <v>2446</v>
      </c>
      <c r="B1449" s="115" t="s">
        <v>786</v>
      </c>
      <c r="C1449" s="115" t="s">
        <v>788</v>
      </c>
      <c r="D1449" s="115" t="s">
        <v>509</v>
      </c>
      <c r="E1449" s="115" t="s">
        <v>756</v>
      </c>
      <c r="F1449" s="116">
        <v>42880</v>
      </c>
      <c r="G1449" s="115" t="s">
        <v>754</v>
      </c>
      <c r="H1449" s="115">
        <v>495</v>
      </c>
      <c r="I1449" s="115">
        <v>44700</v>
      </c>
    </row>
    <row r="1450" spans="1:9" ht="14.25" customHeight="1">
      <c r="A1450" s="115">
        <v>2447</v>
      </c>
      <c r="B1450" s="115" t="s">
        <v>757</v>
      </c>
      <c r="C1450" s="115" t="s">
        <v>771</v>
      </c>
      <c r="D1450" s="115" t="s">
        <v>752</v>
      </c>
      <c r="E1450" s="115" t="s">
        <v>779</v>
      </c>
      <c r="F1450" s="116">
        <v>42917</v>
      </c>
      <c r="G1450" s="115" t="s">
        <v>770</v>
      </c>
      <c r="H1450" s="115">
        <v>240</v>
      </c>
      <c r="I1450" s="115">
        <v>66700</v>
      </c>
    </row>
    <row r="1451" spans="1:9" ht="14.25" customHeight="1">
      <c r="A1451" s="115">
        <v>2448</v>
      </c>
      <c r="B1451" s="115" t="s">
        <v>772</v>
      </c>
      <c r="C1451" s="115" t="s">
        <v>776</v>
      </c>
      <c r="D1451" s="115" t="s">
        <v>509</v>
      </c>
      <c r="E1451" s="115" t="s">
        <v>785</v>
      </c>
      <c r="F1451" s="116">
        <v>42103</v>
      </c>
      <c r="G1451" s="115" t="s">
        <v>770</v>
      </c>
      <c r="H1451" s="115">
        <v>248</v>
      </c>
      <c r="I1451" s="115">
        <v>58900</v>
      </c>
    </row>
    <row r="1452" spans="1:9" ht="14.25" customHeight="1">
      <c r="A1452" s="115">
        <v>2449</v>
      </c>
      <c r="B1452" s="115" t="s">
        <v>760</v>
      </c>
      <c r="C1452" s="115" t="s">
        <v>764</v>
      </c>
      <c r="D1452" s="115" t="s">
        <v>752</v>
      </c>
      <c r="E1452" s="115" t="s">
        <v>777</v>
      </c>
      <c r="F1452" s="116">
        <v>42659</v>
      </c>
      <c r="G1452" s="115" t="s">
        <v>770</v>
      </c>
      <c r="H1452" s="115">
        <v>280</v>
      </c>
      <c r="I1452" s="115">
        <v>67000</v>
      </c>
    </row>
    <row r="1453" spans="1:9" ht="14.25" customHeight="1">
      <c r="A1453" s="115">
        <v>2450</v>
      </c>
      <c r="B1453" s="115" t="s">
        <v>780</v>
      </c>
      <c r="C1453" s="115" t="s">
        <v>788</v>
      </c>
      <c r="D1453" s="115" t="s">
        <v>509</v>
      </c>
      <c r="E1453" s="115" t="s">
        <v>789</v>
      </c>
      <c r="F1453" s="116">
        <v>42742</v>
      </c>
      <c r="G1453" s="115" t="s">
        <v>770</v>
      </c>
      <c r="H1453" s="115">
        <v>278</v>
      </c>
      <c r="I1453" s="115">
        <v>31100</v>
      </c>
    </row>
    <row r="1454" spans="1:9" ht="14.25" customHeight="1">
      <c r="A1454" s="115">
        <v>2451</v>
      </c>
      <c r="B1454" s="115" t="s">
        <v>540</v>
      </c>
      <c r="C1454" s="115" t="s">
        <v>761</v>
      </c>
      <c r="D1454" s="115" t="s">
        <v>759</v>
      </c>
      <c r="E1454" s="115" t="s">
        <v>789</v>
      </c>
      <c r="F1454" s="116">
        <v>42808</v>
      </c>
      <c r="G1454" s="115" t="s">
        <v>770</v>
      </c>
      <c r="H1454" s="115">
        <v>373</v>
      </c>
      <c r="I1454" s="115">
        <v>55900</v>
      </c>
    </row>
    <row r="1455" spans="1:9" ht="14.25" customHeight="1">
      <c r="A1455" s="115">
        <v>2452</v>
      </c>
      <c r="B1455" s="115" t="s">
        <v>763</v>
      </c>
      <c r="C1455" s="115" t="s">
        <v>755</v>
      </c>
      <c r="D1455" s="115" t="s">
        <v>509</v>
      </c>
      <c r="E1455" s="115" t="s">
        <v>784</v>
      </c>
      <c r="F1455" s="116">
        <v>42216</v>
      </c>
      <c r="G1455" s="115" t="s">
        <v>766</v>
      </c>
      <c r="H1455" s="115">
        <v>160</v>
      </c>
      <c r="I1455" s="115">
        <v>86900</v>
      </c>
    </row>
    <row r="1456" spans="1:9" ht="14.25" customHeight="1">
      <c r="A1456" s="115">
        <v>2453</v>
      </c>
      <c r="B1456" s="115" t="s">
        <v>778</v>
      </c>
      <c r="C1456" s="115" t="s">
        <v>782</v>
      </c>
      <c r="D1456" s="115" t="s">
        <v>752</v>
      </c>
      <c r="E1456" s="115" t="s">
        <v>787</v>
      </c>
      <c r="F1456" s="116">
        <v>42613</v>
      </c>
      <c r="G1456" s="115" t="s">
        <v>754</v>
      </c>
      <c r="H1456" s="115">
        <v>429</v>
      </c>
      <c r="I1456" s="115">
        <v>55000</v>
      </c>
    </row>
    <row r="1457" spans="1:9" ht="14.25" customHeight="1">
      <c r="A1457" s="115">
        <v>2454</v>
      </c>
      <c r="B1457" s="115" t="s">
        <v>778</v>
      </c>
      <c r="C1457" s="115" t="s">
        <v>774</v>
      </c>
      <c r="D1457" s="115" t="s">
        <v>752</v>
      </c>
      <c r="E1457" s="115" t="s">
        <v>785</v>
      </c>
      <c r="F1457" s="116">
        <v>42899</v>
      </c>
      <c r="G1457" s="115" t="s">
        <v>770</v>
      </c>
      <c r="H1457" s="115">
        <v>197</v>
      </c>
      <c r="I1457" s="115">
        <v>71400</v>
      </c>
    </row>
    <row r="1458" spans="1:9" ht="14.25" customHeight="1">
      <c r="A1458" s="115">
        <v>2455</v>
      </c>
      <c r="B1458" s="115" t="s">
        <v>781</v>
      </c>
      <c r="C1458" s="115" t="s">
        <v>768</v>
      </c>
      <c r="D1458" s="115" t="s">
        <v>752</v>
      </c>
      <c r="E1458" s="115" t="s">
        <v>785</v>
      </c>
      <c r="F1458" s="116">
        <v>42343</v>
      </c>
      <c r="G1458" s="115" t="s">
        <v>770</v>
      </c>
      <c r="H1458" s="115">
        <v>203</v>
      </c>
      <c r="I1458" s="115">
        <v>44200</v>
      </c>
    </row>
    <row r="1459" spans="1:9" ht="14.25" customHeight="1">
      <c r="A1459" s="115">
        <v>2456</v>
      </c>
      <c r="B1459" s="115" t="s">
        <v>786</v>
      </c>
      <c r="C1459" s="115" t="s">
        <v>761</v>
      </c>
      <c r="D1459" s="115" t="s">
        <v>759</v>
      </c>
      <c r="E1459" s="115" t="s">
        <v>756</v>
      </c>
      <c r="F1459" s="116">
        <v>42381</v>
      </c>
      <c r="G1459" s="115" t="s">
        <v>754</v>
      </c>
      <c r="H1459" s="115">
        <v>332</v>
      </c>
      <c r="I1459" s="115">
        <v>52800</v>
      </c>
    </row>
    <row r="1460" spans="1:9" ht="14.25" customHeight="1">
      <c r="A1460" s="115">
        <v>2457</v>
      </c>
      <c r="B1460" s="115" t="s">
        <v>786</v>
      </c>
      <c r="C1460" s="115" t="s">
        <v>768</v>
      </c>
      <c r="D1460" s="115" t="s">
        <v>752</v>
      </c>
      <c r="E1460" s="115" t="s">
        <v>779</v>
      </c>
      <c r="F1460" s="116">
        <v>42197</v>
      </c>
      <c r="G1460" s="115" t="s">
        <v>770</v>
      </c>
      <c r="H1460" s="115">
        <v>331</v>
      </c>
      <c r="I1460" s="115">
        <v>76100</v>
      </c>
    </row>
    <row r="1461" spans="1:9" ht="14.25" customHeight="1">
      <c r="A1461" s="115">
        <v>2458</v>
      </c>
      <c r="B1461" s="115" t="s">
        <v>767</v>
      </c>
      <c r="C1461" s="115" t="s">
        <v>776</v>
      </c>
      <c r="D1461" s="115" t="s">
        <v>509</v>
      </c>
      <c r="E1461" s="115" t="s">
        <v>773</v>
      </c>
      <c r="F1461" s="116">
        <v>42545</v>
      </c>
      <c r="G1461" s="115" t="s">
        <v>770</v>
      </c>
      <c r="H1461" s="115">
        <v>414</v>
      </c>
      <c r="I1461" s="115">
        <v>81000</v>
      </c>
    </row>
    <row r="1462" spans="1:9" ht="14.25" customHeight="1">
      <c r="A1462" s="115">
        <v>2459</v>
      </c>
      <c r="B1462" s="115" t="s">
        <v>757</v>
      </c>
      <c r="C1462" s="115" t="s">
        <v>782</v>
      </c>
      <c r="D1462" s="115" t="s">
        <v>752</v>
      </c>
      <c r="E1462" s="115" t="s">
        <v>787</v>
      </c>
      <c r="F1462" s="116">
        <v>42112</v>
      </c>
      <c r="G1462" s="115" t="s">
        <v>754</v>
      </c>
      <c r="H1462" s="115">
        <v>493</v>
      </c>
      <c r="I1462" s="115">
        <v>73200</v>
      </c>
    </row>
    <row r="1463" spans="1:9" ht="14.25" customHeight="1">
      <c r="A1463" s="115">
        <v>2460</v>
      </c>
      <c r="B1463" s="115" t="s">
        <v>540</v>
      </c>
      <c r="C1463" s="115" t="s">
        <v>774</v>
      </c>
      <c r="D1463" s="115" t="s">
        <v>752</v>
      </c>
      <c r="E1463" s="115" t="s">
        <v>762</v>
      </c>
      <c r="F1463" s="116">
        <v>42329</v>
      </c>
      <c r="G1463" s="115" t="s">
        <v>754</v>
      </c>
      <c r="H1463" s="115">
        <v>172</v>
      </c>
      <c r="I1463" s="115">
        <v>70100</v>
      </c>
    </row>
    <row r="1464" spans="1:9" ht="14.25" customHeight="1">
      <c r="A1464" s="115">
        <v>2461</v>
      </c>
      <c r="B1464" s="115" t="s">
        <v>772</v>
      </c>
      <c r="C1464" s="115" t="s">
        <v>771</v>
      </c>
      <c r="D1464" s="115" t="s">
        <v>752</v>
      </c>
      <c r="E1464" s="115" t="s">
        <v>756</v>
      </c>
      <c r="F1464" s="116">
        <v>42878</v>
      </c>
      <c r="G1464" s="115" t="s">
        <v>754</v>
      </c>
      <c r="H1464" s="115">
        <v>244</v>
      </c>
      <c r="I1464" s="115">
        <v>84100</v>
      </c>
    </row>
    <row r="1465" spans="1:9" ht="14.25" customHeight="1">
      <c r="A1465" s="115">
        <v>2462</v>
      </c>
      <c r="B1465" s="115" t="s">
        <v>763</v>
      </c>
      <c r="C1465" s="115" t="s">
        <v>768</v>
      </c>
      <c r="D1465" s="115" t="s">
        <v>752</v>
      </c>
      <c r="E1465" s="115" t="s">
        <v>785</v>
      </c>
      <c r="F1465" s="116">
        <v>42831</v>
      </c>
      <c r="G1465" s="115" t="s">
        <v>770</v>
      </c>
      <c r="H1465" s="115">
        <v>205</v>
      </c>
      <c r="I1465" s="115">
        <v>56400</v>
      </c>
    </row>
    <row r="1466" spans="1:9" ht="14.25" customHeight="1">
      <c r="A1466" s="115">
        <v>2463</v>
      </c>
      <c r="B1466" s="115" t="s">
        <v>757</v>
      </c>
      <c r="C1466" s="115" t="s">
        <v>790</v>
      </c>
      <c r="D1466" s="115" t="s">
        <v>509</v>
      </c>
      <c r="E1466" s="115" t="s">
        <v>756</v>
      </c>
      <c r="F1466" s="116">
        <v>42153</v>
      </c>
      <c r="G1466" s="115" t="s">
        <v>754</v>
      </c>
      <c r="H1466" s="115">
        <v>387</v>
      </c>
      <c r="I1466" s="115">
        <v>47400</v>
      </c>
    </row>
    <row r="1467" spans="1:9" ht="14.25" customHeight="1">
      <c r="A1467" s="115">
        <v>2464</v>
      </c>
      <c r="B1467" s="115" t="s">
        <v>786</v>
      </c>
      <c r="C1467" s="115" t="s">
        <v>788</v>
      </c>
      <c r="D1467" s="115" t="s">
        <v>509</v>
      </c>
      <c r="E1467" s="115" t="s">
        <v>762</v>
      </c>
      <c r="F1467" s="116">
        <v>42151</v>
      </c>
      <c r="G1467" s="115" t="s">
        <v>754</v>
      </c>
      <c r="H1467" s="115">
        <v>440</v>
      </c>
      <c r="I1467" s="115">
        <v>49200</v>
      </c>
    </row>
    <row r="1468" spans="1:9" ht="14.25" customHeight="1">
      <c r="A1468" s="115">
        <v>2465</v>
      </c>
      <c r="B1468" s="115" t="s">
        <v>760</v>
      </c>
      <c r="C1468" s="115" t="s">
        <v>751</v>
      </c>
      <c r="D1468" s="115" t="s">
        <v>752</v>
      </c>
      <c r="E1468" s="115" t="s">
        <v>773</v>
      </c>
      <c r="F1468" s="116">
        <v>42926</v>
      </c>
      <c r="G1468" s="115" t="s">
        <v>770</v>
      </c>
      <c r="H1468" s="115">
        <v>311</v>
      </c>
      <c r="I1468" s="115">
        <v>32700</v>
      </c>
    </row>
    <row r="1469" spans="1:9" ht="14.25" customHeight="1">
      <c r="A1469" s="115">
        <v>2466</v>
      </c>
      <c r="B1469" s="115" t="s">
        <v>783</v>
      </c>
      <c r="C1469" s="115" t="s">
        <v>782</v>
      </c>
      <c r="D1469" s="115" t="s">
        <v>752</v>
      </c>
      <c r="E1469" s="115" t="s">
        <v>777</v>
      </c>
      <c r="F1469" s="116">
        <v>42467</v>
      </c>
      <c r="G1469" s="115" t="s">
        <v>770</v>
      </c>
      <c r="H1469" s="115">
        <v>448</v>
      </c>
      <c r="I1469" s="115">
        <v>86600</v>
      </c>
    </row>
    <row r="1470" spans="1:9" ht="14.25" customHeight="1">
      <c r="A1470" s="115">
        <v>2467</v>
      </c>
      <c r="B1470" s="115" t="s">
        <v>757</v>
      </c>
      <c r="C1470" s="115" t="s">
        <v>768</v>
      </c>
      <c r="D1470" s="115" t="s">
        <v>752</v>
      </c>
      <c r="E1470" s="115" t="s">
        <v>773</v>
      </c>
      <c r="F1470" s="116">
        <v>42231</v>
      </c>
      <c r="G1470" s="115" t="s">
        <v>770</v>
      </c>
      <c r="H1470" s="115">
        <v>148</v>
      </c>
      <c r="I1470" s="115">
        <v>78300</v>
      </c>
    </row>
    <row r="1471" spans="1:9" ht="14.25" customHeight="1">
      <c r="A1471" s="115">
        <v>2468</v>
      </c>
      <c r="B1471" s="115" t="s">
        <v>763</v>
      </c>
      <c r="C1471" s="115" t="s">
        <v>788</v>
      </c>
      <c r="D1471" s="115" t="s">
        <v>509</v>
      </c>
      <c r="E1471" s="115" t="s">
        <v>789</v>
      </c>
      <c r="F1471" s="116">
        <v>42899</v>
      </c>
      <c r="G1471" s="115" t="s">
        <v>770</v>
      </c>
      <c r="H1471" s="115">
        <v>439</v>
      </c>
      <c r="I1471" s="115">
        <v>47300</v>
      </c>
    </row>
    <row r="1472" spans="1:9" ht="14.25" customHeight="1">
      <c r="A1472" s="115">
        <v>2469</v>
      </c>
      <c r="B1472" s="115" t="s">
        <v>781</v>
      </c>
      <c r="C1472" s="115" t="s">
        <v>776</v>
      </c>
      <c r="D1472" s="115" t="s">
        <v>509</v>
      </c>
      <c r="E1472" s="115" t="s">
        <v>756</v>
      </c>
      <c r="F1472" s="116">
        <v>42014</v>
      </c>
      <c r="G1472" s="115" t="s">
        <v>754</v>
      </c>
      <c r="H1472" s="115">
        <v>454</v>
      </c>
      <c r="I1472" s="115">
        <v>43500</v>
      </c>
    </row>
    <row r="1473" spans="1:9" ht="14.25" customHeight="1">
      <c r="A1473" s="115">
        <v>2470</v>
      </c>
      <c r="B1473" s="115" t="s">
        <v>763</v>
      </c>
      <c r="C1473" s="115" t="s">
        <v>774</v>
      </c>
      <c r="D1473" s="115" t="s">
        <v>752</v>
      </c>
      <c r="E1473" s="115" t="s">
        <v>784</v>
      </c>
      <c r="F1473" s="116">
        <v>43001</v>
      </c>
      <c r="G1473" s="115" t="s">
        <v>766</v>
      </c>
      <c r="H1473" s="115">
        <v>268</v>
      </c>
      <c r="I1473" s="115">
        <v>43900</v>
      </c>
    </row>
    <row r="1474" spans="1:9" ht="14.25" customHeight="1">
      <c r="A1474" s="115">
        <v>2471</v>
      </c>
      <c r="B1474" s="115" t="s">
        <v>540</v>
      </c>
      <c r="C1474" s="115" t="s">
        <v>788</v>
      </c>
      <c r="D1474" s="115" t="s">
        <v>509</v>
      </c>
      <c r="E1474" s="115" t="s">
        <v>753</v>
      </c>
      <c r="F1474" s="116">
        <v>42069</v>
      </c>
      <c r="G1474" s="115" t="s">
        <v>754</v>
      </c>
      <c r="H1474" s="115">
        <v>219</v>
      </c>
      <c r="I1474" s="115">
        <v>72700</v>
      </c>
    </row>
    <row r="1475" spans="1:9" ht="14.25" customHeight="1">
      <c r="A1475" s="115">
        <v>2472</v>
      </c>
      <c r="B1475" s="115" t="s">
        <v>750</v>
      </c>
      <c r="C1475" s="115" t="s">
        <v>755</v>
      </c>
      <c r="D1475" s="115" t="s">
        <v>509</v>
      </c>
      <c r="E1475" s="115" t="s">
        <v>773</v>
      </c>
      <c r="F1475" s="116">
        <v>42852</v>
      </c>
      <c r="G1475" s="115" t="s">
        <v>770</v>
      </c>
      <c r="H1475" s="115">
        <v>267</v>
      </c>
      <c r="I1475" s="115">
        <v>51600</v>
      </c>
    </row>
    <row r="1476" spans="1:9" ht="14.25" customHeight="1">
      <c r="A1476" s="115">
        <v>2473</v>
      </c>
      <c r="B1476" s="115" t="s">
        <v>780</v>
      </c>
      <c r="C1476" s="115" t="s">
        <v>761</v>
      </c>
      <c r="D1476" s="115" t="s">
        <v>759</v>
      </c>
      <c r="E1476" s="115" t="s">
        <v>784</v>
      </c>
      <c r="F1476" s="116">
        <v>43023</v>
      </c>
      <c r="G1476" s="115" t="s">
        <v>766</v>
      </c>
      <c r="H1476" s="115">
        <v>199</v>
      </c>
      <c r="I1476" s="115">
        <v>79800</v>
      </c>
    </row>
    <row r="1477" spans="1:9" ht="14.25" customHeight="1">
      <c r="A1477" s="115">
        <v>2474</v>
      </c>
      <c r="B1477" s="115" t="s">
        <v>775</v>
      </c>
      <c r="C1477" s="115" t="s">
        <v>790</v>
      </c>
      <c r="D1477" s="115" t="s">
        <v>509</v>
      </c>
      <c r="E1477" s="115" t="s">
        <v>784</v>
      </c>
      <c r="F1477" s="116">
        <v>42908</v>
      </c>
      <c r="G1477" s="115" t="s">
        <v>766</v>
      </c>
      <c r="H1477" s="115">
        <v>192</v>
      </c>
      <c r="I1477" s="115">
        <v>37800</v>
      </c>
    </row>
    <row r="1478" spans="1:9" ht="14.25" customHeight="1">
      <c r="A1478" s="115">
        <v>2475</v>
      </c>
      <c r="B1478" s="115" t="s">
        <v>780</v>
      </c>
      <c r="C1478" s="115" t="s">
        <v>790</v>
      </c>
      <c r="D1478" s="115" t="s">
        <v>509</v>
      </c>
      <c r="E1478" s="115" t="s">
        <v>777</v>
      </c>
      <c r="F1478" s="116">
        <v>42885</v>
      </c>
      <c r="G1478" s="115" t="s">
        <v>770</v>
      </c>
      <c r="H1478" s="115">
        <v>470</v>
      </c>
      <c r="I1478" s="115">
        <v>68400</v>
      </c>
    </row>
    <row r="1479" spans="1:9" ht="14.25" customHeight="1">
      <c r="A1479" s="115">
        <v>2476</v>
      </c>
      <c r="B1479" s="115" t="s">
        <v>760</v>
      </c>
      <c r="C1479" s="115" t="s">
        <v>771</v>
      </c>
      <c r="D1479" s="115" t="s">
        <v>752</v>
      </c>
      <c r="E1479" s="115" t="s">
        <v>789</v>
      </c>
      <c r="F1479" s="116">
        <v>42317</v>
      </c>
      <c r="G1479" s="115" t="s">
        <v>770</v>
      </c>
      <c r="H1479" s="115">
        <v>355</v>
      </c>
      <c r="I1479" s="115">
        <v>68800</v>
      </c>
    </row>
    <row r="1480" spans="1:9" ht="14.25" customHeight="1">
      <c r="A1480" s="115">
        <v>2477</v>
      </c>
      <c r="B1480" s="115" t="s">
        <v>783</v>
      </c>
      <c r="C1480" s="115" t="s">
        <v>768</v>
      </c>
      <c r="D1480" s="115" t="s">
        <v>752</v>
      </c>
      <c r="E1480" s="115" t="s">
        <v>762</v>
      </c>
      <c r="F1480" s="116">
        <v>43042</v>
      </c>
      <c r="G1480" s="115" t="s">
        <v>754</v>
      </c>
      <c r="H1480" s="115">
        <v>448</v>
      </c>
      <c r="I1480" s="115">
        <v>47100</v>
      </c>
    </row>
    <row r="1481" spans="1:9" ht="14.25" customHeight="1">
      <c r="A1481" s="115">
        <v>2478</v>
      </c>
      <c r="B1481" s="115" t="s">
        <v>763</v>
      </c>
      <c r="C1481" s="115" t="s">
        <v>761</v>
      </c>
      <c r="D1481" s="115" t="s">
        <v>759</v>
      </c>
      <c r="E1481" s="115" t="s">
        <v>784</v>
      </c>
      <c r="F1481" s="116">
        <v>42637</v>
      </c>
      <c r="G1481" s="115" t="s">
        <v>766</v>
      </c>
      <c r="H1481" s="115">
        <v>446</v>
      </c>
      <c r="I1481" s="115">
        <v>86800</v>
      </c>
    </row>
    <row r="1482" spans="1:9" ht="14.25" customHeight="1">
      <c r="A1482" s="115">
        <v>2479</v>
      </c>
      <c r="B1482" s="115" t="s">
        <v>781</v>
      </c>
      <c r="C1482" s="115" t="s">
        <v>758</v>
      </c>
      <c r="D1482" s="115" t="s">
        <v>759</v>
      </c>
      <c r="E1482" s="115" t="s">
        <v>753</v>
      </c>
      <c r="F1482" s="116">
        <v>42076</v>
      </c>
      <c r="G1482" s="115" t="s">
        <v>754</v>
      </c>
      <c r="H1482" s="115">
        <v>227</v>
      </c>
      <c r="I1482" s="115">
        <v>86500</v>
      </c>
    </row>
    <row r="1483" spans="1:9" ht="14.25" customHeight="1">
      <c r="A1483" s="115">
        <v>2480</v>
      </c>
      <c r="B1483" s="115" t="s">
        <v>760</v>
      </c>
      <c r="C1483" s="115" t="s">
        <v>764</v>
      </c>
      <c r="D1483" s="115" t="s">
        <v>752</v>
      </c>
      <c r="E1483" s="115" t="s">
        <v>753</v>
      </c>
      <c r="F1483" s="116">
        <v>42165</v>
      </c>
      <c r="G1483" s="115" t="s">
        <v>754</v>
      </c>
      <c r="H1483" s="115">
        <v>199</v>
      </c>
      <c r="I1483" s="115">
        <v>84100</v>
      </c>
    </row>
    <row r="1484" spans="1:9" ht="14.25" customHeight="1">
      <c r="A1484" s="115">
        <v>2481</v>
      </c>
      <c r="B1484" s="115" t="s">
        <v>763</v>
      </c>
      <c r="C1484" s="115" t="s">
        <v>782</v>
      </c>
      <c r="D1484" s="115" t="s">
        <v>752</v>
      </c>
      <c r="E1484" s="115" t="s">
        <v>779</v>
      </c>
      <c r="F1484" s="116">
        <v>42916</v>
      </c>
      <c r="G1484" s="115" t="s">
        <v>770</v>
      </c>
      <c r="H1484" s="115">
        <v>134</v>
      </c>
      <c r="I1484" s="115">
        <v>59600</v>
      </c>
    </row>
    <row r="1485" spans="1:9" ht="14.25" customHeight="1">
      <c r="A1485" s="115">
        <v>2482</v>
      </c>
      <c r="B1485" s="115" t="s">
        <v>757</v>
      </c>
      <c r="C1485" s="115" t="s">
        <v>776</v>
      </c>
      <c r="D1485" s="115" t="s">
        <v>509</v>
      </c>
      <c r="E1485" s="115" t="s">
        <v>785</v>
      </c>
      <c r="F1485" s="116">
        <v>42291</v>
      </c>
      <c r="G1485" s="115" t="s">
        <v>770</v>
      </c>
      <c r="H1485" s="115">
        <v>380</v>
      </c>
      <c r="I1485" s="115">
        <v>53900</v>
      </c>
    </row>
    <row r="1486" spans="1:9" ht="14.25" customHeight="1">
      <c r="A1486" s="115">
        <v>2483</v>
      </c>
      <c r="B1486" s="115" t="s">
        <v>781</v>
      </c>
      <c r="C1486" s="115" t="s">
        <v>751</v>
      </c>
      <c r="D1486" s="115" t="s">
        <v>752</v>
      </c>
      <c r="E1486" s="115" t="s">
        <v>756</v>
      </c>
      <c r="F1486" s="116">
        <v>42298</v>
      </c>
      <c r="G1486" s="115" t="s">
        <v>754</v>
      </c>
      <c r="H1486" s="115">
        <v>296</v>
      </c>
      <c r="I1486" s="115">
        <v>75300</v>
      </c>
    </row>
    <row r="1487" spans="1:9" ht="14.25" customHeight="1">
      <c r="A1487" s="115">
        <v>2484</v>
      </c>
      <c r="B1487" s="115" t="s">
        <v>760</v>
      </c>
      <c r="C1487" s="115" t="s">
        <v>768</v>
      </c>
      <c r="D1487" s="115" t="s">
        <v>752</v>
      </c>
      <c r="E1487" s="115" t="s">
        <v>784</v>
      </c>
      <c r="F1487" s="116">
        <v>42997</v>
      </c>
      <c r="G1487" s="115" t="s">
        <v>766</v>
      </c>
      <c r="H1487" s="115">
        <v>112</v>
      </c>
      <c r="I1487" s="115">
        <v>67600</v>
      </c>
    </row>
    <row r="1488" spans="1:9" ht="14.25" customHeight="1">
      <c r="A1488" s="115">
        <v>2485</v>
      </c>
      <c r="B1488" s="115" t="s">
        <v>767</v>
      </c>
      <c r="C1488" s="115" t="s">
        <v>758</v>
      </c>
      <c r="D1488" s="115" t="s">
        <v>759</v>
      </c>
      <c r="E1488" s="115" t="s">
        <v>753</v>
      </c>
      <c r="F1488" s="116">
        <v>42114</v>
      </c>
      <c r="G1488" s="115" t="s">
        <v>754</v>
      </c>
      <c r="H1488" s="115">
        <v>484</v>
      </c>
      <c r="I1488" s="115">
        <v>41700</v>
      </c>
    </row>
    <row r="1489" spans="1:9" ht="14.25" customHeight="1">
      <c r="A1489" s="115">
        <v>2486</v>
      </c>
      <c r="B1489" s="115" t="s">
        <v>767</v>
      </c>
      <c r="C1489" s="115" t="s">
        <v>761</v>
      </c>
      <c r="D1489" s="115" t="s">
        <v>759</v>
      </c>
      <c r="E1489" s="115" t="s">
        <v>779</v>
      </c>
      <c r="F1489" s="116">
        <v>43099</v>
      </c>
      <c r="G1489" s="115" t="s">
        <v>770</v>
      </c>
      <c r="H1489" s="115">
        <v>205</v>
      </c>
      <c r="I1489" s="115">
        <v>80500</v>
      </c>
    </row>
    <row r="1490" spans="1:9" ht="14.25" customHeight="1">
      <c r="A1490" s="115">
        <v>2487</v>
      </c>
      <c r="B1490" s="115" t="s">
        <v>783</v>
      </c>
      <c r="C1490" s="115" t="s">
        <v>764</v>
      </c>
      <c r="D1490" s="115" t="s">
        <v>752</v>
      </c>
      <c r="E1490" s="115" t="s">
        <v>784</v>
      </c>
      <c r="F1490" s="116">
        <v>42761</v>
      </c>
      <c r="G1490" s="115" t="s">
        <v>766</v>
      </c>
      <c r="H1490" s="115">
        <v>469</v>
      </c>
      <c r="I1490" s="115">
        <v>51100</v>
      </c>
    </row>
    <row r="1491" spans="1:9" ht="14.25" customHeight="1">
      <c r="A1491" s="115">
        <v>2488</v>
      </c>
      <c r="B1491" s="115" t="s">
        <v>540</v>
      </c>
      <c r="C1491" s="115" t="s">
        <v>774</v>
      </c>
      <c r="D1491" s="115" t="s">
        <v>752</v>
      </c>
      <c r="E1491" s="115" t="s">
        <v>762</v>
      </c>
      <c r="F1491" s="116">
        <v>42683</v>
      </c>
      <c r="G1491" s="115" t="s">
        <v>754</v>
      </c>
      <c r="H1491" s="115">
        <v>410</v>
      </c>
      <c r="I1491" s="115">
        <v>64700</v>
      </c>
    </row>
    <row r="1492" spans="1:9" ht="14.25" customHeight="1">
      <c r="A1492" s="115">
        <v>2489</v>
      </c>
      <c r="B1492" s="115" t="s">
        <v>750</v>
      </c>
      <c r="C1492" s="115" t="s">
        <v>771</v>
      </c>
      <c r="D1492" s="115" t="s">
        <v>752</v>
      </c>
      <c r="E1492" s="115" t="s">
        <v>784</v>
      </c>
      <c r="F1492" s="116">
        <v>42059</v>
      </c>
      <c r="G1492" s="115" t="s">
        <v>766</v>
      </c>
      <c r="H1492" s="115">
        <v>180</v>
      </c>
      <c r="I1492" s="115">
        <v>39400</v>
      </c>
    </row>
    <row r="1493" spans="1:9" ht="14.25" customHeight="1">
      <c r="A1493" s="115">
        <v>2490</v>
      </c>
      <c r="B1493" s="115" t="s">
        <v>750</v>
      </c>
      <c r="C1493" s="115" t="s">
        <v>751</v>
      </c>
      <c r="D1493" s="115" t="s">
        <v>752</v>
      </c>
      <c r="E1493" s="115" t="s">
        <v>784</v>
      </c>
      <c r="F1493" s="116">
        <v>42815</v>
      </c>
      <c r="G1493" s="115" t="s">
        <v>766</v>
      </c>
      <c r="H1493" s="115">
        <v>260</v>
      </c>
      <c r="I1493" s="115">
        <v>86100</v>
      </c>
    </row>
    <row r="1494" spans="1:9" ht="14.25" customHeight="1">
      <c r="A1494" s="115">
        <v>2491</v>
      </c>
      <c r="B1494" s="115" t="s">
        <v>540</v>
      </c>
      <c r="C1494" s="115" t="s">
        <v>788</v>
      </c>
      <c r="D1494" s="115" t="s">
        <v>509</v>
      </c>
      <c r="E1494" s="115" t="s">
        <v>784</v>
      </c>
      <c r="F1494" s="116">
        <v>42828</v>
      </c>
      <c r="G1494" s="115" t="s">
        <v>766</v>
      </c>
      <c r="H1494" s="115">
        <v>398</v>
      </c>
      <c r="I1494" s="115">
        <v>87400</v>
      </c>
    </row>
    <row r="1495" spans="1:9" ht="14.25" customHeight="1">
      <c r="A1495" s="115">
        <v>2492</v>
      </c>
      <c r="B1495" s="115" t="s">
        <v>786</v>
      </c>
      <c r="C1495" s="115" t="s">
        <v>758</v>
      </c>
      <c r="D1495" s="115" t="s">
        <v>759</v>
      </c>
      <c r="E1495" s="115" t="s">
        <v>787</v>
      </c>
      <c r="F1495" s="116">
        <v>43054</v>
      </c>
      <c r="G1495" s="115" t="s">
        <v>754</v>
      </c>
      <c r="H1495" s="115">
        <v>421</v>
      </c>
      <c r="I1495" s="115">
        <v>73100</v>
      </c>
    </row>
    <row r="1496" spans="1:9" ht="14.25" customHeight="1">
      <c r="A1496" s="115">
        <v>2493</v>
      </c>
      <c r="B1496" s="115" t="s">
        <v>778</v>
      </c>
      <c r="C1496" s="115" t="s">
        <v>774</v>
      </c>
      <c r="D1496" s="115" t="s">
        <v>752</v>
      </c>
      <c r="E1496" s="115" t="s">
        <v>769</v>
      </c>
      <c r="F1496" s="116">
        <v>43005</v>
      </c>
      <c r="G1496" s="115" t="s">
        <v>770</v>
      </c>
      <c r="H1496" s="115">
        <v>178</v>
      </c>
      <c r="I1496" s="115">
        <v>44600</v>
      </c>
    </row>
    <row r="1497" spans="1:9" ht="14.25" customHeight="1">
      <c r="A1497" s="115">
        <v>2494</v>
      </c>
      <c r="B1497" s="115" t="s">
        <v>750</v>
      </c>
      <c r="C1497" s="115" t="s">
        <v>758</v>
      </c>
      <c r="D1497" s="115" t="s">
        <v>759</v>
      </c>
      <c r="E1497" s="115" t="s">
        <v>769</v>
      </c>
      <c r="F1497" s="116">
        <v>42222</v>
      </c>
      <c r="G1497" s="115" t="s">
        <v>770</v>
      </c>
      <c r="H1497" s="115">
        <v>394</v>
      </c>
      <c r="I1497" s="115">
        <v>33800</v>
      </c>
    </row>
    <row r="1498" spans="1:9" ht="14.25" customHeight="1">
      <c r="A1498" s="115">
        <v>2495</v>
      </c>
      <c r="B1498" s="115" t="s">
        <v>763</v>
      </c>
      <c r="C1498" s="115" t="s">
        <v>768</v>
      </c>
      <c r="D1498" s="115" t="s">
        <v>752</v>
      </c>
      <c r="E1498" s="115" t="s">
        <v>777</v>
      </c>
      <c r="F1498" s="116">
        <v>42724</v>
      </c>
      <c r="G1498" s="115" t="s">
        <v>770</v>
      </c>
      <c r="H1498" s="115">
        <v>448</v>
      </c>
      <c r="I1498" s="115">
        <v>51200</v>
      </c>
    </row>
    <row r="1499" spans="1:9" ht="14.25" customHeight="1">
      <c r="A1499" s="115">
        <v>2496</v>
      </c>
      <c r="B1499" s="115" t="s">
        <v>767</v>
      </c>
      <c r="C1499" s="115" t="s">
        <v>782</v>
      </c>
      <c r="D1499" s="115" t="s">
        <v>752</v>
      </c>
      <c r="E1499" s="115" t="s">
        <v>779</v>
      </c>
      <c r="F1499" s="116">
        <v>42090</v>
      </c>
      <c r="G1499" s="115" t="s">
        <v>770</v>
      </c>
      <c r="H1499" s="115">
        <v>419</v>
      </c>
      <c r="I1499" s="115">
        <v>85600</v>
      </c>
    </row>
    <row r="1500" spans="1:9" ht="14.25" customHeight="1">
      <c r="A1500" s="115">
        <v>2497</v>
      </c>
      <c r="B1500" s="115" t="s">
        <v>767</v>
      </c>
      <c r="C1500" s="115" t="s">
        <v>788</v>
      </c>
      <c r="D1500" s="115" t="s">
        <v>509</v>
      </c>
      <c r="E1500" s="115" t="s">
        <v>769</v>
      </c>
      <c r="F1500" s="116">
        <v>42246</v>
      </c>
      <c r="G1500" s="115" t="s">
        <v>770</v>
      </c>
      <c r="H1500" s="115">
        <v>225</v>
      </c>
      <c r="I1500" s="115">
        <v>50600</v>
      </c>
    </row>
    <row r="1501" spans="1:9" ht="14.25" customHeight="1">
      <c r="A1501" s="115">
        <v>2498</v>
      </c>
      <c r="B1501" s="115" t="s">
        <v>760</v>
      </c>
      <c r="C1501" s="115" t="s">
        <v>751</v>
      </c>
      <c r="D1501" s="115" t="s">
        <v>752</v>
      </c>
      <c r="E1501" s="115" t="s">
        <v>762</v>
      </c>
      <c r="F1501" s="116">
        <v>42953</v>
      </c>
      <c r="G1501" s="115" t="s">
        <v>754</v>
      </c>
      <c r="H1501" s="115">
        <v>480</v>
      </c>
      <c r="I1501" s="115">
        <v>70000</v>
      </c>
    </row>
    <row r="1502" spans="1:9" ht="14.25" customHeight="1">
      <c r="A1502" s="115">
        <v>2499</v>
      </c>
      <c r="B1502" s="115" t="s">
        <v>778</v>
      </c>
      <c r="C1502" s="115" t="s">
        <v>788</v>
      </c>
      <c r="D1502" s="115" t="s">
        <v>509</v>
      </c>
      <c r="E1502" s="115" t="s">
        <v>753</v>
      </c>
      <c r="F1502" s="116">
        <v>42791</v>
      </c>
      <c r="G1502" s="115" t="s">
        <v>754</v>
      </c>
      <c r="H1502" s="115">
        <v>443</v>
      </c>
      <c r="I1502" s="115">
        <v>33500</v>
      </c>
    </row>
    <row r="1503" spans="1:9" ht="14.25" customHeight="1">
      <c r="A1503" s="115">
        <v>2500</v>
      </c>
      <c r="B1503" s="115" t="s">
        <v>767</v>
      </c>
      <c r="C1503" s="115" t="s">
        <v>761</v>
      </c>
      <c r="D1503" s="115" t="s">
        <v>759</v>
      </c>
      <c r="E1503" s="115" t="s">
        <v>789</v>
      </c>
      <c r="F1503" s="116">
        <v>42079</v>
      </c>
      <c r="G1503" s="115" t="s">
        <v>770</v>
      </c>
      <c r="H1503" s="115">
        <v>150</v>
      </c>
      <c r="I1503" s="115">
        <v>42100</v>
      </c>
    </row>
    <row r="1504" spans="1:9" ht="14.25" customHeight="1">
      <c r="A1504" s="115">
        <v>2501</v>
      </c>
      <c r="B1504" s="115" t="s">
        <v>786</v>
      </c>
      <c r="C1504" s="115" t="s">
        <v>788</v>
      </c>
      <c r="D1504" s="115" t="s">
        <v>509</v>
      </c>
      <c r="E1504" s="115" t="s">
        <v>779</v>
      </c>
      <c r="F1504" s="116">
        <v>42467</v>
      </c>
      <c r="G1504" s="115" t="s">
        <v>770</v>
      </c>
      <c r="H1504" s="115">
        <v>212</v>
      </c>
      <c r="I1504" s="115">
        <v>58600</v>
      </c>
    </row>
    <row r="1505" spans="1:9" ht="14.25" customHeight="1">
      <c r="A1505" s="115">
        <v>2502</v>
      </c>
      <c r="B1505" s="115" t="s">
        <v>760</v>
      </c>
      <c r="C1505" s="115" t="s">
        <v>755</v>
      </c>
      <c r="D1505" s="115" t="s">
        <v>509</v>
      </c>
      <c r="E1505" s="115" t="s">
        <v>769</v>
      </c>
      <c r="F1505" s="116">
        <v>42957</v>
      </c>
      <c r="G1505" s="115" t="s">
        <v>770</v>
      </c>
      <c r="H1505" s="115">
        <v>327</v>
      </c>
      <c r="I1505" s="115">
        <v>63400</v>
      </c>
    </row>
    <row r="1506" spans="1:9" ht="14.25" customHeight="1">
      <c r="A1506" s="115">
        <v>2503</v>
      </c>
      <c r="B1506" s="115" t="s">
        <v>763</v>
      </c>
      <c r="C1506" s="115" t="s">
        <v>758</v>
      </c>
      <c r="D1506" s="115" t="s">
        <v>759</v>
      </c>
      <c r="E1506" s="115" t="s">
        <v>787</v>
      </c>
      <c r="F1506" s="116">
        <v>42982</v>
      </c>
      <c r="G1506" s="115" t="s">
        <v>754</v>
      </c>
      <c r="H1506" s="115">
        <v>335</v>
      </c>
      <c r="I1506" s="115">
        <v>67500</v>
      </c>
    </row>
    <row r="1507" spans="1:9" ht="14.25" customHeight="1">
      <c r="A1507" s="115">
        <v>2504</v>
      </c>
      <c r="B1507" s="115" t="s">
        <v>783</v>
      </c>
      <c r="C1507" s="115" t="s">
        <v>758</v>
      </c>
      <c r="D1507" s="115" t="s">
        <v>759</v>
      </c>
      <c r="E1507" s="115" t="s">
        <v>765</v>
      </c>
      <c r="F1507" s="116">
        <v>43028</v>
      </c>
      <c r="G1507" s="115" t="s">
        <v>766</v>
      </c>
      <c r="H1507" s="115">
        <v>168</v>
      </c>
      <c r="I1507" s="115">
        <v>47200</v>
      </c>
    </row>
    <row r="1508" spans="1:9" ht="14.25" customHeight="1">
      <c r="A1508" s="115">
        <v>2505</v>
      </c>
      <c r="B1508" s="115" t="s">
        <v>767</v>
      </c>
      <c r="C1508" s="115" t="s">
        <v>790</v>
      </c>
      <c r="D1508" s="115" t="s">
        <v>509</v>
      </c>
      <c r="E1508" s="115" t="s">
        <v>787</v>
      </c>
      <c r="F1508" s="116">
        <v>42871</v>
      </c>
      <c r="G1508" s="115" t="s">
        <v>754</v>
      </c>
      <c r="H1508" s="115">
        <v>295</v>
      </c>
      <c r="I1508" s="115">
        <v>80400</v>
      </c>
    </row>
    <row r="1509" spans="1:9" ht="14.25" customHeight="1">
      <c r="A1509" s="115">
        <v>2506</v>
      </c>
      <c r="B1509" s="115" t="s">
        <v>750</v>
      </c>
      <c r="C1509" s="115" t="s">
        <v>755</v>
      </c>
      <c r="D1509" s="115" t="s">
        <v>509</v>
      </c>
      <c r="E1509" s="115" t="s">
        <v>787</v>
      </c>
      <c r="F1509" s="116">
        <v>42395</v>
      </c>
      <c r="G1509" s="115" t="s">
        <v>754</v>
      </c>
      <c r="H1509" s="115">
        <v>259</v>
      </c>
      <c r="I1509" s="115">
        <v>32300</v>
      </c>
    </row>
    <row r="1510" spans="1:9" ht="14.25" customHeight="1">
      <c r="A1510" s="115">
        <v>2507</v>
      </c>
      <c r="B1510" s="115" t="s">
        <v>783</v>
      </c>
      <c r="C1510" s="115" t="s">
        <v>758</v>
      </c>
      <c r="D1510" s="115" t="s">
        <v>759</v>
      </c>
      <c r="E1510" s="115" t="s">
        <v>762</v>
      </c>
      <c r="F1510" s="116">
        <v>42564</v>
      </c>
      <c r="G1510" s="115" t="s">
        <v>754</v>
      </c>
      <c r="H1510" s="115">
        <v>243</v>
      </c>
      <c r="I1510" s="115">
        <v>32800</v>
      </c>
    </row>
    <row r="1511" spans="1:9" ht="14.25" customHeight="1">
      <c r="A1511" s="115">
        <v>2508</v>
      </c>
      <c r="B1511" s="115" t="s">
        <v>772</v>
      </c>
      <c r="C1511" s="115" t="s">
        <v>782</v>
      </c>
      <c r="D1511" s="115" t="s">
        <v>752</v>
      </c>
      <c r="E1511" s="115" t="s">
        <v>753</v>
      </c>
      <c r="F1511" s="116">
        <v>42135</v>
      </c>
      <c r="G1511" s="115" t="s">
        <v>754</v>
      </c>
      <c r="H1511" s="115">
        <v>288</v>
      </c>
      <c r="I1511" s="115">
        <v>60700</v>
      </c>
    </row>
    <row r="1512" spans="1:9" ht="14.25" customHeight="1">
      <c r="A1512" s="115">
        <v>2509</v>
      </c>
      <c r="B1512" s="115" t="s">
        <v>540</v>
      </c>
      <c r="C1512" s="115" t="s">
        <v>790</v>
      </c>
      <c r="D1512" s="115" t="s">
        <v>509</v>
      </c>
      <c r="E1512" s="115" t="s">
        <v>779</v>
      </c>
      <c r="F1512" s="116">
        <v>42280</v>
      </c>
      <c r="G1512" s="115" t="s">
        <v>770</v>
      </c>
      <c r="H1512" s="115">
        <v>192</v>
      </c>
      <c r="I1512" s="115">
        <v>85000</v>
      </c>
    </row>
    <row r="1513" spans="1:9" ht="14.25" customHeight="1">
      <c r="A1513" s="115">
        <v>2510</v>
      </c>
      <c r="B1513" s="115" t="s">
        <v>540</v>
      </c>
      <c r="C1513" s="115" t="s">
        <v>788</v>
      </c>
      <c r="D1513" s="115" t="s">
        <v>509</v>
      </c>
      <c r="E1513" s="115" t="s">
        <v>769</v>
      </c>
      <c r="F1513" s="116">
        <v>43090</v>
      </c>
      <c r="G1513" s="115" t="s">
        <v>770</v>
      </c>
      <c r="H1513" s="115">
        <v>219</v>
      </c>
      <c r="I1513" s="115">
        <v>30600</v>
      </c>
    </row>
    <row r="1514" spans="1:9" ht="14.25" customHeight="1">
      <c r="A1514" s="115">
        <v>2511</v>
      </c>
      <c r="B1514" s="115" t="s">
        <v>750</v>
      </c>
      <c r="C1514" s="115" t="s">
        <v>782</v>
      </c>
      <c r="D1514" s="115" t="s">
        <v>752</v>
      </c>
      <c r="E1514" s="115" t="s">
        <v>789</v>
      </c>
      <c r="F1514" s="116">
        <v>42576</v>
      </c>
      <c r="G1514" s="115" t="s">
        <v>770</v>
      </c>
      <c r="H1514" s="115">
        <v>105</v>
      </c>
      <c r="I1514" s="115">
        <v>59300</v>
      </c>
    </row>
    <row r="1515" spans="1:9" ht="14.25" customHeight="1">
      <c r="A1515" s="115">
        <v>2512</v>
      </c>
      <c r="B1515" s="115" t="s">
        <v>778</v>
      </c>
      <c r="C1515" s="115" t="s">
        <v>761</v>
      </c>
      <c r="D1515" s="115" t="s">
        <v>759</v>
      </c>
      <c r="E1515" s="115" t="s">
        <v>765</v>
      </c>
      <c r="F1515" s="116">
        <v>43057</v>
      </c>
      <c r="G1515" s="115" t="s">
        <v>766</v>
      </c>
      <c r="H1515" s="115">
        <v>158</v>
      </c>
      <c r="I1515" s="115">
        <v>60600</v>
      </c>
    </row>
    <row r="1516" spans="1:9" ht="14.25" customHeight="1">
      <c r="A1516" s="115">
        <v>2513</v>
      </c>
      <c r="B1516" s="115" t="s">
        <v>778</v>
      </c>
      <c r="C1516" s="115" t="s">
        <v>768</v>
      </c>
      <c r="D1516" s="115" t="s">
        <v>752</v>
      </c>
      <c r="E1516" s="115" t="s">
        <v>762</v>
      </c>
      <c r="F1516" s="116">
        <v>42469</v>
      </c>
      <c r="G1516" s="115" t="s">
        <v>754</v>
      </c>
      <c r="H1516" s="115">
        <v>398</v>
      </c>
      <c r="I1516" s="115">
        <v>35200</v>
      </c>
    </row>
    <row r="1517" spans="1:9" ht="14.25" customHeight="1">
      <c r="A1517" s="115">
        <v>2514</v>
      </c>
      <c r="B1517" s="115" t="s">
        <v>540</v>
      </c>
      <c r="C1517" s="115" t="s">
        <v>768</v>
      </c>
      <c r="D1517" s="115" t="s">
        <v>752</v>
      </c>
      <c r="E1517" s="115" t="s">
        <v>753</v>
      </c>
      <c r="F1517" s="116">
        <v>42791</v>
      </c>
      <c r="G1517" s="115" t="s">
        <v>754</v>
      </c>
      <c r="H1517" s="115">
        <v>187</v>
      </c>
      <c r="I1517" s="115">
        <v>34600</v>
      </c>
    </row>
    <row r="1518" spans="1:9" ht="14.25" customHeight="1">
      <c r="A1518" s="115">
        <v>2515</v>
      </c>
      <c r="B1518" s="115" t="s">
        <v>763</v>
      </c>
      <c r="C1518" s="115" t="s">
        <v>755</v>
      </c>
      <c r="D1518" s="115" t="s">
        <v>509</v>
      </c>
      <c r="E1518" s="115" t="s">
        <v>765</v>
      </c>
      <c r="F1518" s="116">
        <v>43045</v>
      </c>
      <c r="G1518" s="115" t="s">
        <v>766</v>
      </c>
      <c r="H1518" s="115">
        <v>219</v>
      </c>
      <c r="I1518" s="115">
        <v>38700</v>
      </c>
    </row>
    <row r="1519" spans="1:9" ht="14.25" customHeight="1">
      <c r="A1519" s="115">
        <v>2516</v>
      </c>
      <c r="B1519" s="115" t="s">
        <v>778</v>
      </c>
      <c r="C1519" s="115" t="s">
        <v>755</v>
      </c>
      <c r="D1519" s="115" t="s">
        <v>509</v>
      </c>
      <c r="E1519" s="115" t="s">
        <v>777</v>
      </c>
      <c r="F1519" s="116">
        <v>42888</v>
      </c>
      <c r="G1519" s="115" t="s">
        <v>770</v>
      </c>
      <c r="H1519" s="115">
        <v>281</v>
      </c>
      <c r="I1519" s="115">
        <v>31900</v>
      </c>
    </row>
    <row r="1520" spans="1:9" ht="14.25" customHeight="1">
      <c r="A1520" s="115">
        <v>2517</v>
      </c>
      <c r="B1520" s="115" t="s">
        <v>783</v>
      </c>
      <c r="C1520" s="115" t="s">
        <v>782</v>
      </c>
      <c r="D1520" s="115" t="s">
        <v>752</v>
      </c>
      <c r="E1520" s="115" t="s">
        <v>762</v>
      </c>
      <c r="F1520" s="116">
        <v>42653</v>
      </c>
      <c r="G1520" s="115" t="s">
        <v>754</v>
      </c>
      <c r="H1520" s="115">
        <v>242</v>
      </c>
      <c r="I1520" s="115">
        <v>54600</v>
      </c>
    </row>
    <row r="1521" spans="1:9" ht="14.25" customHeight="1">
      <c r="A1521" s="115">
        <v>2518</v>
      </c>
      <c r="B1521" s="115" t="s">
        <v>767</v>
      </c>
      <c r="C1521" s="115" t="s">
        <v>758</v>
      </c>
      <c r="D1521" s="115" t="s">
        <v>759</v>
      </c>
      <c r="E1521" s="115" t="s">
        <v>762</v>
      </c>
      <c r="F1521" s="116">
        <v>42475</v>
      </c>
      <c r="G1521" s="115" t="s">
        <v>754</v>
      </c>
      <c r="H1521" s="115">
        <v>255</v>
      </c>
      <c r="I1521" s="115">
        <v>69200</v>
      </c>
    </row>
    <row r="1522" spans="1:9" ht="14.25" customHeight="1">
      <c r="A1522" s="115">
        <v>2519</v>
      </c>
      <c r="B1522" s="115" t="s">
        <v>781</v>
      </c>
      <c r="C1522" s="115" t="s">
        <v>771</v>
      </c>
      <c r="D1522" s="115" t="s">
        <v>752</v>
      </c>
      <c r="E1522" s="115" t="s">
        <v>756</v>
      </c>
      <c r="F1522" s="116">
        <v>43084</v>
      </c>
      <c r="G1522" s="115" t="s">
        <v>754</v>
      </c>
      <c r="H1522" s="115">
        <v>208</v>
      </c>
      <c r="I1522" s="115">
        <v>56500</v>
      </c>
    </row>
    <row r="1523" spans="1:9" ht="14.25" customHeight="1">
      <c r="A1523" s="115">
        <v>2520</v>
      </c>
      <c r="B1523" s="115" t="s">
        <v>778</v>
      </c>
      <c r="C1523" s="115" t="s">
        <v>788</v>
      </c>
      <c r="D1523" s="115" t="s">
        <v>509</v>
      </c>
      <c r="E1523" s="115" t="s">
        <v>784</v>
      </c>
      <c r="F1523" s="116">
        <v>42298</v>
      </c>
      <c r="G1523" s="115" t="s">
        <v>766</v>
      </c>
      <c r="H1523" s="115">
        <v>166</v>
      </c>
      <c r="I1523" s="115">
        <v>73900</v>
      </c>
    </row>
    <row r="1524" spans="1:9" ht="14.25" customHeight="1">
      <c r="A1524" s="115">
        <v>2521</v>
      </c>
      <c r="B1524" s="115" t="s">
        <v>763</v>
      </c>
      <c r="C1524" s="115" t="s">
        <v>751</v>
      </c>
      <c r="D1524" s="115" t="s">
        <v>752</v>
      </c>
      <c r="E1524" s="115" t="s">
        <v>787</v>
      </c>
      <c r="F1524" s="116">
        <v>42960</v>
      </c>
      <c r="G1524" s="115" t="s">
        <v>754</v>
      </c>
      <c r="H1524" s="115">
        <v>193</v>
      </c>
      <c r="I1524" s="115">
        <v>42600</v>
      </c>
    </row>
    <row r="1525" spans="1:9" ht="14.25" customHeight="1">
      <c r="A1525" s="115">
        <v>2522</v>
      </c>
      <c r="B1525" s="115" t="s">
        <v>540</v>
      </c>
      <c r="C1525" s="115" t="s">
        <v>751</v>
      </c>
      <c r="D1525" s="115" t="s">
        <v>752</v>
      </c>
      <c r="E1525" s="115" t="s">
        <v>789</v>
      </c>
      <c r="F1525" s="116">
        <v>43091</v>
      </c>
      <c r="G1525" s="115" t="s">
        <v>770</v>
      </c>
      <c r="H1525" s="115">
        <v>156</v>
      </c>
      <c r="I1525" s="115">
        <v>71000</v>
      </c>
    </row>
    <row r="1526" spans="1:9" ht="14.25" customHeight="1">
      <c r="A1526" s="115">
        <v>2523</v>
      </c>
      <c r="B1526" s="115" t="s">
        <v>775</v>
      </c>
      <c r="C1526" s="115" t="s">
        <v>764</v>
      </c>
      <c r="D1526" s="115" t="s">
        <v>752</v>
      </c>
      <c r="E1526" s="115" t="s">
        <v>773</v>
      </c>
      <c r="F1526" s="116">
        <v>42606</v>
      </c>
      <c r="G1526" s="115" t="s">
        <v>770</v>
      </c>
      <c r="H1526" s="115">
        <v>218</v>
      </c>
      <c r="I1526" s="115">
        <v>59000</v>
      </c>
    </row>
    <row r="1527" spans="1:9" ht="14.25" customHeight="1">
      <c r="A1527" s="115">
        <v>2524</v>
      </c>
      <c r="B1527" s="115" t="s">
        <v>540</v>
      </c>
      <c r="C1527" s="115" t="s">
        <v>790</v>
      </c>
      <c r="D1527" s="115" t="s">
        <v>509</v>
      </c>
      <c r="E1527" s="115" t="s">
        <v>789</v>
      </c>
      <c r="F1527" s="116">
        <v>42988</v>
      </c>
      <c r="G1527" s="115" t="s">
        <v>770</v>
      </c>
      <c r="H1527" s="115">
        <v>185</v>
      </c>
      <c r="I1527" s="115">
        <v>39800</v>
      </c>
    </row>
    <row r="1528" spans="1:9" ht="14.25" customHeight="1">
      <c r="A1528" s="115">
        <v>2525</v>
      </c>
      <c r="B1528" s="115" t="s">
        <v>778</v>
      </c>
      <c r="C1528" s="115" t="s">
        <v>788</v>
      </c>
      <c r="D1528" s="115" t="s">
        <v>509</v>
      </c>
      <c r="E1528" s="115" t="s">
        <v>762</v>
      </c>
      <c r="F1528" s="116">
        <v>42588</v>
      </c>
      <c r="G1528" s="115" t="s">
        <v>754</v>
      </c>
      <c r="H1528" s="115">
        <v>433</v>
      </c>
      <c r="I1528" s="115">
        <v>42000</v>
      </c>
    </row>
    <row r="1529" spans="1:9" ht="14.25" customHeight="1">
      <c r="A1529" s="115">
        <v>2526</v>
      </c>
      <c r="B1529" s="115" t="s">
        <v>780</v>
      </c>
      <c r="C1529" s="115" t="s">
        <v>790</v>
      </c>
      <c r="D1529" s="115" t="s">
        <v>509</v>
      </c>
      <c r="E1529" s="115" t="s">
        <v>777</v>
      </c>
      <c r="F1529" s="116">
        <v>42931</v>
      </c>
      <c r="G1529" s="115" t="s">
        <v>770</v>
      </c>
      <c r="H1529" s="115">
        <v>219</v>
      </c>
      <c r="I1529" s="115">
        <v>67500</v>
      </c>
    </row>
    <row r="1530" spans="1:9" ht="14.25" customHeight="1">
      <c r="A1530" s="115">
        <v>2527</v>
      </c>
      <c r="B1530" s="115" t="s">
        <v>750</v>
      </c>
      <c r="C1530" s="115" t="s">
        <v>790</v>
      </c>
      <c r="D1530" s="115" t="s">
        <v>509</v>
      </c>
      <c r="E1530" s="115" t="s">
        <v>785</v>
      </c>
      <c r="F1530" s="116">
        <v>42425</v>
      </c>
      <c r="G1530" s="115" t="s">
        <v>770</v>
      </c>
      <c r="H1530" s="115">
        <v>420</v>
      </c>
      <c r="I1530" s="115">
        <v>31800</v>
      </c>
    </row>
    <row r="1531" spans="1:9" ht="14.25" customHeight="1">
      <c r="A1531" s="115">
        <v>2528</v>
      </c>
      <c r="B1531" s="115" t="s">
        <v>778</v>
      </c>
      <c r="C1531" s="115" t="s">
        <v>774</v>
      </c>
      <c r="D1531" s="115" t="s">
        <v>752</v>
      </c>
      <c r="E1531" s="115" t="s">
        <v>769</v>
      </c>
      <c r="F1531" s="116">
        <v>42933</v>
      </c>
      <c r="G1531" s="115" t="s">
        <v>770</v>
      </c>
      <c r="H1531" s="115">
        <v>223</v>
      </c>
      <c r="I1531" s="115">
        <v>47500</v>
      </c>
    </row>
    <row r="1532" spans="1:9" ht="14.25" customHeight="1">
      <c r="A1532" s="115">
        <v>2529</v>
      </c>
      <c r="B1532" s="115" t="s">
        <v>750</v>
      </c>
      <c r="C1532" s="115" t="s">
        <v>761</v>
      </c>
      <c r="D1532" s="115" t="s">
        <v>759</v>
      </c>
      <c r="E1532" s="115" t="s">
        <v>753</v>
      </c>
      <c r="F1532" s="116">
        <v>42369</v>
      </c>
      <c r="G1532" s="115" t="s">
        <v>754</v>
      </c>
      <c r="H1532" s="115">
        <v>474</v>
      </c>
      <c r="I1532" s="115">
        <v>64200</v>
      </c>
    </row>
    <row r="1533" spans="1:9" ht="14.25" customHeight="1">
      <c r="A1533" s="115">
        <v>2530</v>
      </c>
      <c r="B1533" s="115" t="s">
        <v>781</v>
      </c>
      <c r="C1533" s="115" t="s">
        <v>768</v>
      </c>
      <c r="D1533" s="115" t="s">
        <v>752</v>
      </c>
      <c r="E1533" s="115" t="s">
        <v>789</v>
      </c>
      <c r="F1533" s="116">
        <v>42414</v>
      </c>
      <c r="G1533" s="115" t="s">
        <v>770</v>
      </c>
      <c r="H1533" s="115">
        <v>466</v>
      </c>
      <c r="I1533" s="115">
        <v>43000</v>
      </c>
    </row>
    <row r="1534" spans="1:9" ht="14.25" customHeight="1">
      <c r="A1534" s="115">
        <v>2531</v>
      </c>
      <c r="B1534" s="115" t="s">
        <v>760</v>
      </c>
      <c r="C1534" s="115" t="s">
        <v>776</v>
      </c>
      <c r="D1534" s="115" t="s">
        <v>509</v>
      </c>
      <c r="E1534" s="115" t="s">
        <v>765</v>
      </c>
      <c r="F1534" s="116">
        <v>42340</v>
      </c>
      <c r="G1534" s="115" t="s">
        <v>766</v>
      </c>
      <c r="H1534" s="115">
        <v>307</v>
      </c>
      <c r="I1534" s="115">
        <v>69000</v>
      </c>
    </row>
    <row r="1535" spans="1:9" ht="14.25" customHeight="1">
      <c r="A1535" s="115">
        <v>2532</v>
      </c>
      <c r="B1535" s="115" t="s">
        <v>763</v>
      </c>
      <c r="C1535" s="115" t="s">
        <v>755</v>
      </c>
      <c r="D1535" s="115" t="s">
        <v>509</v>
      </c>
      <c r="E1535" s="115" t="s">
        <v>769</v>
      </c>
      <c r="F1535" s="116">
        <v>42175</v>
      </c>
      <c r="G1535" s="115" t="s">
        <v>770</v>
      </c>
      <c r="H1535" s="115">
        <v>203</v>
      </c>
      <c r="I1535" s="115">
        <v>61700</v>
      </c>
    </row>
    <row r="1536" spans="1:9" ht="14.25" customHeight="1">
      <c r="A1536" s="115">
        <v>2533</v>
      </c>
      <c r="B1536" s="115" t="s">
        <v>780</v>
      </c>
      <c r="C1536" s="115" t="s">
        <v>790</v>
      </c>
      <c r="D1536" s="115" t="s">
        <v>509</v>
      </c>
      <c r="E1536" s="115" t="s">
        <v>753</v>
      </c>
      <c r="F1536" s="116">
        <v>42450</v>
      </c>
      <c r="G1536" s="115" t="s">
        <v>754</v>
      </c>
      <c r="H1536" s="115">
        <v>232</v>
      </c>
      <c r="I1536" s="115">
        <v>61400</v>
      </c>
    </row>
    <row r="1537" spans="1:9" ht="14.25" customHeight="1">
      <c r="A1537" s="115">
        <v>2534</v>
      </c>
      <c r="B1537" s="115" t="s">
        <v>750</v>
      </c>
      <c r="C1537" s="115" t="s">
        <v>788</v>
      </c>
      <c r="D1537" s="115" t="s">
        <v>509</v>
      </c>
      <c r="E1537" s="115" t="s">
        <v>785</v>
      </c>
      <c r="F1537" s="116">
        <v>42350</v>
      </c>
      <c r="G1537" s="115" t="s">
        <v>770</v>
      </c>
      <c r="H1537" s="115">
        <v>135</v>
      </c>
      <c r="I1537" s="115">
        <v>62900</v>
      </c>
    </row>
    <row r="1538" spans="1:9" ht="14.25" customHeight="1">
      <c r="A1538" s="115">
        <v>2535</v>
      </c>
      <c r="B1538" s="115" t="s">
        <v>757</v>
      </c>
      <c r="C1538" s="115" t="s">
        <v>751</v>
      </c>
      <c r="D1538" s="115" t="s">
        <v>752</v>
      </c>
      <c r="E1538" s="115" t="s">
        <v>784</v>
      </c>
      <c r="F1538" s="116">
        <v>42568</v>
      </c>
      <c r="G1538" s="115" t="s">
        <v>766</v>
      </c>
      <c r="H1538" s="115">
        <v>160</v>
      </c>
      <c r="I1538" s="115">
        <v>48000</v>
      </c>
    </row>
    <row r="1539" spans="1:9" ht="14.25" customHeight="1">
      <c r="A1539" s="115">
        <v>2536</v>
      </c>
      <c r="B1539" s="115" t="s">
        <v>772</v>
      </c>
      <c r="C1539" s="115" t="s">
        <v>761</v>
      </c>
      <c r="D1539" s="115" t="s">
        <v>759</v>
      </c>
      <c r="E1539" s="115" t="s">
        <v>777</v>
      </c>
      <c r="F1539" s="116">
        <v>42608</v>
      </c>
      <c r="G1539" s="115" t="s">
        <v>770</v>
      </c>
      <c r="H1539" s="115">
        <v>181</v>
      </c>
      <c r="I1539" s="115">
        <v>51200</v>
      </c>
    </row>
    <row r="1540" spans="1:9" ht="14.25" customHeight="1">
      <c r="A1540" s="115">
        <v>2537</v>
      </c>
      <c r="B1540" s="115" t="s">
        <v>778</v>
      </c>
      <c r="C1540" s="115" t="s">
        <v>764</v>
      </c>
      <c r="D1540" s="115" t="s">
        <v>752</v>
      </c>
      <c r="E1540" s="115" t="s">
        <v>773</v>
      </c>
      <c r="F1540" s="116">
        <v>42556</v>
      </c>
      <c r="G1540" s="115" t="s">
        <v>770</v>
      </c>
      <c r="H1540" s="115">
        <v>222</v>
      </c>
      <c r="I1540" s="115">
        <v>52000</v>
      </c>
    </row>
    <row r="1541" spans="1:9" ht="14.25" customHeight="1">
      <c r="A1541" s="115">
        <v>2538</v>
      </c>
      <c r="B1541" s="115" t="s">
        <v>775</v>
      </c>
      <c r="C1541" s="115" t="s">
        <v>764</v>
      </c>
      <c r="D1541" s="115" t="s">
        <v>752</v>
      </c>
      <c r="E1541" s="115" t="s">
        <v>779</v>
      </c>
      <c r="F1541" s="116">
        <v>42634</v>
      </c>
      <c r="G1541" s="115" t="s">
        <v>770</v>
      </c>
      <c r="H1541" s="115">
        <v>195</v>
      </c>
      <c r="I1541" s="115">
        <v>81000</v>
      </c>
    </row>
    <row r="1542" spans="1:9" ht="14.25" customHeight="1">
      <c r="A1542" s="115">
        <v>2539</v>
      </c>
      <c r="B1542" s="115" t="s">
        <v>783</v>
      </c>
      <c r="C1542" s="115" t="s">
        <v>755</v>
      </c>
      <c r="D1542" s="115" t="s">
        <v>509</v>
      </c>
      <c r="E1542" s="115" t="s">
        <v>784</v>
      </c>
      <c r="F1542" s="116">
        <v>42632</v>
      </c>
      <c r="G1542" s="115" t="s">
        <v>766</v>
      </c>
      <c r="H1542" s="115">
        <v>486</v>
      </c>
      <c r="I1542" s="115">
        <v>77200</v>
      </c>
    </row>
    <row r="1543" spans="1:9" ht="14.25" customHeight="1">
      <c r="A1543" s="115">
        <v>2540</v>
      </c>
      <c r="B1543" s="115" t="s">
        <v>750</v>
      </c>
      <c r="C1543" s="115" t="s">
        <v>774</v>
      </c>
      <c r="D1543" s="115" t="s">
        <v>752</v>
      </c>
      <c r="E1543" s="115" t="s">
        <v>756</v>
      </c>
      <c r="F1543" s="116">
        <v>42545</v>
      </c>
      <c r="G1543" s="115" t="s">
        <v>754</v>
      </c>
      <c r="H1543" s="115">
        <v>113</v>
      </c>
      <c r="I1543" s="115">
        <v>50500</v>
      </c>
    </row>
    <row r="1544" spans="1:9" ht="14.25" customHeight="1">
      <c r="A1544" s="115">
        <v>2541</v>
      </c>
      <c r="B1544" s="115" t="s">
        <v>750</v>
      </c>
      <c r="C1544" s="115" t="s">
        <v>774</v>
      </c>
      <c r="D1544" s="115" t="s">
        <v>752</v>
      </c>
      <c r="E1544" s="115" t="s">
        <v>756</v>
      </c>
      <c r="F1544" s="116">
        <v>42540</v>
      </c>
      <c r="G1544" s="115" t="s">
        <v>754</v>
      </c>
      <c r="H1544" s="115">
        <v>116</v>
      </c>
      <c r="I1544" s="115">
        <v>43100</v>
      </c>
    </row>
    <row r="1545" spans="1:9" ht="14.25" customHeight="1">
      <c r="A1545" s="115">
        <v>2542</v>
      </c>
      <c r="B1545" s="115" t="s">
        <v>540</v>
      </c>
      <c r="C1545" s="115" t="s">
        <v>764</v>
      </c>
      <c r="D1545" s="115" t="s">
        <v>752</v>
      </c>
      <c r="E1545" s="115" t="s">
        <v>756</v>
      </c>
      <c r="F1545" s="116">
        <v>42071</v>
      </c>
      <c r="G1545" s="115" t="s">
        <v>754</v>
      </c>
      <c r="H1545" s="115">
        <v>379</v>
      </c>
      <c r="I1545" s="115">
        <v>61500</v>
      </c>
    </row>
    <row r="1546" spans="1:9" ht="14.25" customHeight="1">
      <c r="A1546" s="115">
        <v>2543</v>
      </c>
      <c r="B1546" s="115" t="s">
        <v>760</v>
      </c>
      <c r="C1546" s="115" t="s">
        <v>776</v>
      </c>
      <c r="D1546" s="115" t="s">
        <v>509</v>
      </c>
      <c r="E1546" s="115" t="s">
        <v>779</v>
      </c>
      <c r="F1546" s="116">
        <v>42613</v>
      </c>
      <c r="G1546" s="115" t="s">
        <v>770</v>
      </c>
      <c r="H1546" s="115">
        <v>447</v>
      </c>
      <c r="I1546" s="115">
        <v>76800</v>
      </c>
    </row>
    <row r="1547" spans="1:9" ht="14.25" customHeight="1">
      <c r="A1547" s="115">
        <v>2544</v>
      </c>
      <c r="B1547" s="115" t="s">
        <v>767</v>
      </c>
      <c r="C1547" s="115" t="s">
        <v>761</v>
      </c>
      <c r="D1547" s="115" t="s">
        <v>759</v>
      </c>
      <c r="E1547" s="115" t="s">
        <v>787</v>
      </c>
      <c r="F1547" s="116">
        <v>42828</v>
      </c>
      <c r="G1547" s="115" t="s">
        <v>754</v>
      </c>
      <c r="H1547" s="115">
        <v>362</v>
      </c>
      <c r="I1547" s="115">
        <v>39200</v>
      </c>
    </row>
    <row r="1548" spans="1:9" ht="14.25" customHeight="1">
      <c r="A1548" s="115">
        <v>2545</v>
      </c>
      <c r="B1548" s="115" t="s">
        <v>757</v>
      </c>
      <c r="C1548" s="115" t="s">
        <v>771</v>
      </c>
      <c r="D1548" s="115" t="s">
        <v>752</v>
      </c>
      <c r="E1548" s="115" t="s">
        <v>777</v>
      </c>
      <c r="F1548" s="116">
        <v>42201</v>
      </c>
      <c r="G1548" s="115" t="s">
        <v>770</v>
      </c>
      <c r="H1548" s="115">
        <v>136</v>
      </c>
      <c r="I1548" s="115">
        <v>35500</v>
      </c>
    </row>
    <row r="1549" spans="1:9" ht="14.25" customHeight="1">
      <c r="A1549" s="115">
        <v>2546</v>
      </c>
      <c r="B1549" s="115" t="s">
        <v>760</v>
      </c>
      <c r="C1549" s="115" t="s">
        <v>768</v>
      </c>
      <c r="D1549" s="115" t="s">
        <v>752</v>
      </c>
      <c r="E1549" s="115" t="s">
        <v>779</v>
      </c>
      <c r="F1549" s="116">
        <v>42654</v>
      </c>
      <c r="G1549" s="115" t="s">
        <v>770</v>
      </c>
      <c r="H1549" s="115">
        <v>186</v>
      </c>
      <c r="I1549" s="115">
        <v>46600</v>
      </c>
    </row>
    <row r="1550" spans="1:9" ht="14.25" customHeight="1">
      <c r="A1550" s="115">
        <v>2547</v>
      </c>
      <c r="B1550" s="115" t="s">
        <v>760</v>
      </c>
      <c r="C1550" s="115" t="s">
        <v>776</v>
      </c>
      <c r="D1550" s="115" t="s">
        <v>509</v>
      </c>
      <c r="E1550" s="115" t="s">
        <v>756</v>
      </c>
      <c r="F1550" s="116">
        <v>43032</v>
      </c>
      <c r="G1550" s="115" t="s">
        <v>754</v>
      </c>
      <c r="H1550" s="115">
        <v>367</v>
      </c>
      <c r="I1550" s="115">
        <v>34000</v>
      </c>
    </row>
    <row r="1551" spans="1:9" ht="14.25" customHeight="1">
      <c r="A1551" s="115">
        <v>2548</v>
      </c>
      <c r="B1551" s="115" t="s">
        <v>780</v>
      </c>
      <c r="C1551" s="115" t="s">
        <v>761</v>
      </c>
      <c r="D1551" s="115" t="s">
        <v>759</v>
      </c>
      <c r="E1551" s="115" t="s">
        <v>787</v>
      </c>
      <c r="F1551" s="116">
        <v>42279</v>
      </c>
      <c r="G1551" s="115" t="s">
        <v>754</v>
      </c>
      <c r="H1551" s="115">
        <v>150</v>
      </c>
      <c r="I1551" s="115">
        <v>48400</v>
      </c>
    </row>
    <row r="1552" spans="1:9" ht="14.25" customHeight="1">
      <c r="A1552" s="115">
        <v>2549</v>
      </c>
      <c r="B1552" s="115" t="s">
        <v>786</v>
      </c>
      <c r="C1552" s="115" t="s">
        <v>788</v>
      </c>
      <c r="D1552" s="115" t="s">
        <v>509</v>
      </c>
      <c r="E1552" s="115" t="s">
        <v>769</v>
      </c>
      <c r="F1552" s="116">
        <v>42129</v>
      </c>
      <c r="G1552" s="115" t="s">
        <v>770</v>
      </c>
      <c r="H1552" s="115">
        <v>180</v>
      </c>
      <c r="I1552" s="115">
        <v>49500</v>
      </c>
    </row>
    <row r="1553" spans="1:9" ht="14.25" customHeight="1">
      <c r="A1553" s="115">
        <v>2550</v>
      </c>
      <c r="B1553" s="115" t="s">
        <v>786</v>
      </c>
      <c r="C1553" s="115" t="s">
        <v>782</v>
      </c>
      <c r="D1553" s="115" t="s">
        <v>752</v>
      </c>
      <c r="E1553" s="115" t="s">
        <v>756</v>
      </c>
      <c r="F1553" s="116">
        <v>42177</v>
      </c>
      <c r="G1553" s="115" t="s">
        <v>754</v>
      </c>
      <c r="H1553" s="115">
        <v>383</v>
      </c>
      <c r="I1553" s="115">
        <v>38500</v>
      </c>
    </row>
    <row r="1554" spans="1:9" ht="14.25" customHeight="1">
      <c r="A1554" s="115">
        <v>2551</v>
      </c>
      <c r="B1554" s="115" t="s">
        <v>540</v>
      </c>
      <c r="C1554" s="115" t="s">
        <v>776</v>
      </c>
      <c r="D1554" s="115" t="s">
        <v>509</v>
      </c>
      <c r="E1554" s="115" t="s">
        <v>753</v>
      </c>
      <c r="F1554" s="116">
        <v>42666</v>
      </c>
      <c r="G1554" s="115" t="s">
        <v>754</v>
      </c>
      <c r="H1554" s="115">
        <v>416</v>
      </c>
      <c r="I1554" s="115">
        <v>63900</v>
      </c>
    </row>
    <row r="1555" spans="1:9" ht="14.25" customHeight="1">
      <c r="A1555" s="115">
        <v>2552</v>
      </c>
      <c r="B1555" s="115" t="s">
        <v>781</v>
      </c>
      <c r="C1555" s="115" t="s">
        <v>755</v>
      </c>
      <c r="D1555" s="115" t="s">
        <v>509</v>
      </c>
      <c r="E1555" s="115" t="s">
        <v>773</v>
      </c>
      <c r="F1555" s="116">
        <v>42827</v>
      </c>
      <c r="G1555" s="115" t="s">
        <v>770</v>
      </c>
      <c r="H1555" s="115">
        <v>458</v>
      </c>
      <c r="I1555" s="115">
        <v>44300</v>
      </c>
    </row>
    <row r="1556" spans="1:9" ht="14.25" customHeight="1">
      <c r="A1556" s="115">
        <v>2553</v>
      </c>
      <c r="B1556" s="115" t="s">
        <v>750</v>
      </c>
      <c r="C1556" s="115" t="s">
        <v>758</v>
      </c>
      <c r="D1556" s="115" t="s">
        <v>759</v>
      </c>
      <c r="E1556" s="115" t="s">
        <v>787</v>
      </c>
      <c r="F1556" s="116">
        <v>42146</v>
      </c>
      <c r="G1556" s="115" t="s">
        <v>754</v>
      </c>
      <c r="H1556" s="115">
        <v>309</v>
      </c>
      <c r="I1556" s="115">
        <v>55100</v>
      </c>
    </row>
    <row r="1557" spans="1:9" ht="14.25" customHeight="1">
      <c r="A1557" s="115">
        <v>2554</v>
      </c>
      <c r="B1557" s="115" t="s">
        <v>760</v>
      </c>
      <c r="C1557" s="115" t="s">
        <v>788</v>
      </c>
      <c r="D1557" s="115" t="s">
        <v>509</v>
      </c>
      <c r="E1557" s="115" t="s">
        <v>777</v>
      </c>
      <c r="F1557" s="116">
        <v>42131</v>
      </c>
      <c r="G1557" s="115" t="s">
        <v>770</v>
      </c>
      <c r="H1557" s="115">
        <v>253</v>
      </c>
      <c r="I1557" s="115">
        <v>83700</v>
      </c>
    </row>
    <row r="1558" spans="1:9" ht="14.25" customHeight="1">
      <c r="A1558" s="115">
        <v>2555</v>
      </c>
      <c r="B1558" s="115" t="s">
        <v>767</v>
      </c>
      <c r="C1558" s="115" t="s">
        <v>776</v>
      </c>
      <c r="D1558" s="115" t="s">
        <v>509</v>
      </c>
      <c r="E1558" s="115" t="s">
        <v>787</v>
      </c>
      <c r="F1558" s="116">
        <v>42580</v>
      </c>
      <c r="G1558" s="115" t="s">
        <v>754</v>
      </c>
      <c r="H1558" s="115">
        <v>331</v>
      </c>
      <c r="I1558" s="115">
        <v>53500</v>
      </c>
    </row>
    <row r="1559" spans="1:9" ht="14.25" customHeight="1">
      <c r="A1559" s="115">
        <v>2556</v>
      </c>
      <c r="B1559" s="115" t="s">
        <v>760</v>
      </c>
      <c r="C1559" s="115" t="s">
        <v>776</v>
      </c>
      <c r="D1559" s="115" t="s">
        <v>509</v>
      </c>
      <c r="E1559" s="115" t="s">
        <v>765</v>
      </c>
      <c r="F1559" s="116">
        <v>42346</v>
      </c>
      <c r="G1559" s="115" t="s">
        <v>766</v>
      </c>
      <c r="H1559" s="115">
        <v>312</v>
      </c>
      <c r="I1559" s="115">
        <v>34200</v>
      </c>
    </row>
    <row r="1560" spans="1:9" ht="14.25" customHeight="1">
      <c r="A1560" s="115">
        <v>2557</v>
      </c>
      <c r="B1560" s="115" t="s">
        <v>767</v>
      </c>
      <c r="C1560" s="115" t="s">
        <v>768</v>
      </c>
      <c r="D1560" s="115" t="s">
        <v>752</v>
      </c>
      <c r="E1560" s="115" t="s">
        <v>777</v>
      </c>
      <c r="F1560" s="116">
        <v>43031</v>
      </c>
      <c r="G1560" s="115" t="s">
        <v>770</v>
      </c>
      <c r="H1560" s="115">
        <v>470</v>
      </c>
      <c r="I1560" s="115">
        <v>72500</v>
      </c>
    </row>
    <row r="1561" spans="1:9" ht="14.25" customHeight="1">
      <c r="A1561" s="115">
        <v>2558</v>
      </c>
      <c r="B1561" s="115" t="s">
        <v>775</v>
      </c>
      <c r="C1561" s="115" t="s">
        <v>768</v>
      </c>
      <c r="D1561" s="115" t="s">
        <v>752</v>
      </c>
      <c r="E1561" s="115" t="s">
        <v>756</v>
      </c>
      <c r="F1561" s="116">
        <v>42247</v>
      </c>
      <c r="G1561" s="115" t="s">
        <v>754</v>
      </c>
      <c r="H1561" s="115">
        <v>292</v>
      </c>
      <c r="I1561" s="115">
        <v>45200</v>
      </c>
    </row>
    <row r="1562" spans="1:9" ht="14.25" customHeight="1">
      <c r="A1562" s="115">
        <v>2559</v>
      </c>
      <c r="B1562" s="115" t="s">
        <v>783</v>
      </c>
      <c r="C1562" s="115" t="s">
        <v>758</v>
      </c>
      <c r="D1562" s="115" t="s">
        <v>759</v>
      </c>
      <c r="E1562" s="115" t="s">
        <v>753</v>
      </c>
      <c r="F1562" s="116">
        <v>43051</v>
      </c>
      <c r="G1562" s="115" t="s">
        <v>754</v>
      </c>
      <c r="H1562" s="115">
        <v>320</v>
      </c>
      <c r="I1562" s="115">
        <v>63500</v>
      </c>
    </row>
    <row r="1563" spans="1:9" ht="14.25" customHeight="1">
      <c r="A1563" s="115">
        <v>2560</v>
      </c>
      <c r="B1563" s="115" t="s">
        <v>775</v>
      </c>
      <c r="C1563" s="115" t="s">
        <v>776</v>
      </c>
      <c r="D1563" s="115" t="s">
        <v>509</v>
      </c>
      <c r="E1563" s="115" t="s">
        <v>769</v>
      </c>
      <c r="F1563" s="116">
        <v>42810</v>
      </c>
      <c r="G1563" s="115" t="s">
        <v>770</v>
      </c>
      <c r="H1563" s="115">
        <v>286</v>
      </c>
      <c r="I1563" s="115">
        <v>34400</v>
      </c>
    </row>
    <row r="1564" spans="1:9" ht="14.25" customHeight="1">
      <c r="A1564" s="115">
        <v>2561</v>
      </c>
      <c r="B1564" s="115" t="s">
        <v>540</v>
      </c>
      <c r="C1564" s="115" t="s">
        <v>774</v>
      </c>
      <c r="D1564" s="115" t="s">
        <v>752</v>
      </c>
      <c r="E1564" s="115" t="s">
        <v>773</v>
      </c>
      <c r="F1564" s="116">
        <v>42631</v>
      </c>
      <c r="G1564" s="115" t="s">
        <v>770</v>
      </c>
      <c r="H1564" s="115">
        <v>106</v>
      </c>
      <c r="I1564" s="115">
        <v>60300</v>
      </c>
    </row>
    <row r="1565" spans="1:9" ht="14.25" customHeight="1">
      <c r="A1565" s="115">
        <v>2562</v>
      </c>
      <c r="B1565" s="115" t="s">
        <v>786</v>
      </c>
      <c r="C1565" s="115" t="s">
        <v>751</v>
      </c>
      <c r="D1565" s="115" t="s">
        <v>752</v>
      </c>
      <c r="E1565" s="115" t="s">
        <v>773</v>
      </c>
      <c r="F1565" s="116">
        <v>42876</v>
      </c>
      <c r="G1565" s="115" t="s">
        <v>770</v>
      </c>
      <c r="H1565" s="115">
        <v>255</v>
      </c>
      <c r="I1565" s="115">
        <v>53200</v>
      </c>
    </row>
    <row r="1566" spans="1:9" ht="14.25" customHeight="1">
      <c r="A1566" s="115">
        <v>2563</v>
      </c>
      <c r="B1566" s="115" t="s">
        <v>778</v>
      </c>
      <c r="C1566" s="115" t="s">
        <v>761</v>
      </c>
      <c r="D1566" s="115" t="s">
        <v>759</v>
      </c>
      <c r="E1566" s="115" t="s">
        <v>784</v>
      </c>
      <c r="F1566" s="116">
        <v>42876</v>
      </c>
      <c r="G1566" s="115" t="s">
        <v>766</v>
      </c>
      <c r="H1566" s="115">
        <v>389</v>
      </c>
      <c r="I1566" s="115">
        <v>84100</v>
      </c>
    </row>
    <row r="1567" spans="1:9" ht="14.25" customHeight="1">
      <c r="A1567" s="115">
        <v>2564</v>
      </c>
      <c r="B1567" s="115" t="s">
        <v>767</v>
      </c>
      <c r="C1567" s="115" t="s">
        <v>782</v>
      </c>
      <c r="D1567" s="115" t="s">
        <v>752</v>
      </c>
      <c r="E1567" s="115" t="s">
        <v>777</v>
      </c>
      <c r="F1567" s="116">
        <v>42774</v>
      </c>
      <c r="G1567" s="115" t="s">
        <v>770</v>
      </c>
      <c r="H1567" s="115">
        <v>350</v>
      </c>
      <c r="I1567" s="115">
        <v>38500</v>
      </c>
    </row>
    <row r="1568" spans="1:9" ht="14.25" customHeight="1">
      <c r="A1568" s="115">
        <v>2565</v>
      </c>
      <c r="B1568" s="115" t="s">
        <v>772</v>
      </c>
      <c r="C1568" s="115" t="s">
        <v>782</v>
      </c>
      <c r="D1568" s="115" t="s">
        <v>752</v>
      </c>
      <c r="E1568" s="115" t="s">
        <v>769</v>
      </c>
      <c r="F1568" s="116">
        <v>42777</v>
      </c>
      <c r="G1568" s="115" t="s">
        <v>770</v>
      </c>
      <c r="H1568" s="115">
        <v>127</v>
      </c>
      <c r="I1568" s="115">
        <v>88300</v>
      </c>
    </row>
    <row r="1569" spans="1:9" ht="14.25" customHeight="1">
      <c r="A1569" s="115">
        <v>2566</v>
      </c>
      <c r="B1569" s="115" t="s">
        <v>540</v>
      </c>
      <c r="C1569" s="115" t="s">
        <v>751</v>
      </c>
      <c r="D1569" s="115" t="s">
        <v>752</v>
      </c>
      <c r="E1569" s="115" t="s">
        <v>779</v>
      </c>
      <c r="F1569" s="116">
        <v>42316</v>
      </c>
      <c r="G1569" s="115" t="s">
        <v>770</v>
      </c>
      <c r="H1569" s="115">
        <v>301</v>
      </c>
      <c r="I1569" s="115">
        <v>69600</v>
      </c>
    </row>
    <row r="1570" spans="1:9" ht="14.25" customHeight="1">
      <c r="A1570" s="115">
        <v>2567</v>
      </c>
      <c r="B1570" s="115" t="s">
        <v>767</v>
      </c>
      <c r="C1570" s="115" t="s">
        <v>758</v>
      </c>
      <c r="D1570" s="115" t="s">
        <v>759</v>
      </c>
      <c r="E1570" s="115" t="s">
        <v>787</v>
      </c>
      <c r="F1570" s="116">
        <v>42494</v>
      </c>
      <c r="G1570" s="115" t="s">
        <v>754</v>
      </c>
      <c r="H1570" s="115">
        <v>357</v>
      </c>
      <c r="I1570" s="115">
        <v>75800</v>
      </c>
    </row>
    <row r="1571" spans="1:9" ht="14.25" customHeight="1">
      <c r="A1571" s="115">
        <v>2568</v>
      </c>
      <c r="B1571" s="115" t="s">
        <v>767</v>
      </c>
      <c r="C1571" s="115" t="s">
        <v>790</v>
      </c>
      <c r="D1571" s="115" t="s">
        <v>509</v>
      </c>
      <c r="E1571" s="115" t="s">
        <v>756</v>
      </c>
      <c r="F1571" s="116">
        <v>42898</v>
      </c>
      <c r="G1571" s="115" t="s">
        <v>754</v>
      </c>
      <c r="H1571" s="115">
        <v>259</v>
      </c>
      <c r="I1571" s="115">
        <v>35600</v>
      </c>
    </row>
    <row r="1572" spans="1:9" ht="14.25" customHeight="1">
      <c r="A1572" s="115">
        <v>2569</v>
      </c>
      <c r="B1572" s="115" t="s">
        <v>783</v>
      </c>
      <c r="C1572" s="115" t="s">
        <v>788</v>
      </c>
      <c r="D1572" s="115" t="s">
        <v>509</v>
      </c>
      <c r="E1572" s="115" t="s">
        <v>785</v>
      </c>
      <c r="F1572" s="116">
        <v>42125</v>
      </c>
      <c r="G1572" s="115" t="s">
        <v>770</v>
      </c>
      <c r="H1572" s="115">
        <v>317</v>
      </c>
      <c r="I1572" s="115">
        <v>34500</v>
      </c>
    </row>
    <row r="1573" spans="1:9" ht="14.25" customHeight="1">
      <c r="A1573" s="115">
        <v>2570</v>
      </c>
      <c r="B1573" s="115" t="s">
        <v>763</v>
      </c>
      <c r="C1573" s="115" t="s">
        <v>790</v>
      </c>
      <c r="D1573" s="115" t="s">
        <v>509</v>
      </c>
      <c r="E1573" s="115" t="s">
        <v>773</v>
      </c>
      <c r="F1573" s="116">
        <v>42118</v>
      </c>
      <c r="G1573" s="115" t="s">
        <v>770</v>
      </c>
      <c r="H1573" s="115">
        <v>230</v>
      </c>
      <c r="I1573" s="115">
        <v>52100</v>
      </c>
    </row>
    <row r="1574" spans="1:9" ht="14.25" customHeight="1">
      <c r="A1574" s="115">
        <v>2571</v>
      </c>
      <c r="B1574" s="115" t="s">
        <v>786</v>
      </c>
      <c r="C1574" s="115" t="s">
        <v>771</v>
      </c>
      <c r="D1574" s="115" t="s">
        <v>752</v>
      </c>
      <c r="E1574" s="115" t="s">
        <v>789</v>
      </c>
      <c r="F1574" s="116">
        <v>42077</v>
      </c>
      <c r="G1574" s="115" t="s">
        <v>770</v>
      </c>
      <c r="H1574" s="115">
        <v>377</v>
      </c>
      <c r="I1574" s="115">
        <v>60600</v>
      </c>
    </row>
    <row r="1575" spans="1:9" ht="14.25" customHeight="1">
      <c r="A1575" s="115">
        <v>2572</v>
      </c>
      <c r="B1575" s="115" t="s">
        <v>778</v>
      </c>
      <c r="C1575" s="115" t="s">
        <v>790</v>
      </c>
      <c r="D1575" s="115" t="s">
        <v>509</v>
      </c>
      <c r="E1575" s="115" t="s">
        <v>789</v>
      </c>
      <c r="F1575" s="116">
        <v>42625</v>
      </c>
      <c r="G1575" s="115" t="s">
        <v>770</v>
      </c>
      <c r="H1575" s="115">
        <v>305</v>
      </c>
      <c r="I1575" s="115">
        <v>49500</v>
      </c>
    </row>
    <row r="1576" spans="1:9" ht="14.25" customHeight="1">
      <c r="A1576" s="115">
        <v>2573</v>
      </c>
      <c r="B1576" s="115" t="s">
        <v>775</v>
      </c>
      <c r="C1576" s="115" t="s">
        <v>768</v>
      </c>
      <c r="D1576" s="115" t="s">
        <v>752</v>
      </c>
      <c r="E1576" s="115" t="s">
        <v>784</v>
      </c>
      <c r="F1576" s="116">
        <v>42165</v>
      </c>
      <c r="G1576" s="115" t="s">
        <v>766</v>
      </c>
      <c r="H1576" s="115">
        <v>393</v>
      </c>
      <c r="I1576" s="115">
        <v>43000</v>
      </c>
    </row>
    <row r="1577" spans="1:9" ht="14.25" customHeight="1">
      <c r="A1577" s="115">
        <v>2574</v>
      </c>
      <c r="B1577" s="115" t="s">
        <v>780</v>
      </c>
      <c r="C1577" s="115" t="s">
        <v>751</v>
      </c>
      <c r="D1577" s="115" t="s">
        <v>752</v>
      </c>
      <c r="E1577" s="115" t="s">
        <v>756</v>
      </c>
      <c r="F1577" s="116">
        <v>42066</v>
      </c>
      <c r="G1577" s="115" t="s">
        <v>754</v>
      </c>
      <c r="H1577" s="115">
        <v>403</v>
      </c>
      <c r="I1577" s="115">
        <v>36600</v>
      </c>
    </row>
    <row r="1578" spans="1:9" ht="14.25" customHeight="1">
      <c r="A1578" s="115">
        <v>2575</v>
      </c>
      <c r="B1578" s="115" t="s">
        <v>763</v>
      </c>
      <c r="C1578" s="115" t="s">
        <v>774</v>
      </c>
      <c r="D1578" s="115" t="s">
        <v>752</v>
      </c>
      <c r="E1578" s="115" t="s">
        <v>773</v>
      </c>
      <c r="F1578" s="116">
        <v>42828</v>
      </c>
      <c r="G1578" s="115" t="s">
        <v>770</v>
      </c>
      <c r="H1578" s="115">
        <v>240</v>
      </c>
      <c r="I1578" s="115">
        <v>77800</v>
      </c>
    </row>
    <row r="1579" spans="1:9" ht="14.25" customHeight="1">
      <c r="A1579" s="115">
        <v>2576</v>
      </c>
      <c r="B1579" s="115" t="s">
        <v>775</v>
      </c>
      <c r="C1579" s="115" t="s">
        <v>761</v>
      </c>
      <c r="D1579" s="115" t="s">
        <v>759</v>
      </c>
      <c r="E1579" s="115" t="s">
        <v>779</v>
      </c>
      <c r="F1579" s="116">
        <v>42918</v>
      </c>
      <c r="G1579" s="115" t="s">
        <v>770</v>
      </c>
      <c r="H1579" s="115">
        <v>426</v>
      </c>
      <c r="I1579" s="115">
        <v>33000</v>
      </c>
    </row>
    <row r="1580" spans="1:9" ht="14.25" customHeight="1">
      <c r="A1580" s="115">
        <v>2577</v>
      </c>
      <c r="B1580" s="115" t="s">
        <v>750</v>
      </c>
      <c r="C1580" s="115" t="s">
        <v>776</v>
      </c>
      <c r="D1580" s="115" t="s">
        <v>509</v>
      </c>
      <c r="E1580" s="115" t="s">
        <v>785</v>
      </c>
      <c r="F1580" s="116">
        <v>42048</v>
      </c>
      <c r="G1580" s="115" t="s">
        <v>770</v>
      </c>
      <c r="H1580" s="115">
        <v>480</v>
      </c>
      <c r="I1580" s="115">
        <v>39100</v>
      </c>
    </row>
    <row r="1581" spans="1:9" ht="14.25" customHeight="1">
      <c r="A1581" s="115">
        <v>2578</v>
      </c>
      <c r="B1581" s="115" t="s">
        <v>775</v>
      </c>
      <c r="C1581" s="115" t="s">
        <v>751</v>
      </c>
      <c r="D1581" s="115" t="s">
        <v>752</v>
      </c>
      <c r="E1581" s="115" t="s">
        <v>756</v>
      </c>
      <c r="F1581" s="116">
        <v>42235</v>
      </c>
      <c r="G1581" s="115" t="s">
        <v>754</v>
      </c>
      <c r="H1581" s="115">
        <v>460</v>
      </c>
      <c r="I1581" s="115">
        <v>80200</v>
      </c>
    </row>
    <row r="1582" spans="1:9" ht="14.25" customHeight="1">
      <c r="A1582" s="115">
        <v>2579</v>
      </c>
      <c r="B1582" s="115" t="s">
        <v>780</v>
      </c>
      <c r="C1582" s="115" t="s">
        <v>788</v>
      </c>
      <c r="D1582" s="115" t="s">
        <v>509</v>
      </c>
      <c r="E1582" s="115" t="s">
        <v>753</v>
      </c>
      <c r="F1582" s="116">
        <v>42404</v>
      </c>
      <c r="G1582" s="115" t="s">
        <v>754</v>
      </c>
      <c r="H1582" s="115">
        <v>403</v>
      </c>
      <c r="I1582" s="115">
        <v>40800</v>
      </c>
    </row>
    <row r="1583" spans="1:9" ht="14.25" customHeight="1">
      <c r="A1583" s="115">
        <v>2580</v>
      </c>
      <c r="B1583" s="115" t="s">
        <v>772</v>
      </c>
      <c r="C1583" s="115" t="s">
        <v>774</v>
      </c>
      <c r="D1583" s="115" t="s">
        <v>752</v>
      </c>
      <c r="E1583" s="115" t="s">
        <v>789</v>
      </c>
      <c r="F1583" s="116">
        <v>42183</v>
      </c>
      <c r="G1583" s="115" t="s">
        <v>770</v>
      </c>
      <c r="H1583" s="115">
        <v>404</v>
      </c>
      <c r="I1583" s="115">
        <v>76200</v>
      </c>
    </row>
    <row r="1584" spans="1:9" ht="14.25" customHeight="1">
      <c r="A1584" s="115">
        <v>2581</v>
      </c>
      <c r="B1584" s="115" t="s">
        <v>775</v>
      </c>
      <c r="C1584" s="115" t="s">
        <v>751</v>
      </c>
      <c r="D1584" s="115" t="s">
        <v>752</v>
      </c>
      <c r="E1584" s="115" t="s">
        <v>762</v>
      </c>
      <c r="F1584" s="116">
        <v>42100</v>
      </c>
      <c r="G1584" s="115" t="s">
        <v>754</v>
      </c>
      <c r="H1584" s="115">
        <v>500</v>
      </c>
      <c r="I1584" s="115">
        <v>49300</v>
      </c>
    </row>
    <row r="1585" spans="1:9" ht="14.25" customHeight="1">
      <c r="A1585" s="115">
        <v>2582</v>
      </c>
      <c r="B1585" s="115" t="s">
        <v>783</v>
      </c>
      <c r="C1585" s="115" t="s">
        <v>755</v>
      </c>
      <c r="D1585" s="115" t="s">
        <v>509</v>
      </c>
      <c r="E1585" s="115" t="s">
        <v>762</v>
      </c>
      <c r="F1585" s="116">
        <v>42241</v>
      </c>
      <c r="G1585" s="115" t="s">
        <v>754</v>
      </c>
      <c r="H1585" s="115">
        <v>311</v>
      </c>
      <c r="I1585" s="115">
        <v>87400</v>
      </c>
    </row>
    <row r="1586" spans="1:9" ht="14.25" customHeight="1">
      <c r="A1586" s="115">
        <v>2583</v>
      </c>
      <c r="B1586" s="115" t="s">
        <v>780</v>
      </c>
      <c r="C1586" s="115" t="s">
        <v>755</v>
      </c>
      <c r="D1586" s="115" t="s">
        <v>509</v>
      </c>
      <c r="E1586" s="115" t="s">
        <v>789</v>
      </c>
      <c r="F1586" s="116">
        <v>42745</v>
      </c>
      <c r="G1586" s="115" t="s">
        <v>770</v>
      </c>
      <c r="H1586" s="115">
        <v>106</v>
      </c>
      <c r="I1586" s="115">
        <v>53300</v>
      </c>
    </row>
    <row r="1587" spans="1:9" ht="14.25" customHeight="1">
      <c r="A1587" s="115">
        <v>2584</v>
      </c>
      <c r="B1587" s="115" t="s">
        <v>781</v>
      </c>
      <c r="C1587" s="115" t="s">
        <v>771</v>
      </c>
      <c r="D1587" s="115" t="s">
        <v>752</v>
      </c>
      <c r="E1587" s="115" t="s">
        <v>787</v>
      </c>
      <c r="F1587" s="116">
        <v>42397</v>
      </c>
      <c r="G1587" s="115" t="s">
        <v>754</v>
      </c>
      <c r="H1587" s="115">
        <v>101</v>
      </c>
      <c r="I1587" s="115">
        <v>86300</v>
      </c>
    </row>
    <row r="1588" spans="1:9" ht="14.25" customHeight="1">
      <c r="A1588" s="115">
        <v>2585</v>
      </c>
      <c r="B1588" s="115" t="s">
        <v>786</v>
      </c>
      <c r="C1588" s="115" t="s">
        <v>755</v>
      </c>
      <c r="D1588" s="115" t="s">
        <v>509</v>
      </c>
      <c r="E1588" s="115" t="s">
        <v>773</v>
      </c>
      <c r="F1588" s="116">
        <v>42636</v>
      </c>
      <c r="G1588" s="115" t="s">
        <v>770</v>
      </c>
      <c r="H1588" s="115">
        <v>346</v>
      </c>
      <c r="I1588" s="115">
        <v>51500</v>
      </c>
    </row>
    <row r="1589" spans="1:9" ht="14.25" customHeight="1">
      <c r="A1589" s="115">
        <v>2586</v>
      </c>
      <c r="B1589" s="115" t="s">
        <v>757</v>
      </c>
      <c r="C1589" s="115" t="s">
        <v>771</v>
      </c>
      <c r="D1589" s="115" t="s">
        <v>752</v>
      </c>
      <c r="E1589" s="115" t="s">
        <v>784</v>
      </c>
      <c r="F1589" s="116">
        <v>42420</v>
      </c>
      <c r="G1589" s="115" t="s">
        <v>766</v>
      </c>
      <c r="H1589" s="115">
        <v>378</v>
      </c>
      <c r="I1589" s="115">
        <v>65000</v>
      </c>
    </row>
    <row r="1590" spans="1:9" ht="14.25" customHeight="1">
      <c r="A1590" s="115">
        <v>2587</v>
      </c>
      <c r="B1590" s="115" t="s">
        <v>780</v>
      </c>
      <c r="C1590" s="115" t="s">
        <v>751</v>
      </c>
      <c r="D1590" s="115" t="s">
        <v>752</v>
      </c>
      <c r="E1590" s="115" t="s">
        <v>769</v>
      </c>
      <c r="F1590" s="116">
        <v>42193</v>
      </c>
      <c r="G1590" s="115" t="s">
        <v>770</v>
      </c>
      <c r="H1590" s="115">
        <v>195</v>
      </c>
      <c r="I1590" s="115">
        <v>77900</v>
      </c>
    </row>
    <row r="1591" spans="1:9" ht="14.25" customHeight="1">
      <c r="A1591" s="115">
        <v>2588</v>
      </c>
      <c r="B1591" s="115" t="s">
        <v>750</v>
      </c>
      <c r="C1591" s="115" t="s">
        <v>761</v>
      </c>
      <c r="D1591" s="115" t="s">
        <v>759</v>
      </c>
      <c r="E1591" s="115" t="s">
        <v>779</v>
      </c>
      <c r="F1591" s="116">
        <v>42936</v>
      </c>
      <c r="G1591" s="115" t="s">
        <v>770</v>
      </c>
      <c r="H1591" s="115">
        <v>214</v>
      </c>
      <c r="I1591" s="115">
        <v>59600</v>
      </c>
    </row>
    <row r="1592" spans="1:9" ht="14.25" customHeight="1">
      <c r="A1592" s="115">
        <v>2589</v>
      </c>
      <c r="B1592" s="115" t="s">
        <v>760</v>
      </c>
      <c r="C1592" s="115" t="s">
        <v>774</v>
      </c>
      <c r="D1592" s="115" t="s">
        <v>752</v>
      </c>
      <c r="E1592" s="115" t="s">
        <v>785</v>
      </c>
      <c r="F1592" s="116">
        <v>42807</v>
      </c>
      <c r="G1592" s="115" t="s">
        <v>770</v>
      </c>
      <c r="H1592" s="115">
        <v>380</v>
      </c>
      <c r="I1592" s="115">
        <v>66600</v>
      </c>
    </row>
    <row r="1593" spans="1:9" ht="14.25" customHeight="1">
      <c r="A1593" s="115">
        <v>2590</v>
      </c>
      <c r="B1593" s="115" t="s">
        <v>786</v>
      </c>
      <c r="C1593" s="115" t="s">
        <v>774</v>
      </c>
      <c r="D1593" s="115" t="s">
        <v>752</v>
      </c>
      <c r="E1593" s="115" t="s">
        <v>785</v>
      </c>
      <c r="F1593" s="116">
        <v>42666</v>
      </c>
      <c r="G1593" s="115" t="s">
        <v>770</v>
      </c>
      <c r="H1593" s="115">
        <v>498</v>
      </c>
      <c r="I1593" s="115">
        <v>69700</v>
      </c>
    </row>
    <row r="1594" spans="1:9" ht="14.25" customHeight="1">
      <c r="A1594" s="115">
        <v>2591</v>
      </c>
      <c r="B1594" s="115" t="s">
        <v>783</v>
      </c>
      <c r="C1594" s="115" t="s">
        <v>768</v>
      </c>
      <c r="D1594" s="115" t="s">
        <v>752</v>
      </c>
      <c r="E1594" s="115" t="s">
        <v>787</v>
      </c>
      <c r="F1594" s="116">
        <v>42924</v>
      </c>
      <c r="G1594" s="115" t="s">
        <v>754</v>
      </c>
      <c r="H1594" s="115">
        <v>204</v>
      </c>
      <c r="I1594" s="115">
        <v>85300</v>
      </c>
    </row>
    <row r="1595" spans="1:9" ht="14.25" customHeight="1">
      <c r="A1595" s="115">
        <v>2592</v>
      </c>
      <c r="B1595" s="115" t="s">
        <v>763</v>
      </c>
      <c r="C1595" s="115" t="s">
        <v>771</v>
      </c>
      <c r="D1595" s="115" t="s">
        <v>752</v>
      </c>
      <c r="E1595" s="115" t="s">
        <v>765</v>
      </c>
      <c r="F1595" s="116">
        <v>42841</v>
      </c>
      <c r="G1595" s="115" t="s">
        <v>766</v>
      </c>
      <c r="H1595" s="115">
        <v>265</v>
      </c>
      <c r="I1595" s="115">
        <v>79700</v>
      </c>
    </row>
    <row r="1596" spans="1:9" ht="14.25" customHeight="1">
      <c r="A1596" s="115">
        <v>2593</v>
      </c>
      <c r="B1596" s="115" t="s">
        <v>760</v>
      </c>
      <c r="C1596" s="115" t="s">
        <v>771</v>
      </c>
      <c r="D1596" s="115" t="s">
        <v>752</v>
      </c>
      <c r="E1596" s="115" t="s">
        <v>765</v>
      </c>
      <c r="F1596" s="116">
        <v>43096</v>
      </c>
      <c r="G1596" s="115" t="s">
        <v>766</v>
      </c>
      <c r="H1596" s="115">
        <v>362</v>
      </c>
      <c r="I1596" s="115">
        <v>47400</v>
      </c>
    </row>
    <row r="1597" spans="1:9" ht="14.25" customHeight="1">
      <c r="A1597" s="115">
        <v>2594</v>
      </c>
      <c r="B1597" s="115" t="s">
        <v>757</v>
      </c>
      <c r="C1597" s="115" t="s">
        <v>758</v>
      </c>
      <c r="D1597" s="115" t="s">
        <v>759</v>
      </c>
      <c r="E1597" s="115" t="s">
        <v>789</v>
      </c>
      <c r="F1597" s="116">
        <v>42112</v>
      </c>
      <c r="G1597" s="115" t="s">
        <v>770</v>
      </c>
      <c r="H1597" s="115">
        <v>251</v>
      </c>
      <c r="I1597" s="115">
        <v>66000</v>
      </c>
    </row>
    <row r="1598" spans="1:9" ht="14.25" customHeight="1">
      <c r="A1598" s="115">
        <v>2595</v>
      </c>
      <c r="B1598" s="115" t="s">
        <v>786</v>
      </c>
      <c r="C1598" s="115" t="s">
        <v>774</v>
      </c>
      <c r="D1598" s="115" t="s">
        <v>752</v>
      </c>
      <c r="E1598" s="115" t="s">
        <v>765</v>
      </c>
      <c r="F1598" s="116">
        <v>42172</v>
      </c>
      <c r="G1598" s="115" t="s">
        <v>766</v>
      </c>
      <c r="H1598" s="115">
        <v>220</v>
      </c>
      <c r="I1598" s="115">
        <v>45900</v>
      </c>
    </row>
    <row r="1599" spans="1:9" ht="14.25" customHeight="1">
      <c r="A1599" s="115">
        <v>2596</v>
      </c>
      <c r="B1599" s="115" t="s">
        <v>781</v>
      </c>
      <c r="C1599" s="115" t="s">
        <v>758</v>
      </c>
      <c r="D1599" s="115" t="s">
        <v>759</v>
      </c>
      <c r="E1599" s="115" t="s">
        <v>784</v>
      </c>
      <c r="F1599" s="116">
        <v>42750</v>
      </c>
      <c r="G1599" s="115" t="s">
        <v>766</v>
      </c>
      <c r="H1599" s="115">
        <v>471</v>
      </c>
      <c r="I1599" s="115">
        <v>77000</v>
      </c>
    </row>
    <row r="1600" spans="1:9" ht="14.25" customHeight="1">
      <c r="A1600" s="115">
        <v>2597</v>
      </c>
      <c r="B1600" s="115" t="s">
        <v>760</v>
      </c>
      <c r="C1600" s="115" t="s">
        <v>782</v>
      </c>
      <c r="D1600" s="115" t="s">
        <v>752</v>
      </c>
      <c r="E1600" s="115" t="s">
        <v>762</v>
      </c>
      <c r="F1600" s="116">
        <v>43076</v>
      </c>
      <c r="G1600" s="115" t="s">
        <v>754</v>
      </c>
      <c r="H1600" s="115">
        <v>437</v>
      </c>
      <c r="I1600" s="115">
        <v>50600</v>
      </c>
    </row>
    <row r="1601" spans="1:9" ht="14.25" customHeight="1">
      <c r="A1601" s="115">
        <v>2598</v>
      </c>
      <c r="B1601" s="115" t="s">
        <v>778</v>
      </c>
      <c r="C1601" s="115" t="s">
        <v>761</v>
      </c>
      <c r="D1601" s="115" t="s">
        <v>759</v>
      </c>
      <c r="E1601" s="115" t="s">
        <v>756</v>
      </c>
      <c r="F1601" s="116">
        <v>42832</v>
      </c>
      <c r="G1601" s="115" t="s">
        <v>754</v>
      </c>
      <c r="H1601" s="115">
        <v>305</v>
      </c>
      <c r="I1601" s="115">
        <v>31100</v>
      </c>
    </row>
    <row r="1602" spans="1:9" ht="14.25" customHeight="1">
      <c r="A1602" s="115">
        <v>2599</v>
      </c>
      <c r="B1602" s="115" t="s">
        <v>757</v>
      </c>
      <c r="C1602" s="115" t="s">
        <v>761</v>
      </c>
      <c r="D1602" s="115" t="s">
        <v>759</v>
      </c>
      <c r="E1602" s="115" t="s">
        <v>762</v>
      </c>
      <c r="F1602" s="116">
        <v>42434</v>
      </c>
      <c r="G1602" s="115" t="s">
        <v>754</v>
      </c>
      <c r="H1602" s="115">
        <v>287</v>
      </c>
      <c r="I1602" s="115">
        <v>66400</v>
      </c>
    </row>
    <row r="1603" spans="1:9" ht="14.25" customHeight="1">
      <c r="A1603" s="115">
        <v>2600</v>
      </c>
      <c r="B1603" s="115" t="s">
        <v>772</v>
      </c>
      <c r="C1603" s="115" t="s">
        <v>764</v>
      </c>
      <c r="D1603" s="115" t="s">
        <v>752</v>
      </c>
      <c r="E1603" s="115" t="s">
        <v>753</v>
      </c>
      <c r="F1603" s="116">
        <v>42574</v>
      </c>
      <c r="G1603" s="115" t="s">
        <v>754</v>
      </c>
      <c r="H1603" s="115">
        <v>470</v>
      </c>
      <c r="I1603" s="115">
        <v>33900</v>
      </c>
    </row>
    <row r="1604" spans="1:9" ht="14.25" customHeight="1">
      <c r="A1604" s="115">
        <v>2601</v>
      </c>
      <c r="B1604" s="115" t="s">
        <v>783</v>
      </c>
      <c r="C1604" s="115" t="s">
        <v>790</v>
      </c>
      <c r="D1604" s="115" t="s">
        <v>509</v>
      </c>
      <c r="E1604" s="115" t="s">
        <v>777</v>
      </c>
      <c r="F1604" s="116">
        <v>42963</v>
      </c>
      <c r="G1604" s="115" t="s">
        <v>770</v>
      </c>
      <c r="H1604" s="115">
        <v>433</v>
      </c>
      <c r="I1604" s="115">
        <v>87100</v>
      </c>
    </row>
    <row r="1605" spans="1:9" ht="14.25" customHeight="1">
      <c r="A1605" s="115">
        <v>2602</v>
      </c>
      <c r="B1605" s="115" t="s">
        <v>781</v>
      </c>
      <c r="C1605" s="115" t="s">
        <v>788</v>
      </c>
      <c r="D1605" s="115" t="s">
        <v>509</v>
      </c>
      <c r="E1605" s="115" t="s">
        <v>777</v>
      </c>
      <c r="F1605" s="116">
        <v>42952</v>
      </c>
      <c r="G1605" s="115" t="s">
        <v>770</v>
      </c>
      <c r="H1605" s="115">
        <v>311</v>
      </c>
      <c r="I1605" s="115">
        <v>43200</v>
      </c>
    </row>
    <row r="1606" spans="1:9" ht="14.25" customHeight="1">
      <c r="A1606" s="115">
        <v>2603</v>
      </c>
      <c r="B1606" s="115" t="s">
        <v>760</v>
      </c>
      <c r="C1606" s="115" t="s">
        <v>768</v>
      </c>
      <c r="D1606" s="115" t="s">
        <v>752</v>
      </c>
      <c r="E1606" s="115" t="s">
        <v>784</v>
      </c>
      <c r="F1606" s="116">
        <v>42620</v>
      </c>
      <c r="G1606" s="115" t="s">
        <v>766</v>
      </c>
      <c r="H1606" s="115">
        <v>368</v>
      </c>
      <c r="I1606" s="115">
        <v>34700</v>
      </c>
    </row>
    <row r="1607" spans="1:9" ht="14.25" customHeight="1">
      <c r="A1607" s="115">
        <v>2604</v>
      </c>
      <c r="B1607" s="115" t="s">
        <v>786</v>
      </c>
      <c r="C1607" s="115" t="s">
        <v>758</v>
      </c>
      <c r="D1607" s="115" t="s">
        <v>759</v>
      </c>
      <c r="E1607" s="115" t="s">
        <v>756</v>
      </c>
      <c r="F1607" s="116">
        <v>42524</v>
      </c>
      <c r="G1607" s="115" t="s">
        <v>754</v>
      </c>
      <c r="H1607" s="115">
        <v>236</v>
      </c>
      <c r="I1607" s="115">
        <v>84500</v>
      </c>
    </row>
    <row r="1608" spans="1:9" ht="14.25" customHeight="1">
      <c r="A1608" s="115">
        <v>2605</v>
      </c>
      <c r="B1608" s="115" t="s">
        <v>763</v>
      </c>
      <c r="C1608" s="115" t="s">
        <v>774</v>
      </c>
      <c r="D1608" s="115" t="s">
        <v>752</v>
      </c>
      <c r="E1608" s="115" t="s">
        <v>777</v>
      </c>
      <c r="F1608" s="116">
        <v>42952</v>
      </c>
      <c r="G1608" s="115" t="s">
        <v>770</v>
      </c>
      <c r="H1608" s="115">
        <v>235</v>
      </c>
      <c r="I1608" s="115">
        <v>89000</v>
      </c>
    </row>
    <row r="1609" spans="1:9" ht="14.25" customHeight="1">
      <c r="A1609" s="115">
        <v>2606</v>
      </c>
      <c r="B1609" s="115" t="s">
        <v>778</v>
      </c>
      <c r="C1609" s="115" t="s">
        <v>782</v>
      </c>
      <c r="D1609" s="115" t="s">
        <v>752</v>
      </c>
      <c r="E1609" s="115" t="s">
        <v>777</v>
      </c>
      <c r="F1609" s="116">
        <v>42613</v>
      </c>
      <c r="G1609" s="115" t="s">
        <v>770</v>
      </c>
      <c r="H1609" s="115">
        <v>478</v>
      </c>
      <c r="I1609" s="115">
        <v>42900</v>
      </c>
    </row>
    <row r="1610" spans="1:9" ht="14.25" customHeight="1">
      <c r="A1610" s="115">
        <v>2607</v>
      </c>
      <c r="B1610" s="115" t="s">
        <v>757</v>
      </c>
      <c r="C1610" s="115" t="s">
        <v>761</v>
      </c>
      <c r="D1610" s="115" t="s">
        <v>759</v>
      </c>
      <c r="E1610" s="115" t="s">
        <v>753</v>
      </c>
      <c r="F1610" s="116">
        <v>42825</v>
      </c>
      <c r="G1610" s="115" t="s">
        <v>754</v>
      </c>
      <c r="H1610" s="115">
        <v>136</v>
      </c>
      <c r="I1610" s="115">
        <v>81300</v>
      </c>
    </row>
    <row r="1611" spans="1:9" ht="14.25" customHeight="1">
      <c r="A1611" s="115">
        <v>2608</v>
      </c>
      <c r="B1611" s="115" t="s">
        <v>760</v>
      </c>
      <c r="C1611" s="115" t="s">
        <v>751</v>
      </c>
      <c r="D1611" s="115" t="s">
        <v>752</v>
      </c>
      <c r="E1611" s="115" t="s">
        <v>789</v>
      </c>
      <c r="F1611" s="116">
        <v>42182</v>
      </c>
      <c r="G1611" s="115" t="s">
        <v>770</v>
      </c>
      <c r="H1611" s="115">
        <v>400</v>
      </c>
      <c r="I1611" s="115">
        <v>46200</v>
      </c>
    </row>
    <row r="1612" spans="1:9" ht="14.25" customHeight="1">
      <c r="A1612" s="115">
        <v>2609</v>
      </c>
      <c r="B1612" s="115" t="s">
        <v>778</v>
      </c>
      <c r="C1612" s="115" t="s">
        <v>768</v>
      </c>
      <c r="D1612" s="115" t="s">
        <v>752</v>
      </c>
      <c r="E1612" s="115" t="s">
        <v>789</v>
      </c>
      <c r="F1612" s="116">
        <v>42188</v>
      </c>
      <c r="G1612" s="115" t="s">
        <v>770</v>
      </c>
      <c r="H1612" s="115">
        <v>354</v>
      </c>
      <c r="I1612" s="115">
        <v>77500</v>
      </c>
    </row>
    <row r="1613" spans="1:9" ht="14.25" customHeight="1">
      <c r="A1613" s="115">
        <v>2610</v>
      </c>
      <c r="B1613" s="115" t="s">
        <v>783</v>
      </c>
      <c r="C1613" s="115" t="s">
        <v>751</v>
      </c>
      <c r="D1613" s="115" t="s">
        <v>752</v>
      </c>
      <c r="E1613" s="115" t="s">
        <v>765</v>
      </c>
      <c r="F1613" s="116">
        <v>42288</v>
      </c>
      <c r="G1613" s="115" t="s">
        <v>766</v>
      </c>
      <c r="H1613" s="115">
        <v>339</v>
      </c>
      <c r="I1613" s="115">
        <v>71400</v>
      </c>
    </row>
    <row r="1614" spans="1:9" ht="14.25" customHeight="1">
      <c r="A1614" s="115">
        <v>2611</v>
      </c>
      <c r="B1614" s="115" t="s">
        <v>781</v>
      </c>
      <c r="C1614" s="115" t="s">
        <v>788</v>
      </c>
      <c r="D1614" s="115" t="s">
        <v>509</v>
      </c>
      <c r="E1614" s="115" t="s">
        <v>787</v>
      </c>
      <c r="F1614" s="116">
        <v>42362</v>
      </c>
      <c r="G1614" s="115" t="s">
        <v>754</v>
      </c>
      <c r="H1614" s="115">
        <v>121</v>
      </c>
      <c r="I1614" s="115">
        <v>72300</v>
      </c>
    </row>
    <row r="1615" spans="1:9" ht="14.25" customHeight="1">
      <c r="A1615" s="115">
        <v>2612</v>
      </c>
      <c r="B1615" s="115" t="s">
        <v>760</v>
      </c>
      <c r="C1615" s="115" t="s">
        <v>764</v>
      </c>
      <c r="D1615" s="115" t="s">
        <v>752</v>
      </c>
      <c r="E1615" s="115" t="s">
        <v>762</v>
      </c>
      <c r="F1615" s="116">
        <v>42740</v>
      </c>
      <c r="G1615" s="115" t="s">
        <v>754</v>
      </c>
      <c r="H1615" s="115">
        <v>423</v>
      </c>
      <c r="I1615" s="115">
        <v>46000</v>
      </c>
    </row>
    <row r="1616" spans="1:9" ht="14.25" customHeight="1">
      <c r="A1616" s="115">
        <v>2613</v>
      </c>
      <c r="B1616" s="115" t="s">
        <v>778</v>
      </c>
      <c r="C1616" s="115" t="s">
        <v>764</v>
      </c>
      <c r="D1616" s="115" t="s">
        <v>752</v>
      </c>
      <c r="E1616" s="115" t="s">
        <v>756</v>
      </c>
      <c r="F1616" s="116">
        <v>42387</v>
      </c>
      <c r="G1616" s="115" t="s">
        <v>754</v>
      </c>
      <c r="H1616" s="115">
        <v>307</v>
      </c>
      <c r="I1616" s="115">
        <v>59600</v>
      </c>
    </row>
    <row r="1617" spans="1:9" ht="14.25" customHeight="1">
      <c r="A1617" s="115">
        <v>2614</v>
      </c>
      <c r="B1617" s="115" t="s">
        <v>778</v>
      </c>
      <c r="C1617" s="115" t="s">
        <v>768</v>
      </c>
      <c r="D1617" s="115" t="s">
        <v>752</v>
      </c>
      <c r="E1617" s="115" t="s">
        <v>756</v>
      </c>
      <c r="F1617" s="116">
        <v>42627</v>
      </c>
      <c r="G1617" s="115" t="s">
        <v>754</v>
      </c>
      <c r="H1617" s="115">
        <v>337</v>
      </c>
      <c r="I1617" s="115">
        <v>58900</v>
      </c>
    </row>
    <row r="1618" spans="1:9" ht="14.25" customHeight="1">
      <c r="A1618" s="115">
        <v>2615</v>
      </c>
      <c r="B1618" s="115" t="s">
        <v>780</v>
      </c>
      <c r="C1618" s="115" t="s">
        <v>771</v>
      </c>
      <c r="D1618" s="115" t="s">
        <v>752</v>
      </c>
      <c r="E1618" s="115" t="s">
        <v>773</v>
      </c>
      <c r="F1618" s="116">
        <v>42986</v>
      </c>
      <c r="G1618" s="115" t="s">
        <v>770</v>
      </c>
      <c r="H1618" s="115">
        <v>117</v>
      </c>
      <c r="I1618" s="115">
        <v>36700</v>
      </c>
    </row>
    <row r="1619" spans="1:9" ht="14.25" customHeight="1">
      <c r="A1619" s="115">
        <v>2616</v>
      </c>
      <c r="B1619" s="115" t="s">
        <v>767</v>
      </c>
      <c r="C1619" s="115" t="s">
        <v>768</v>
      </c>
      <c r="D1619" s="115" t="s">
        <v>752</v>
      </c>
      <c r="E1619" s="115" t="s">
        <v>777</v>
      </c>
      <c r="F1619" s="116">
        <v>42140</v>
      </c>
      <c r="G1619" s="115" t="s">
        <v>770</v>
      </c>
      <c r="H1619" s="115">
        <v>480</v>
      </c>
      <c r="I1619" s="115">
        <v>61100</v>
      </c>
    </row>
    <row r="1620" spans="1:9" ht="14.25" customHeight="1">
      <c r="A1620" s="115">
        <v>2617</v>
      </c>
      <c r="B1620" s="115" t="s">
        <v>757</v>
      </c>
      <c r="C1620" s="115" t="s">
        <v>771</v>
      </c>
      <c r="D1620" s="115" t="s">
        <v>752</v>
      </c>
      <c r="E1620" s="115" t="s">
        <v>762</v>
      </c>
      <c r="F1620" s="116">
        <v>42215</v>
      </c>
      <c r="G1620" s="115" t="s">
        <v>754</v>
      </c>
      <c r="H1620" s="115">
        <v>238</v>
      </c>
      <c r="I1620" s="115">
        <v>49200</v>
      </c>
    </row>
    <row r="1621" spans="1:9" ht="14.25" customHeight="1">
      <c r="A1621" s="115">
        <v>2618</v>
      </c>
      <c r="B1621" s="115" t="s">
        <v>772</v>
      </c>
      <c r="C1621" s="115" t="s">
        <v>788</v>
      </c>
      <c r="D1621" s="115" t="s">
        <v>509</v>
      </c>
      <c r="E1621" s="115" t="s">
        <v>756</v>
      </c>
      <c r="F1621" s="116">
        <v>42188</v>
      </c>
      <c r="G1621" s="115" t="s">
        <v>754</v>
      </c>
      <c r="H1621" s="115">
        <v>388</v>
      </c>
      <c r="I1621" s="115">
        <v>81500</v>
      </c>
    </row>
    <row r="1622" spans="1:9" ht="14.25" customHeight="1">
      <c r="A1622" s="115">
        <v>2619</v>
      </c>
      <c r="B1622" s="115" t="s">
        <v>772</v>
      </c>
      <c r="C1622" s="115" t="s">
        <v>755</v>
      </c>
      <c r="D1622" s="115" t="s">
        <v>509</v>
      </c>
      <c r="E1622" s="115" t="s">
        <v>789</v>
      </c>
      <c r="F1622" s="116">
        <v>42358</v>
      </c>
      <c r="G1622" s="115" t="s">
        <v>770</v>
      </c>
      <c r="H1622" s="115">
        <v>159</v>
      </c>
      <c r="I1622" s="115">
        <v>86000</v>
      </c>
    </row>
    <row r="1623" spans="1:9" ht="14.25" customHeight="1">
      <c r="A1623" s="115">
        <v>2620</v>
      </c>
      <c r="B1623" s="115" t="s">
        <v>778</v>
      </c>
      <c r="C1623" s="115" t="s">
        <v>771</v>
      </c>
      <c r="D1623" s="115" t="s">
        <v>752</v>
      </c>
      <c r="E1623" s="115" t="s">
        <v>773</v>
      </c>
      <c r="F1623" s="116">
        <v>42869</v>
      </c>
      <c r="G1623" s="115" t="s">
        <v>770</v>
      </c>
      <c r="H1623" s="115">
        <v>262</v>
      </c>
      <c r="I1623" s="115">
        <v>42800</v>
      </c>
    </row>
    <row r="1624" spans="1:9" ht="14.25" customHeight="1">
      <c r="A1624" s="115">
        <v>2621</v>
      </c>
      <c r="B1624" s="115" t="s">
        <v>786</v>
      </c>
      <c r="C1624" s="115" t="s">
        <v>761</v>
      </c>
      <c r="D1624" s="115" t="s">
        <v>759</v>
      </c>
      <c r="E1624" s="115" t="s">
        <v>773</v>
      </c>
      <c r="F1624" s="116">
        <v>42709</v>
      </c>
      <c r="G1624" s="115" t="s">
        <v>770</v>
      </c>
      <c r="H1624" s="115">
        <v>281</v>
      </c>
      <c r="I1624" s="115">
        <v>54100</v>
      </c>
    </row>
    <row r="1625" spans="1:9" ht="14.25" customHeight="1">
      <c r="A1625" s="115">
        <v>2622</v>
      </c>
      <c r="B1625" s="115" t="s">
        <v>760</v>
      </c>
      <c r="C1625" s="115" t="s">
        <v>761</v>
      </c>
      <c r="D1625" s="115" t="s">
        <v>759</v>
      </c>
      <c r="E1625" s="115" t="s">
        <v>756</v>
      </c>
      <c r="F1625" s="116">
        <v>42201</v>
      </c>
      <c r="G1625" s="115" t="s">
        <v>754</v>
      </c>
      <c r="H1625" s="115">
        <v>205</v>
      </c>
      <c r="I1625" s="115">
        <v>41600</v>
      </c>
    </row>
    <row r="1626" spans="1:9" ht="14.25" customHeight="1">
      <c r="A1626" s="115">
        <v>2623</v>
      </c>
      <c r="B1626" s="115" t="s">
        <v>540</v>
      </c>
      <c r="C1626" s="115" t="s">
        <v>774</v>
      </c>
      <c r="D1626" s="115" t="s">
        <v>752</v>
      </c>
      <c r="E1626" s="115" t="s">
        <v>784</v>
      </c>
      <c r="F1626" s="116">
        <v>42963</v>
      </c>
      <c r="G1626" s="115" t="s">
        <v>766</v>
      </c>
      <c r="H1626" s="115">
        <v>496</v>
      </c>
      <c r="I1626" s="115">
        <v>54900</v>
      </c>
    </row>
    <row r="1627" spans="1:9" ht="14.25" customHeight="1">
      <c r="A1627" s="115">
        <v>2624</v>
      </c>
      <c r="B1627" s="115" t="s">
        <v>775</v>
      </c>
      <c r="C1627" s="115" t="s">
        <v>758</v>
      </c>
      <c r="D1627" s="115" t="s">
        <v>759</v>
      </c>
      <c r="E1627" s="115" t="s">
        <v>762</v>
      </c>
      <c r="F1627" s="116">
        <v>42432</v>
      </c>
      <c r="G1627" s="115" t="s">
        <v>754</v>
      </c>
      <c r="H1627" s="115">
        <v>319</v>
      </c>
      <c r="I1627" s="115">
        <v>70500</v>
      </c>
    </row>
    <row r="1628" spans="1:9" ht="14.25" customHeight="1">
      <c r="A1628" s="115">
        <v>2625</v>
      </c>
      <c r="B1628" s="115" t="s">
        <v>767</v>
      </c>
      <c r="C1628" s="115" t="s">
        <v>788</v>
      </c>
      <c r="D1628" s="115" t="s">
        <v>509</v>
      </c>
      <c r="E1628" s="115" t="s">
        <v>753</v>
      </c>
      <c r="F1628" s="116">
        <v>42574</v>
      </c>
      <c r="G1628" s="115" t="s">
        <v>754</v>
      </c>
      <c r="H1628" s="115">
        <v>271</v>
      </c>
      <c r="I1628" s="115">
        <v>38100</v>
      </c>
    </row>
    <row r="1629" spans="1:9" ht="14.25" customHeight="1">
      <c r="A1629" s="115">
        <v>2626</v>
      </c>
      <c r="B1629" s="115" t="s">
        <v>786</v>
      </c>
      <c r="C1629" s="115" t="s">
        <v>755</v>
      </c>
      <c r="D1629" s="115" t="s">
        <v>509</v>
      </c>
      <c r="E1629" s="115" t="s">
        <v>789</v>
      </c>
      <c r="F1629" s="116">
        <v>42829</v>
      </c>
      <c r="G1629" s="115" t="s">
        <v>770</v>
      </c>
      <c r="H1629" s="115">
        <v>391</v>
      </c>
      <c r="I1629" s="115">
        <v>65000</v>
      </c>
    </row>
    <row r="1630" spans="1:9" ht="14.25" customHeight="1">
      <c r="A1630" s="115">
        <v>2627</v>
      </c>
      <c r="B1630" s="115" t="s">
        <v>750</v>
      </c>
      <c r="C1630" s="115" t="s">
        <v>776</v>
      </c>
      <c r="D1630" s="115" t="s">
        <v>509</v>
      </c>
      <c r="E1630" s="115" t="s">
        <v>753</v>
      </c>
      <c r="F1630" s="116">
        <v>42572</v>
      </c>
      <c r="G1630" s="115" t="s">
        <v>754</v>
      </c>
      <c r="H1630" s="115">
        <v>311</v>
      </c>
      <c r="I1630" s="115">
        <v>65900</v>
      </c>
    </row>
    <row r="1631" spans="1:9" ht="14.25" customHeight="1">
      <c r="A1631" s="115">
        <v>2628</v>
      </c>
      <c r="B1631" s="115" t="s">
        <v>757</v>
      </c>
      <c r="C1631" s="115" t="s">
        <v>790</v>
      </c>
      <c r="D1631" s="115" t="s">
        <v>509</v>
      </c>
      <c r="E1631" s="115" t="s">
        <v>753</v>
      </c>
      <c r="F1631" s="116">
        <v>42260</v>
      </c>
      <c r="G1631" s="115" t="s">
        <v>754</v>
      </c>
      <c r="H1631" s="115">
        <v>458</v>
      </c>
      <c r="I1631" s="115">
        <v>80400</v>
      </c>
    </row>
    <row r="1632" spans="1:9" ht="14.25" customHeight="1">
      <c r="A1632" s="115">
        <v>2629</v>
      </c>
      <c r="B1632" s="115" t="s">
        <v>767</v>
      </c>
      <c r="C1632" s="115" t="s">
        <v>776</v>
      </c>
      <c r="D1632" s="115" t="s">
        <v>509</v>
      </c>
      <c r="E1632" s="115" t="s">
        <v>787</v>
      </c>
      <c r="F1632" s="116">
        <v>42787</v>
      </c>
      <c r="G1632" s="115" t="s">
        <v>754</v>
      </c>
      <c r="H1632" s="115">
        <v>381</v>
      </c>
      <c r="I1632" s="115">
        <v>64900</v>
      </c>
    </row>
    <row r="1633" spans="1:9" ht="14.25" customHeight="1">
      <c r="A1633" s="115">
        <v>2630</v>
      </c>
      <c r="B1633" s="115" t="s">
        <v>750</v>
      </c>
      <c r="C1633" s="115" t="s">
        <v>788</v>
      </c>
      <c r="D1633" s="115" t="s">
        <v>509</v>
      </c>
      <c r="E1633" s="115" t="s">
        <v>777</v>
      </c>
      <c r="F1633" s="116">
        <v>42821</v>
      </c>
      <c r="G1633" s="115" t="s">
        <v>770</v>
      </c>
      <c r="H1633" s="115">
        <v>139</v>
      </c>
      <c r="I1633" s="115">
        <v>56900</v>
      </c>
    </row>
    <row r="1634" spans="1:9" ht="14.25" customHeight="1">
      <c r="A1634" s="115">
        <v>2631</v>
      </c>
      <c r="B1634" s="115" t="s">
        <v>786</v>
      </c>
      <c r="C1634" s="115" t="s">
        <v>774</v>
      </c>
      <c r="D1634" s="115" t="s">
        <v>752</v>
      </c>
      <c r="E1634" s="115" t="s">
        <v>769</v>
      </c>
      <c r="F1634" s="116">
        <v>42450</v>
      </c>
      <c r="G1634" s="115" t="s">
        <v>770</v>
      </c>
      <c r="H1634" s="115">
        <v>326</v>
      </c>
      <c r="I1634" s="115">
        <v>64200</v>
      </c>
    </row>
    <row r="1635" spans="1:9" ht="14.25" customHeight="1">
      <c r="A1635" s="115">
        <v>2632</v>
      </c>
      <c r="B1635" s="115" t="s">
        <v>760</v>
      </c>
      <c r="C1635" s="115" t="s">
        <v>758</v>
      </c>
      <c r="D1635" s="115" t="s">
        <v>759</v>
      </c>
      <c r="E1635" s="115" t="s">
        <v>756</v>
      </c>
      <c r="F1635" s="116">
        <v>42801</v>
      </c>
      <c r="G1635" s="115" t="s">
        <v>754</v>
      </c>
      <c r="H1635" s="115">
        <v>474</v>
      </c>
      <c r="I1635" s="115">
        <v>40400</v>
      </c>
    </row>
    <row r="1636" spans="1:9" ht="14.25" customHeight="1">
      <c r="A1636" s="115">
        <v>2633</v>
      </c>
      <c r="B1636" s="115" t="s">
        <v>757</v>
      </c>
      <c r="C1636" s="115" t="s">
        <v>768</v>
      </c>
      <c r="D1636" s="115" t="s">
        <v>752</v>
      </c>
      <c r="E1636" s="115" t="s">
        <v>765</v>
      </c>
      <c r="F1636" s="116">
        <v>42973</v>
      </c>
      <c r="G1636" s="115" t="s">
        <v>766</v>
      </c>
      <c r="H1636" s="115">
        <v>140</v>
      </c>
      <c r="I1636" s="115">
        <v>86200</v>
      </c>
    </row>
    <row r="1637" spans="1:9" ht="14.25" customHeight="1">
      <c r="A1637" s="115">
        <v>2634</v>
      </c>
      <c r="B1637" s="115" t="s">
        <v>767</v>
      </c>
      <c r="C1637" s="115" t="s">
        <v>771</v>
      </c>
      <c r="D1637" s="115" t="s">
        <v>752</v>
      </c>
      <c r="E1637" s="115" t="s">
        <v>769</v>
      </c>
      <c r="F1637" s="116">
        <v>42691</v>
      </c>
      <c r="G1637" s="115" t="s">
        <v>770</v>
      </c>
      <c r="H1637" s="115">
        <v>131</v>
      </c>
      <c r="I1637" s="115">
        <v>76800</v>
      </c>
    </row>
    <row r="1638" spans="1:9" ht="14.25" customHeight="1">
      <c r="A1638" s="115">
        <v>2635</v>
      </c>
      <c r="B1638" s="115" t="s">
        <v>772</v>
      </c>
      <c r="C1638" s="115" t="s">
        <v>751</v>
      </c>
      <c r="D1638" s="115" t="s">
        <v>752</v>
      </c>
      <c r="E1638" s="115" t="s">
        <v>779</v>
      </c>
      <c r="F1638" s="116">
        <v>42794</v>
      </c>
      <c r="G1638" s="115" t="s">
        <v>770</v>
      </c>
      <c r="H1638" s="115">
        <v>239</v>
      </c>
      <c r="I1638" s="115">
        <v>30100</v>
      </c>
    </row>
    <row r="1639" spans="1:9" ht="14.25" customHeight="1">
      <c r="A1639" s="115">
        <v>2636</v>
      </c>
      <c r="B1639" s="115" t="s">
        <v>775</v>
      </c>
      <c r="C1639" s="115" t="s">
        <v>771</v>
      </c>
      <c r="D1639" s="115" t="s">
        <v>752</v>
      </c>
      <c r="E1639" s="115" t="s">
        <v>756</v>
      </c>
      <c r="F1639" s="116">
        <v>42969</v>
      </c>
      <c r="G1639" s="115" t="s">
        <v>754</v>
      </c>
      <c r="H1639" s="115">
        <v>431</v>
      </c>
      <c r="I1639" s="115">
        <v>40300</v>
      </c>
    </row>
    <row r="1640" spans="1:9" ht="14.25" customHeight="1">
      <c r="A1640" s="115">
        <v>2637</v>
      </c>
      <c r="B1640" s="115" t="s">
        <v>783</v>
      </c>
      <c r="C1640" s="115" t="s">
        <v>751</v>
      </c>
      <c r="D1640" s="115" t="s">
        <v>752</v>
      </c>
      <c r="E1640" s="115" t="s">
        <v>762</v>
      </c>
      <c r="F1640" s="116">
        <v>42553</v>
      </c>
      <c r="G1640" s="115" t="s">
        <v>754</v>
      </c>
      <c r="H1640" s="115">
        <v>349</v>
      </c>
      <c r="I1640" s="115">
        <v>40900</v>
      </c>
    </row>
    <row r="1641" spans="1:9" ht="14.25" customHeight="1">
      <c r="A1641" s="115">
        <v>2638</v>
      </c>
      <c r="B1641" s="115" t="s">
        <v>786</v>
      </c>
      <c r="C1641" s="115" t="s">
        <v>782</v>
      </c>
      <c r="D1641" s="115" t="s">
        <v>752</v>
      </c>
      <c r="E1641" s="115" t="s">
        <v>773</v>
      </c>
      <c r="F1641" s="116">
        <v>42942</v>
      </c>
      <c r="G1641" s="115" t="s">
        <v>770</v>
      </c>
      <c r="H1641" s="115">
        <v>142</v>
      </c>
      <c r="I1641" s="115">
        <v>86100</v>
      </c>
    </row>
    <row r="1642" spans="1:9" ht="14.25" customHeight="1">
      <c r="A1642" s="115">
        <v>2639</v>
      </c>
      <c r="B1642" s="115" t="s">
        <v>778</v>
      </c>
      <c r="C1642" s="115" t="s">
        <v>755</v>
      </c>
      <c r="D1642" s="115" t="s">
        <v>509</v>
      </c>
      <c r="E1642" s="115" t="s">
        <v>779</v>
      </c>
      <c r="F1642" s="116">
        <v>42789</v>
      </c>
      <c r="G1642" s="115" t="s">
        <v>770</v>
      </c>
      <c r="H1642" s="115">
        <v>224</v>
      </c>
      <c r="I1642" s="115">
        <v>70900</v>
      </c>
    </row>
    <row r="1643" spans="1:9" ht="14.25" customHeight="1">
      <c r="A1643" s="115">
        <v>2640</v>
      </c>
      <c r="B1643" s="115" t="s">
        <v>783</v>
      </c>
      <c r="C1643" s="115" t="s">
        <v>761</v>
      </c>
      <c r="D1643" s="115" t="s">
        <v>759</v>
      </c>
      <c r="E1643" s="115" t="s">
        <v>769</v>
      </c>
      <c r="F1643" s="116">
        <v>42028</v>
      </c>
      <c r="G1643" s="115" t="s">
        <v>770</v>
      </c>
      <c r="H1643" s="115">
        <v>131</v>
      </c>
      <c r="I1643" s="115">
        <v>76600</v>
      </c>
    </row>
    <row r="1644" spans="1:9" ht="14.25" customHeight="1">
      <c r="A1644" s="115">
        <v>2641</v>
      </c>
      <c r="B1644" s="115" t="s">
        <v>540</v>
      </c>
      <c r="C1644" s="115" t="s">
        <v>774</v>
      </c>
      <c r="D1644" s="115" t="s">
        <v>752</v>
      </c>
      <c r="E1644" s="115" t="s">
        <v>779</v>
      </c>
      <c r="F1644" s="116">
        <v>42992</v>
      </c>
      <c r="G1644" s="115" t="s">
        <v>770</v>
      </c>
      <c r="H1644" s="115">
        <v>234</v>
      </c>
      <c r="I1644" s="115">
        <v>85100</v>
      </c>
    </row>
    <row r="1645" spans="1:9" ht="14.25" customHeight="1">
      <c r="A1645" s="115">
        <v>2642</v>
      </c>
      <c r="B1645" s="115" t="s">
        <v>540</v>
      </c>
      <c r="C1645" s="115" t="s">
        <v>788</v>
      </c>
      <c r="D1645" s="115" t="s">
        <v>509</v>
      </c>
      <c r="E1645" s="115" t="s">
        <v>769</v>
      </c>
      <c r="F1645" s="116">
        <v>42832</v>
      </c>
      <c r="G1645" s="115" t="s">
        <v>770</v>
      </c>
      <c r="H1645" s="115">
        <v>107</v>
      </c>
      <c r="I1645" s="115">
        <v>72300</v>
      </c>
    </row>
    <row r="1646" spans="1:9" ht="14.25" customHeight="1">
      <c r="A1646" s="115">
        <v>2643</v>
      </c>
      <c r="B1646" s="115" t="s">
        <v>775</v>
      </c>
      <c r="C1646" s="115" t="s">
        <v>751</v>
      </c>
      <c r="D1646" s="115" t="s">
        <v>752</v>
      </c>
      <c r="E1646" s="115" t="s">
        <v>773</v>
      </c>
      <c r="F1646" s="116">
        <v>42967</v>
      </c>
      <c r="G1646" s="115" t="s">
        <v>770</v>
      </c>
      <c r="H1646" s="115">
        <v>288</v>
      </c>
      <c r="I1646" s="115">
        <v>48000</v>
      </c>
    </row>
    <row r="1647" spans="1:9" ht="14.25" customHeight="1">
      <c r="A1647" s="115">
        <v>2644</v>
      </c>
      <c r="B1647" s="115" t="s">
        <v>760</v>
      </c>
      <c r="C1647" s="115" t="s">
        <v>788</v>
      </c>
      <c r="D1647" s="115" t="s">
        <v>509</v>
      </c>
      <c r="E1647" s="115" t="s">
        <v>769</v>
      </c>
      <c r="F1647" s="116">
        <v>42573</v>
      </c>
      <c r="G1647" s="115" t="s">
        <v>770</v>
      </c>
      <c r="H1647" s="115">
        <v>274</v>
      </c>
      <c r="I1647" s="115">
        <v>80200</v>
      </c>
    </row>
    <row r="1648" spans="1:9" ht="14.25" customHeight="1">
      <c r="A1648" s="115">
        <v>2645</v>
      </c>
      <c r="B1648" s="115" t="s">
        <v>760</v>
      </c>
      <c r="C1648" s="115" t="s">
        <v>788</v>
      </c>
      <c r="D1648" s="115" t="s">
        <v>509</v>
      </c>
      <c r="E1648" s="115" t="s">
        <v>777</v>
      </c>
      <c r="F1648" s="116">
        <v>42082</v>
      </c>
      <c r="G1648" s="115" t="s">
        <v>770</v>
      </c>
      <c r="H1648" s="115">
        <v>119</v>
      </c>
      <c r="I1648" s="115">
        <v>64200</v>
      </c>
    </row>
    <row r="1649" spans="1:9" ht="14.25" customHeight="1">
      <c r="A1649" s="115">
        <v>2646</v>
      </c>
      <c r="B1649" s="115" t="s">
        <v>763</v>
      </c>
      <c r="C1649" s="115" t="s">
        <v>761</v>
      </c>
      <c r="D1649" s="115" t="s">
        <v>759</v>
      </c>
      <c r="E1649" s="115" t="s">
        <v>787</v>
      </c>
      <c r="F1649" s="116">
        <v>42152</v>
      </c>
      <c r="G1649" s="115" t="s">
        <v>754</v>
      </c>
      <c r="H1649" s="115">
        <v>368</v>
      </c>
      <c r="I1649" s="115">
        <v>62500</v>
      </c>
    </row>
    <row r="1650" spans="1:9" ht="14.25" customHeight="1">
      <c r="A1650" s="115">
        <v>2647</v>
      </c>
      <c r="B1650" s="115" t="s">
        <v>780</v>
      </c>
      <c r="C1650" s="115" t="s">
        <v>771</v>
      </c>
      <c r="D1650" s="115" t="s">
        <v>752</v>
      </c>
      <c r="E1650" s="115" t="s">
        <v>773</v>
      </c>
      <c r="F1650" s="116">
        <v>42104</v>
      </c>
      <c r="G1650" s="115" t="s">
        <v>770</v>
      </c>
      <c r="H1650" s="115">
        <v>172</v>
      </c>
      <c r="I1650" s="115">
        <v>43200</v>
      </c>
    </row>
    <row r="1651" spans="1:9" ht="14.25" customHeight="1">
      <c r="A1651" s="115">
        <v>2648</v>
      </c>
      <c r="B1651" s="115" t="s">
        <v>763</v>
      </c>
      <c r="C1651" s="115" t="s">
        <v>761</v>
      </c>
      <c r="D1651" s="115" t="s">
        <v>759</v>
      </c>
      <c r="E1651" s="115" t="s">
        <v>762</v>
      </c>
      <c r="F1651" s="116">
        <v>42981</v>
      </c>
      <c r="G1651" s="115" t="s">
        <v>754</v>
      </c>
      <c r="H1651" s="115">
        <v>465</v>
      </c>
      <c r="I1651" s="115">
        <v>57400</v>
      </c>
    </row>
    <row r="1652" spans="1:9" ht="14.25" customHeight="1">
      <c r="A1652" s="115">
        <v>2649</v>
      </c>
      <c r="B1652" s="115" t="s">
        <v>778</v>
      </c>
      <c r="C1652" s="115" t="s">
        <v>761</v>
      </c>
      <c r="D1652" s="115" t="s">
        <v>759</v>
      </c>
      <c r="E1652" s="115" t="s">
        <v>787</v>
      </c>
      <c r="F1652" s="116">
        <v>42510</v>
      </c>
      <c r="G1652" s="115" t="s">
        <v>754</v>
      </c>
      <c r="H1652" s="115">
        <v>169</v>
      </c>
      <c r="I1652" s="115">
        <v>61500</v>
      </c>
    </row>
    <row r="1653" spans="1:9" ht="14.25" customHeight="1">
      <c r="A1653" s="115">
        <v>2650</v>
      </c>
      <c r="B1653" s="115" t="s">
        <v>781</v>
      </c>
      <c r="C1653" s="115" t="s">
        <v>751</v>
      </c>
      <c r="D1653" s="115" t="s">
        <v>752</v>
      </c>
      <c r="E1653" s="115" t="s">
        <v>756</v>
      </c>
      <c r="F1653" s="116">
        <v>42452</v>
      </c>
      <c r="G1653" s="115" t="s">
        <v>754</v>
      </c>
      <c r="H1653" s="115">
        <v>313</v>
      </c>
      <c r="I1653" s="115">
        <v>50300</v>
      </c>
    </row>
    <row r="1654" spans="1:9" ht="14.25" customHeight="1">
      <c r="A1654" s="115">
        <v>2651</v>
      </c>
      <c r="B1654" s="115" t="s">
        <v>780</v>
      </c>
      <c r="C1654" s="115" t="s">
        <v>755</v>
      </c>
      <c r="D1654" s="115" t="s">
        <v>509</v>
      </c>
      <c r="E1654" s="115" t="s">
        <v>756</v>
      </c>
      <c r="F1654" s="116">
        <v>43081</v>
      </c>
      <c r="G1654" s="115" t="s">
        <v>754</v>
      </c>
      <c r="H1654" s="115">
        <v>243</v>
      </c>
      <c r="I1654" s="115">
        <v>72600</v>
      </c>
    </row>
    <row r="1655" spans="1:9" ht="14.25" customHeight="1">
      <c r="A1655" s="115">
        <v>2652</v>
      </c>
      <c r="B1655" s="115" t="s">
        <v>540</v>
      </c>
      <c r="C1655" s="115" t="s">
        <v>768</v>
      </c>
      <c r="D1655" s="115" t="s">
        <v>752</v>
      </c>
      <c r="E1655" s="115" t="s">
        <v>762</v>
      </c>
      <c r="F1655" s="116">
        <v>42361</v>
      </c>
      <c r="G1655" s="115" t="s">
        <v>754</v>
      </c>
      <c r="H1655" s="115">
        <v>319</v>
      </c>
      <c r="I1655" s="115">
        <v>49500</v>
      </c>
    </row>
    <row r="1656" spans="1:9" ht="14.25" customHeight="1">
      <c r="A1656" s="115">
        <v>2653</v>
      </c>
      <c r="B1656" s="115" t="s">
        <v>781</v>
      </c>
      <c r="C1656" s="115" t="s">
        <v>774</v>
      </c>
      <c r="D1656" s="115" t="s">
        <v>752</v>
      </c>
      <c r="E1656" s="115" t="s">
        <v>756</v>
      </c>
      <c r="F1656" s="116">
        <v>42579</v>
      </c>
      <c r="G1656" s="115" t="s">
        <v>754</v>
      </c>
      <c r="H1656" s="115">
        <v>143</v>
      </c>
      <c r="I1656" s="115">
        <v>43300</v>
      </c>
    </row>
    <row r="1657" spans="1:9" ht="14.25" customHeight="1">
      <c r="A1657" s="115">
        <v>2654</v>
      </c>
      <c r="B1657" s="115" t="s">
        <v>767</v>
      </c>
      <c r="C1657" s="115" t="s">
        <v>776</v>
      </c>
      <c r="D1657" s="115" t="s">
        <v>509</v>
      </c>
      <c r="E1657" s="115" t="s">
        <v>787</v>
      </c>
      <c r="F1657" s="116">
        <v>42874</v>
      </c>
      <c r="G1657" s="115" t="s">
        <v>754</v>
      </c>
      <c r="H1657" s="115">
        <v>411</v>
      </c>
      <c r="I1657" s="115">
        <v>64000</v>
      </c>
    </row>
    <row r="1658" spans="1:9" ht="14.25" customHeight="1">
      <c r="A1658" s="115">
        <v>2655</v>
      </c>
      <c r="B1658" s="115" t="s">
        <v>540</v>
      </c>
      <c r="C1658" s="115" t="s">
        <v>751</v>
      </c>
      <c r="D1658" s="115" t="s">
        <v>752</v>
      </c>
      <c r="E1658" s="115" t="s">
        <v>779</v>
      </c>
      <c r="F1658" s="116">
        <v>42918</v>
      </c>
      <c r="G1658" s="115" t="s">
        <v>770</v>
      </c>
      <c r="H1658" s="115">
        <v>213</v>
      </c>
      <c r="I1658" s="115">
        <v>76700</v>
      </c>
    </row>
    <row r="1659" spans="1:9" ht="14.25" customHeight="1">
      <c r="A1659" s="115">
        <v>2656</v>
      </c>
      <c r="B1659" s="115" t="s">
        <v>540</v>
      </c>
      <c r="C1659" s="115" t="s">
        <v>758</v>
      </c>
      <c r="D1659" s="115" t="s">
        <v>759</v>
      </c>
      <c r="E1659" s="115" t="s">
        <v>779</v>
      </c>
      <c r="F1659" s="116">
        <v>43083</v>
      </c>
      <c r="G1659" s="115" t="s">
        <v>770</v>
      </c>
      <c r="H1659" s="115">
        <v>157</v>
      </c>
      <c r="I1659" s="115">
        <v>53200</v>
      </c>
    </row>
    <row r="1660" spans="1:9" ht="14.25" customHeight="1">
      <c r="A1660" s="115">
        <v>2657</v>
      </c>
      <c r="B1660" s="115" t="s">
        <v>760</v>
      </c>
      <c r="C1660" s="115" t="s">
        <v>768</v>
      </c>
      <c r="D1660" s="115" t="s">
        <v>752</v>
      </c>
      <c r="E1660" s="115" t="s">
        <v>787</v>
      </c>
      <c r="F1660" s="116">
        <v>42333</v>
      </c>
      <c r="G1660" s="115" t="s">
        <v>754</v>
      </c>
      <c r="H1660" s="115">
        <v>498</v>
      </c>
      <c r="I1660" s="115">
        <v>52600</v>
      </c>
    </row>
    <row r="1661" spans="1:9" ht="14.25" customHeight="1">
      <c r="A1661" s="115">
        <v>2658</v>
      </c>
      <c r="B1661" s="115" t="s">
        <v>781</v>
      </c>
      <c r="C1661" s="115" t="s">
        <v>774</v>
      </c>
      <c r="D1661" s="115" t="s">
        <v>752</v>
      </c>
      <c r="E1661" s="115" t="s">
        <v>762</v>
      </c>
      <c r="F1661" s="116">
        <v>43033</v>
      </c>
      <c r="G1661" s="115" t="s">
        <v>754</v>
      </c>
      <c r="H1661" s="115">
        <v>197</v>
      </c>
      <c r="I1661" s="115">
        <v>36700</v>
      </c>
    </row>
    <row r="1662" spans="1:9" ht="14.25" customHeight="1">
      <c r="A1662" s="115">
        <v>2659</v>
      </c>
      <c r="B1662" s="115" t="s">
        <v>781</v>
      </c>
      <c r="C1662" s="115" t="s">
        <v>764</v>
      </c>
      <c r="D1662" s="115" t="s">
        <v>752</v>
      </c>
      <c r="E1662" s="115" t="s">
        <v>769</v>
      </c>
      <c r="F1662" s="116">
        <v>42549</v>
      </c>
      <c r="G1662" s="115" t="s">
        <v>770</v>
      </c>
      <c r="H1662" s="115">
        <v>478</v>
      </c>
      <c r="I1662" s="115">
        <v>50700</v>
      </c>
    </row>
    <row r="1663" spans="1:9" ht="14.25" customHeight="1">
      <c r="A1663" s="115">
        <v>2660</v>
      </c>
      <c r="B1663" s="115" t="s">
        <v>540</v>
      </c>
      <c r="C1663" s="115" t="s">
        <v>790</v>
      </c>
      <c r="D1663" s="115" t="s">
        <v>509</v>
      </c>
      <c r="E1663" s="115" t="s">
        <v>756</v>
      </c>
      <c r="F1663" s="116">
        <v>43021</v>
      </c>
      <c r="G1663" s="115" t="s">
        <v>754</v>
      </c>
      <c r="H1663" s="115">
        <v>173</v>
      </c>
      <c r="I1663" s="115">
        <v>40700</v>
      </c>
    </row>
    <row r="1664" spans="1:9" ht="14.25" customHeight="1">
      <c r="A1664" s="115">
        <v>2661</v>
      </c>
      <c r="B1664" s="115" t="s">
        <v>767</v>
      </c>
      <c r="C1664" s="115" t="s">
        <v>782</v>
      </c>
      <c r="D1664" s="115" t="s">
        <v>752</v>
      </c>
      <c r="E1664" s="115" t="s">
        <v>777</v>
      </c>
      <c r="F1664" s="116">
        <v>42207</v>
      </c>
      <c r="G1664" s="115" t="s">
        <v>770</v>
      </c>
      <c r="H1664" s="115">
        <v>231</v>
      </c>
      <c r="I1664" s="115">
        <v>36100</v>
      </c>
    </row>
    <row r="1665" spans="1:9" ht="14.25" customHeight="1">
      <c r="A1665" s="115">
        <v>2662</v>
      </c>
      <c r="B1665" s="115" t="s">
        <v>781</v>
      </c>
      <c r="C1665" s="115" t="s">
        <v>758</v>
      </c>
      <c r="D1665" s="115" t="s">
        <v>759</v>
      </c>
      <c r="E1665" s="115" t="s">
        <v>753</v>
      </c>
      <c r="F1665" s="116">
        <v>42145</v>
      </c>
      <c r="G1665" s="115" t="s">
        <v>754</v>
      </c>
      <c r="H1665" s="115">
        <v>208</v>
      </c>
      <c r="I1665" s="115">
        <v>83500</v>
      </c>
    </row>
    <row r="1666" spans="1:9" ht="14.25" customHeight="1">
      <c r="A1666" s="115">
        <v>2663</v>
      </c>
      <c r="B1666" s="115" t="s">
        <v>767</v>
      </c>
      <c r="C1666" s="115" t="s">
        <v>764</v>
      </c>
      <c r="D1666" s="115" t="s">
        <v>752</v>
      </c>
      <c r="E1666" s="115" t="s">
        <v>789</v>
      </c>
      <c r="F1666" s="116">
        <v>42762</v>
      </c>
      <c r="G1666" s="115" t="s">
        <v>770</v>
      </c>
      <c r="H1666" s="115">
        <v>327</v>
      </c>
      <c r="I1666" s="115">
        <v>84300</v>
      </c>
    </row>
    <row r="1667" spans="1:9" ht="14.25" customHeight="1">
      <c r="A1667" s="115">
        <v>2664</v>
      </c>
      <c r="B1667" s="115" t="s">
        <v>772</v>
      </c>
      <c r="C1667" s="115" t="s">
        <v>764</v>
      </c>
      <c r="D1667" s="115" t="s">
        <v>752</v>
      </c>
      <c r="E1667" s="115" t="s">
        <v>753</v>
      </c>
      <c r="F1667" s="116">
        <v>42207</v>
      </c>
      <c r="G1667" s="115" t="s">
        <v>754</v>
      </c>
      <c r="H1667" s="115">
        <v>174</v>
      </c>
      <c r="I1667" s="115">
        <v>68600</v>
      </c>
    </row>
    <row r="1668" spans="1:9" ht="14.25" customHeight="1">
      <c r="A1668" s="115">
        <v>2665</v>
      </c>
      <c r="B1668" s="115" t="s">
        <v>757</v>
      </c>
      <c r="C1668" s="115" t="s">
        <v>751</v>
      </c>
      <c r="D1668" s="115" t="s">
        <v>752</v>
      </c>
      <c r="E1668" s="115" t="s">
        <v>789</v>
      </c>
      <c r="F1668" s="116">
        <v>42673</v>
      </c>
      <c r="G1668" s="115" t="s">
        <v>770</v>
      </c>
      <c r="H1668" s="115">
        <v>140</v>
      </c>
      <c r="I1668" s="115">
        <v>62100</v>
      </c>
    </row>
    <row r="1669" spans="1:9" ht="14.25" customHeight="1">
      <c r="A1669" s="115">
        <v>2666</v>
      </c>
      <c r="B1669" s="115" t="s">
        <v>780</v>
      </c>
      <c r="C1669" s="115" t="s">
        <v>755</v>
      </c>
      <c r="D1669" s="115" t="s">
        <v>509</v>
      </c>
      <c r="E1669" s="115" t="s">
        <v>753</v>
      </c>
      <c r="F1669" s="116">
        <v>42032</v>
      </c>
      <c r="G1669" s="115" t="s">
        <v>754</v>
      </c>
      <c r="H1669" s="115">
        <v>164</v>
      </c>
      <c r="I1669" s="115">
        <v>86200</v>
      </c>
    </row>
    <row r="1670" spans="1:9" ht="14.25" customHeight="1">
      <c r="A1670" s="115">
        <v>2667</v>
      </c>
      <c r="B1670" s="115" t="s">
        <v>778</v>
      </c>
      <c r="C1670" s="115" t="s">
        <v>790</v>
      </c>
      <c r="D1670" s="115" t="s">
        <v>509</v>
      </c>
      <c r="E1670" s="115" t="s">
        <v>756</v>
      </c>
      <c r="F1670" s="116">
        <v>42526</v>
      </c>
      <c r="G1670" s="115" t="s">
        <v>754</v>
      </c>
      <c r="H1670" s="115">
        <v>254</v>
      </c>
      <c r="I1670" s="115">
        <v>86700</v>
      </c>
    </row>
    <row r="1671" spans="1:9" ht="14.25" customHeight="1">
      <c r="A1671" s="115">
        <v>2668</v>
      </c>
      <c r="B1671" s="115" t="s">
        <v>763</v>
      </c>
      <c r="C1671" s="115" t="s">
        <v>776</v>
      </c>
      <c r="D1671" s="115" t="s">
        <v>509</v>
      </c>
      <c r="E1671" s="115" t="s">
        <v>753</v>
      </c>
      <c r="F1671" s="116">
        <v>42855</v>
      </c>
      <c r="G1671" s="115" t="s">
        <v>754</v>
      </c>
      <c r="H1671" s="115">
        <v>237</v>
      </c>
      <c r="I1671" s="115">
        <v>71600</v>
      </c>
    </row>
    <row r="1672" spans="1:9" ht="14.25" customHeight="1">
      <c r="A1672" s="115">
        <v>2669</v>
      </c>
      <c r="B1672" s="115" t="s">
        <v>778</v>
      </c>
      <c r="C1672" s="115" t="s">
        <v>782</v>
      </c>
      <c r="D1672" s="115" t="s">
        <v>752</v>
      </c>
      <c r="E1672" s="115" t="s">
        <v>762</v>
      </c>
      <c r="F1672" s="116">
        <v>42184</v>
      </c>
      <c r="G1672" s="115" t="s">
        <v>754</v>
      </c>
      <c r="H1672" s="115">
        <v>290</v>
      </c>
      <c r="I1672" s="115">
        <v>82500</v>
      </c>
    </row>
    <row r="1673" spans="1:9" ht="14.25" customHeight="1">
      <c r="A1673" s="115">
        <v>2670</v>
      </c>
      <c r="B1673" s="115" t="s">
        <v>757</v>
      </c>
      <c r="C1673" s="115" t="s">
        <v>761</v>
      </c>
      <c r="D1673" s="115" t="s">
        <v>759</v>
      </c>
      <c r="E1673" s="115" t="s">
        <v>787</v>
      </c>
      <c r="F1673" s="116">
        <v>42646</v>
      </c>
      <c r="G1673" s="115" t="s">
        <v>754</v>
      </c>
      <c r="H1673" s="115">
        <v>399</v>
      </c>
      <c r="I1673" s="115">
        <v>55000</v>
      </c>
    </row>
    <row r="1674" spans="1:9" ht="14.25" customHeight="1">
      <c r="A1674" s="115">
        <v>2671</v>
      </c>
      <c r="B1674" s="115" t="s">
        <v>760</v>
      </c>
      <c r="C1674" s="115" t="s">
        <v>751</v>
      </c>
      <c r="D1674" s="115" t="s">
        <v>752</v>
      </c>
      <c r="E1674" s="115" t="s">
        <v>777</v>
      </c>
      <c r="F1674" s="116">
        <v>42201</v>
      </c>
      <c r="G1674" s="115" t="s">
        <v>770</v>
      </c>
      <c r="H1674" s="115">
        <v>145</v>
      </c>
      <c r="I1674" s="115">
        <v>71100</v>
      </c>
    </row>
    <row r="1675" spans="1:9" ht="14.25" customHeight="1">
      <c r="A1675" s="115">
        <v>2672</v>
      </c>
      <c r="B1675" s="115" t="s">
        <v>783</v>
      </c>
      <c r="C1675" s="115" t="s">
        <v>761</v>
      </c>
      <c r="D1675" s="115" t="s">
        <v>759</v>
      </c>
      <c r="E1675" s="115" t="s">
        <v>753</v>
      </c>
      <c r="F1675" s="116">
        <v>42659</v>
      </c>
      <c r="G1675" s="115" t="s">
        <v>754</v>
      </c>
      <c r="H1675" s="115">
        <v>435</v>
      </c>
      <c r="I1675" s="115">
        <v>29000</v>
      </c>
    </row>
    <row r="1676" spans="1:9" ht="14.25" customHeight="1">
      <c r="A1676" s="115">
        <v>2673</v>
      </c>
      <c r="B1676" s="115" t="s">
        <v>540</v>
      </c>
      <c r="C1676" s="115" t="s">
        <v>782</v>
      </c>
      <c r="D1676" s="115" t="s">
        <v>752</v>
      </c>
      <c r="E1676" s="115" t="s">
        <v>753</v>
      </c>
      <c r="F1676" s="116">
        <v>42579</v>
      </c>
      <c r="G1676" s="115" t="s">
        <v>754</v>
      </c>
      <c r="H1676" s="115">
        <v>288</v>
      </c>
      <c r="I1676" s="115">
        <v>82300</v>
      </c>
    </row>
    <row r="1677" spans="1:9" ht="14.25" customHeight="1">
      <c r="A1677" s="115">
        <v>2674</v>
      </c>
      <c r="B1677" s="115" t="s">
        <v>778</v>
      </c>
      <c r="C1677" s="115" t="s">
        <v>771</v>
      </c>
      <c r="D1677" s="115" t="s">
        <v>752</v>
      </c>
      <c r="E1677" s="115" t="s">
        <v>773</v>
      </c>
      <c r="F1677" s="116">
        <v>42653</v>
      </c>
      <c r="G1677" s="115" t="s">
        <v>770</v>
      </c>
      <c r="H1677" s="115">
        <v>168</v>
      </c>
      <c r="I1677" s="115">
        <v>39200</v>
      </c>
    </row>
    <row r="1678" spans="1:9" ht="14.25" customHeight="1">
      <c r="A1678" s="115">
        <v>2675</v>
      </c>
      <c r="B1678" s="115" t="s">
        <v>767</v>
      </c>
      <c r="C1678" s="115" t="s">
        <v>764</v>
      </c>
      <c r="D1678" s="115" t="s">
        <v>752</v>
      </c>
      <c r="E1678" s="115" t="s">
        <v>789</v>
      </c>
      <c r="F1678" s="116">
        <v>42570</v>
      </c>
      <c r="G1678" s="115" t="s">
        <v>770</v>
      </c>
      <c r="H1678" s="115">
        <v>277</v>
      </c>
      <c r="I1678" s="115">
        <v>59800</v>
      </c>
    </row>
    <row r="1679" spans="1:9" ht="14.25" customHeight="1">
      <c r="A1679" s="115">
        <v>2676</v>
      </c>
      <c r="B1679" s="115" t="s">
        <v>757</v>
      </c>
      <c r="C1679" s="115" t="s">
        <v>751</v>
      </c>
      <c r="D1679" s="115" t="s">
        <v>752</v>
      </c>
      <c r="E1679" s="115" t="s">
        <v>769</v>
      </c>
      <c r="F1679" s="116">
        <v>42563</v>
      </c>
      <c r="G1679" s="115" t="s">
        <v>770</v>
      </c>
      <c r="H1679" s="115">
        <v>443</v>
      </c>
      <c r="I1679" s="115">
        <v>60000</v>
      </c>
    </row>
    <row r="1680" spans="1:9" ht="14.25" customHeight="1">
      <c r="A1680" s="115">
        <v>2677</v>
      </c>
      <c r="B1680" s="115" t="s">
        <v>763</v>
      </c>
      <c r="C1680" s="115" t="s">
        <v>788</v>
      </c>
      <c r="D1680" s="115" t="s">
        <v>509</v>
      </c>
      <c r="E1680" s="115" t="s">
        <v>787</v>
      </c>
      <c r="F1680" s="116">
        <v>42881</v>
      </c>
      <c r="G1680" s="115" t="s">
        <v>754</v>
      </c>
      <c r="H1680" s="115">
        <v>412</v>
      </c>
      <c r="I1680" s="115">
        <v>55900</v>
      </c>
    </row>
    <row r="1681" spans="1:9" ht="14.25" customHeight="1">
      <c r="A1681" s="115">
        <v>2678</v>
      </c>
      <c r="B1681" s="115" t="s">
        <v>760</v>
      </c>
      <c r="C1681" s="115" t="s">
        <v>771</v>
      </c>
      <c r="D1681" s="115" t="s">
        <v>752</v>
      </c>
      <c r="E1681" s="115" t="s">
        <v>789</v>
      </c>
      <c r="F1681" s="116">
        <v>42007</v>
      </c>
      <c r="G1681" s="115" t="s">
        <v>770</v>
      </c>
      <c r="H1681" s="115">
        <v>452</v>
      </c>
      <c r="I1681" s="115">
        <v>82300</v>
      </c>
    </row>
    <row r="1682" spans="1:9" ht="14.25" customHeight="1">
      <c r="A1682" s="115">
        <v>2679</v>
      </c>
      <c r="B1682" s="115" t="s">
        <v>780</v>
      </c>
      <c r="C1682" s="115" t="s">
        <v>782</v>
      </c>
      <c r="D1682" s="115" t="s">
        <v>752</v>
      </c>
      <c r="E1682" s="115" t="s">
        <v>787</v>
      </c>
      <c r="F1682" s="116">
        <v>42767</v>
      </c>
      <c r="G1682" s="115" t="s">
        <v>754</v>
      </c>
      <c r="H1682" s="115">
        <v>279</v>
      </c>
      <c r="I1682" s="115">
        <v>33500</v>
      </c>
    </row>
    <row r="1683" spans="1:9" ht="14.25" customHeight="1">
      <c r="A1683" s="115">
        <v>2680</v>
      </c>
      <c r="B1683" s="115" t="s">
        <v>781</v>
      </c>
      <c r="C1683" s="115" t="s">
        <v>774</v>
      </c>
      <c r="D1683" s="115" t="s">
        <v>752</v>
      </c>
      <c r="E1683" s="115" t="s">
        <v>756</v>
      </c>
      <c r="F1683" s="116">
        <v>42752</v>
      </c>
      <c r="G1683" s="115" t="s">
        <v>754</v>
      </c>
      <c r="H1683" s="115">
        <v>375</v>
      </c>
      <c r="I1683" s="115">
        <v>81900</v>
      </c>
    </row>
    <row r="1684" spans="1:9" ht="14.25" customHeight="1">
      <c r="A1684" s="115">
        <v>2681</v>
      </c>
      <c r="B1684" s="115" t="s">
        <v>760</v>
      </c>
      <c r="C1684" s="115" t="s">
        <v>782</v>
      </c>
      <c r="D1684" s="115" t="s">
        <v>752</v>
      </c>
      <c r="E1684" s="115" t="s">
        <v>762</v>
      </c>
      <c r="F1684" s="116">
        <v>42207</v>
      </c>
      <c r="G1684" s="115" t="s">
        <v>754</v>
      </c>
      <c r="H1684" s="115">
        <v>475</v>
      </c>
      <c r="I1684" s="115">
        <v>56700</v>
      </c>
    </row>
    <row r="1685" spans="1:9" ht="14.25" customHeight="1">
      <c r="A1685" s="115">
        <v>2682</v>
      </c>
      <c r="B1685" s="115" t="s">
        <v>760</v>
      </c>
      <c r="C1685" s="115" t="s">
        <v>782</v>
      </c>
      <c r="D1685" s="115" t="s">
        <v>752</v>
      </c>
      <c r="E1685" s="115" t="s">
        <v>787</v>
      </c>
      <c r="F1685" s="116">
        <v>42273</v>
      </c>
      <c r="G1685" s="115" t="s">
        <v>754</v>
      </c>
      <c r="H1685" s="115">
        <v>500</v>
      </c>
      <c r="I1685" s="115">
        <v>50600</v>
      </c>
    </row>
    <row r="1686" spans="1:9" ht="14.25" customHeight="1">
      <c r="A1686" s="115">
        <v>2683</v>
      </c>
      <c r="B1686" s="115" t="s">
        <v>760</v>
      </c>
      <c r="C1686" s="115" t="s">
        <v>788</v>
      </c>
      <c r="D1686" s="115" t="s">
        <v>509</v>
      </c>
      <c r="E1686" s="115" t="s">
        <v>784</v>
      </c>
      <c r="F1686" s="116">
        <v>42872</v>
      </c>
      <c r="G1686" s="115" t="s">
        <v>766</v>
      </c>
      <c r="H1686" s="115">
        <v>256</v>
      </c>
      <c r="I1686" s="115">
        <v>32400</v>
      </c>
    </row>
    <row r="1687" spans="1:9" ht="14.25" customHeight="1">
      <c r="A1687" s="115">
        <v>2684</v>
      </c>
      <c r="B1687" s="115" t="s">
        <v>780</v>
      </c>
      <c r="C1687" s="115" t="s">
        <v>758</v>
      </c>
      <c r="D1687" s="115" t="s">
        <v>759</v>
      </c>
      <c r="E1687" s="115" t="s">
        <v>789</v>
      </c>
      <c r="F1687" s="116">
        <v>42473</v>
      </c>
      <c r="G1687" s="115" t="s">
        <v>770</v>
      </c>
      <c r="H1687" s="115">
        <v>326</v>
      </c>
      <c r="I1687" s="115">
        <v>61800</v>
      </c>
    </row>
    <row r="1688" spans="1:9" ht="14.25" customHeight="1">
      <c r="A1688" s="115">
        <v>2685</v>
      </c>
      <c r="B1688" s="115" t="s">
        <v>778</v>
      </c>
      <c r="C1688" s="115" t="s">
        <v>790</v>
      </c>
      <c r="D1688" s="115" t="s">
        <v>509</v>
      </c>
      <c r="E1688" s="115" t="s">
        <v>787</v>
      </c>
      <c r="F1688" s="116">
        <v>43077</v>
      </c>
      <c r="G1688" s="115" t="s">
        <v>754</v>
      </c>
      <c r="H1688" s="115">
        <v>398</v>
      </c>
      <c r="I1688" s="115">
        <v>73400</v>
      </c>
    </row>
    <row r="1689" spans="1:9" ht="14.25" customHeight="1">
      <c r="A1689" s="115">
        <v>2686</v>
      </c>
      <c r="B1689" s="115" t="s">
        <v>772</v>
      </c>
      <c r="C1689" s="115" t="s">
        <v>788</v>
      </c>
      <c r="D1689" s="115" t="s">
        <v>509</v>
      </c>
      <c r="E1689" s="115" t="s">
        <v>769</v>
      </c>
      <c r="F1689" s="116">
        <v>42966</v>
      </c>
      <c r="G1689" s="115" t="s">
        <v>770</v>
      </c>
      <c r="H1689" s="115">
        <v>113</v>
      </c>
      <c r="I1689" s="115">
        <v>73500</v>
      </c>
    </row>
    <row r="1690" spans="1:9" ht="14.25" customHeight="1">
      <c r="A1690" s="115">
        <v>2687</v>
      </c>
      <c r="B1690" s="115" t="s">
        <v>772</v>
      </c>
      <c r="C1690" s="115" t="s">
        <v>761</v>
      </c>
      <c r="D1690" s="115" t="s">
        <v>759</v>
      </c>
      <c r="E1690" s="115" t="s">
        <v>784</v>
      </c>
      <c r="F1690" s="116">
        <v>42557</v>
      </c>
      <c r="G1690" s="115" t="s">
        <v>766</v>
      </c>
      <c r="H1690" s="115">
        <v>261</v>
      </c>
      <c r="I1690" s="115">
        <v>51400</v>
      </c>
    </row>
    <row r="1691" spans="1:9" ht="14.25" customHeight="1">
      <c r="A1691" s="115">
        <v>2688</v>
      </c>
      <c r="B1691" s="115" t="s">
        <v>780</v>
      </c>
      <c r="C1691" s="115" t="s">
        <v>776</v>
      </c>
      <c r="D1691" s="115" t="s">
        <v>509</v>
      </c>
      <c r="E1691" s="115" t="s">
        <v>753</v>
      </c>
      <c r="F1691" s="116">
        <v>42667</v>
      </c>
      <c r="G1691" s="115" t="s">
        <v>754</v>
      </c>
      <c r="H1691" s="115">
        <v>425</v>
      </c>
      <c r="I1691" s="115">
        <v>40000</v>
      </c>
    </row>
    <row r="1692" spans="1:9" ht="14.25" customHeight="1">
      <c r="A1692" s="115">
        <v>2689</v>
      </c>
      <c r="B1692" s="115" t="s">
        <v>763</v>
      </c>
      <c r="C1692" s="115" t="s">
        <v>774</v>
      </c>
      <c r="D1692" s="115" t="s">
        <v>752</v>
      </c>
      <c r="E1692" s="115" t="s">
        <v>784</v>
      </c>
      <c r="F1692" s="116">
        <v>42462</v>
      </c>
      <c r="G1692" s="115" t="s">
        <v>766</v>
      </c>
      <c r="H1692" s="115">
        <v>457</v>
      </c>
      <c r="I1692" s="115">
        <v>68800</v>
      </c>
    </row>
    <row r="1693" spans="1:9" ht="14.25" customHeight="1">
      <c r="A1693" s="115">
        <v>2690</v>
      </c>
      <c r="B1693" s="115" t="s">
        <v>763</v>
      </c>
      <c r="C1693" s="115" t="s">
        <v>758</v>
      </c>
      <c r="D1693" s="115" t="s">
        <v>759</v>
      </c>
      <c r="E1693" s="115" t="s">
        <v>777</v>
      </c>
      <c r="F1693" s="116">
        <v>42129</v>
      </c>
      <c r="G1693" s="115" t="s">
        <v>770</v>
      </c>
      <c r="H1693" s="115">
        <v>302</v>
      </c>
      <c r="I1693" s="115">
        <v>86500</v>
      </c>
    </row>
    <row r="1694" spans="1:9" ht="14.25" customHeight="1">
      <c r="A1694" s="115">
        <v>2691</v>
      </c>
      <c r="B1694" s="115" t="s">
        <v>775</v>
      </c>
      <c r="C1694" s="115" t="s">
        <v>751</v>
      </c>
      <c r="D1694" s="115" t="s">
        <v>752</v>
      </c>
      <c r="E1694" s="115" t="s">
        <v>779</v>
      </c>
      <c r="F1694" s="116">
        <v>42746</v>
      </c>
      <c r="G1694" s="115" t="s">
        <v>770</v>
      </c>
      <c r="H1694" s="115">
        <v>419</v>
      </c>
      <c r="I1694" s="115">
        <v>32200</v>
      </c>
    </row>
    <row r="1695" spans="1:9" ht="14.25" customHeight="1">
      <c r="A1695" s="115">
        <v>2692</v>
      </c>
      <c r="B1695" s="115" t="s">
        <v>778</v>
      </c>
      <c r="C1695" s="115" t="s">
        <v>758</v>
      </c>
      <c r="D1695" s="115" t="s">
        <v>759</v>
      </c>
      <c r="E1695" s="115" t="s">
        <v>756</v>
      </c>
      <c r="F1695" s="116">
        <v>42740</v>
      </c>
      <c r="G1695" s="115" t="s">
        <v>754</v>
      </c>
      <c r="H1695" s="115">
        <v>410</v>
      </c>
      <c r="I1695" s="115">
        <v>45400</v>
      </c>
    </row>
    <row r="1696" spans="1:9" ht="14.25" customHeight="1">
      <c r="A1696" s="115">
        <v>2693</v>
      </c>
      <c r="B1696" s="115" t="s">
        <v>775</v>
      </c>
      <c r="C1696" s="115" t="s">
        <v>768</v>
      </c>
      <c r="D1696" s="115" t="s">
        <v>752</v>
      </c>
      <c r="E1696" s="115" t="s">
        <v>785</v>
      </c>
      <c r="F1696" s="116">
        <v>42078</v>
      </c>
      <c r="G1696" s="115" t="s">
        <v>770</v>
      </c>
      <c r="H1696" s="115">
        <v>170</v>
      </c>
      <c r="I1696" s="115">
        <v>75700</v>
      </c>
    </row>
    <row r="1697" spans="1:9" ht="14.25" customHeight="1">
      <c r="A1697" s="115">
        <v>2694</v>
      </c>
      <c r="B1697" s="115" t="s">
        <v>780</v>
      </c>
      <c r="C1697" s="115" t="s">
        <v>788</v>
      </c>
      <c r="D1697" s="115" t="s">
        <v>509</v>
      </c>
      <c r="E1697" s="115" t="s">
        <v>769</v>
      </c>
      <c r="F1697" s="116">
        <v>42046</v>
      </c>
      <c r="G1697" s="115" t="s">
        <v>770</v>
      </c>
      <c r="H1697" s="115">
        <v>202</v>
      </c>
      <c r="I1697" s="115">
        <v>50100</v>
      </c>
    </row>
    <row r="1698" spans="1:9" ht="14.25" customHeight="1">
      <c r="A1698" s="115">
        <v>2695</v>
      </c>
      <c r="B1698" s="115" t="s">
        <v>540</v>
      </c>
      <c r="C1698" s="115" t="s">
        <v>776</v>
      </c>
      <c r="D1698" s="115" t="s">
        <v>509</v>
      </c>
      <c r="E1698" s="115" t="s">
        <v>777</v>
      </c>
      <c r="F1698" s="116">
        <v>42889</v>
      </c>
      <c r="G1698" s="115" t="s">
        <v>770</v>
      </c>
      <c r="H1698" s="115">
        <v>297</v>
      </c>
      <c r="I1698" s="115">
        <v>35600</v>
      </c>
    </row>
    <row r="1699" spans="1:9" ht="14.25" customHeight="1">
      <c r="A1699" s="115">
        <v>2696</v>
      </c>
      <c r="B1699" s="115" t="s">
        <v>757</v>
      </c>
      <c r="C1699" s="115" t="s">
        <v>761</v>
      </c>
      <c r="D1699" s="115" t="s">
        <v>759</v>
      </c>
      <c r="E1699" s="115" t="s">
        <v>787</v>
      </c>
      <c r="F1699" s="116">
        <v>42146</v>
      </c>
      <c r="G1699" s="115" t="s">
        <v>754</v>
      </c>
      <c r="H1699" s="115">
        <v>382</v>
      </c>
      <c r="I1699" s="115">
        <v>46300</v>
      </c>
    </row>
    <row r="1700" spans="1:9" ht="14.25" customHeight="1">
      <c r="A1700" s="115">
        <v>2697</v>
      </c>
      <c r="B1700" s="115" t="s">
        <v>540</v>
      </c>
      <c r="C1700" s="115" t="s">
        <v>764</v>
      </c>
      <c r="D1700" s="115" t="s">
        <v>752</v>
      </c>
      <c r="E1700" s="115" t="s">
        <v>753</v>
      </c>
      <c r="F1700" s="116">
        <v>42680</v>
      </c>
      <c r="G1700" s="115" t="s">
        <v>754</v>
      </c>
      <c r="H1700" s="115">
        <v>428</v>
      </c>
      <c r="I1700" s="115">
        <v>89000</v>
      </c>
    </row>
    <row r="1701" spans="1:9" ht="14.25" customHeight="1">
      <c r="A1701" s="115">
        <v>2698</v>
      </c>
      <c r="B1701" s="115" t="s">
        <v>783</v>
      </c>
      <c r="C1701" s="115" t="s">
        <v>776</v>
      </c>
      <c r="D1701" s="115" t="s">
        <v>509</v>
      </c>
      <c r="E1701" s="115" t="s">
        <v>785</v>
      </c>
      <c r="F1701" s="116">
        <v>42921</v>
      </c>
      <c r="G1701" s="115" t="s">
        <v>770</v>
      </c>
      <c r="H1701" s="115">
        <v>371</v>
      </c>
      <c r="I1701" s="115">
        <v>73300</v>
      </c>
    </row>
    <row r="1702" spans="1:9" ht="14.25" customHeight="1">
      <c r="A1702" s="115">
        <v>2699</v>
      </c>
      <c r="B1702" s="115" t="s">
        <v>778</v>
      </c>
      <c r="C1702" s="115" t="s">
        <v>755</v>
      </c>
      <c r="D1702" s="115" t="s">
        <v>509</v>
      </c>
      <c r="E1702" s="115" t="s">
        <v>777</v>
      </c>
      <c r="F1702" s="116">
        <v>42047</v>
      </c>
      <c r="G1702" s="115" t="s">
        <v>770</v>
      </c>
      <c r="H1702" s="115">
        <v>142</v>
      </c>
      <c r="I1702" s="115">
        <v>34200</v>
      </c>
    </row>
    <row r="1703" spans="1:9" ht="14.25" customHeight="1">
      <c r="A1703" s="115">
        <v>2700</v>
      </c>
      <c r="B1703" s="115" t="s">
        <v>781</v>
      </c>
      <c r="C1703" s="115" t="s">
        <v>768</v>
      </c>
      <c r="D1703" s="115" t="s">
        <v>752</v>
      </c>
      <c r="E1703" s="115" t="s">
        <v>756</v>
      </c>
      <c r="F1703" s="116">
        <v>42764</v>
      </c>
      <c r="G1703" s="115" t="s">
        <v>754</v>
      </c>
      <c r="H1703" s="115">
        <v>405</v>
      </c>
      <c r="I1703" s="115">
        <v>35700</v>
      </c>
    </row>
    <row r="1704" spans="1:9" ht="14.25" customHeight="1">
      <c r="A1704" s="115">
        <v>2701</v>
      </c>
      <c r="B1704" s="115" t="s">
        <v>780</v>
      </c>
      <c r="C1704" s="115" t="s">
        <v>776</v>
      </c>
      <c r="D1704" s="115" t="s">
        <v>509</v>
      </c>
      <c r="E1704" s="115" t="s">
        <v>784</v>
      </c>
      <c r="F1704" s="116">
        <v>42389</v>
      </c>
      <c r="G1704" s="115" t="s">
        <v>766</v>
      </c>
      <c r="H1704" s="115">
        <v>382</v>
      </c>
      <c r="I1704" s="115">
        <v>61300</v>
      </c>
    </row>
    <row r="1705" spans="1:9" ht="14.25" customHeight="1">
      <c r="A1705" s="115">
        <v>2702</v>
      </c>
      <c r="B1705" s="115" t="s">
        <v>757</v>
      </c>
      <c r="C1705" s="115" t="s">
        <v>776</v>
      </c>
      <c r="D1705" s="115" t="s">
        <v>509</v>
      </c>
      <c r="E1705" s="115" t="s">
        <v>787</v>
      </c>
      <c r="F1705" s="116">
        <v>42394</v>
      </c>
      <c r="G1705" s="115" t="s">
        <v>754</v>
      </c>
      <c r="H1705" s="115">
        <v>380</v>
      </c>
      <c r="I1705" s="115">
        <v>68300</v>
      </c>
    </row>
    <row r="1706" spans="1:9" ht="14.25" customHeight="1">
      <c r="A1706" s="115">
        <v>2703</v>
      </c>
      <c r="B1706" s="115" t="s">
        <v>767</v>
      </c>
      <c r="C1706" s="115" t="s">
        <v>776</v>
      </c>
      <c r="D1706" s="115" t="s">
        <v>509</v>
      </c>
      <c r="E1706" s="115" t="s">
        <v>779</v>
      </c>
      <c r="F1706" s="116">
        <v>42952</v>
      </c>
      <c r="G1706" s="115" t="s">
        <v>770</v>
      </c>
      <c r="H1706" s="115">
        <v>131</v>
      </c>
      <c r="I1706" s="115">
        <v>55700</v>
      </c>
    </row>
    <row r="1707" spans="1:9" ht="14.25" customHeight="1">
      <c r="A1707" s="115">
        <v>2704</v>
      </c>
      <c r="B1707" s="115" t="s">
        <v>540</v>
      </c>
      <c r="C1707" s="115" t="s">
        <v>758</v>
      </c>
      <c r="D1707" s="115" t="s">
        <v>759</v>
      </c>
      <c r="E1707" s="115" t="s">
        <v>773</v>
      </c>
      <c r="F1707" s="116">
        <v>42316</v>
      </c>
      <c r="G1707" s="115" t="s">
        <v>770</v>
      </c>
      <c r="H1707" s="115">
        <v>350</v>
      </c>
      <c r="I1707" s="115">
        <v>49500</v>
      </c>
    </row>
    <row r="1708" spans="1:9" ht="14.25" customHeight="1">
      <c r="A1708" s="115">
        <v>2705</v>
      </c>
      <c r="B1708" s="115" t="s">
        <v>760</v>
      </c>
      <c r="C1708" s="115" t="s">
        <v>788</v>
      </c>
      <c r="D1708" s="115" t="s">
        <v>509</v>
      </c>
      <c r="E1708" s="115" t="s">
        <v>789</v>
      </c>
      <c r="F1708" s="116">
        <v>42747</v>
      </c>
      <c r="G1708" s="115" t="s">
        <v>770</v>
      </c>
      <c r="H1708" s="115">
        <v>115</v>
      </c>
      <c r="I1708" s="115">
        <v>53800</v>
      </c>
    </row>
    <row r="1709" spans="1:9" ht="14.25" customHeight="1">
      <c r="A1709" s="115">
        <v>2706</v>
      </c>
      <c r="B1709" s="115" t="s">
        <v>783</v>
      </c>
      <c r="C1709" s="115" t="s">
        <v>771</v>
      </c>
      <c r="D1709" s="115" t="s">
        <v>752</v>
      </c>
      <c r="E1709" s="115" t="s">
        <v>769</v>
      </c>
      <c r="F1709" s="116">
        <v>42696</v>
      </c>
      <c r="G1709" s="115" t="s">
        <v>770</v>
      </c>
      <c r="H1709" s="115">
        <v>250</v>
      </c>
      <c r="I1709" s="115">
        <v>39500</v>
      </c>
    </row>
    <row r="1710" spans="1:9" ht="14.25" customHeight="1">
      <c r="A1710" s="115">
        <v>2707</v>
      </c>
      <c r="B1710" s="115" t="s">
        <v>780</v>
      </c>
      <c r="C1710" s="115" t="s">
        <v>768</v>
      </c>
      <c r="D1710" s="115" t="s">
        <v>752</v>
      </c>
      <c r="E1710" s="115" t="s">
        <v>785</v>
      </c>
      <c r="F1710" s="116">
        <v>42405</v>
      </c>
      <c r="G1710" s="115" t="s">
        <v>770</v>
      </c>
      <c r="H1710" s="115">
        <v>433</v>
      </c>
      <c r="I1710" s="115">
        <v>74800</v>
      </c>
    </row>
    <row r="1711" spans="1:9" ht="14.25" customHeight="1">
      <c r="A1711" s="115">
        <v>2708</v>
      </c>
      <c r="B1711" s="115" t="s">
        <v>767</v>
      </c>
      <c r="C1711" s="115" t="s">
        <v>755</v>
      </c>
      <c r="D1711" s="115" t="s">
        <v>509</v>
      </c>
      <c r="E1711" s="115" t="s">
        <v>769</v>
      </c>
      <c r="F1711" s="116">
        <v>42479</v>
      </c>
      <c r="G1711" s="115" t="s">
        <v>770</v>
      </c>
      <c r="H1711" s="115">
        <v>317</v>
      </c>
      <c r="I1711" s="115">
        <v>36900</v>
      </c>
    </row>
    <row r="1712" spans="1:9" ht="14.25" customHeight="1">
      <c r="A1712" s="115">
        <v>2709</v>
      </c>
      <c r="B1712" s="115" t="s">
        <v>783</v>
      </c>
      <c r="C1712" s="115" t="s">
        <v>776</v>
      </c>
      <c r="D1712" s="115" t="s">
        <v>509</v>
      </c>
      <c r="E1712" s="115" t="s">
        <v>765</v>
      </c>
      <c r="F1712" s="116">
        <v>42754</v>
      </c>
      <c r="G1712" s="115" t="s">
        <v>766</v>
      </c>
      <c r="H1712" s="115">
        <v>145</v>
      </c>
      <c r="I1712" s="115">
        <v>36700</v>
      </c>
    </row>
    <row r="1713" spans="1:9" ht="14.25" customHeight="1">
      <c r="A1713" s="115">
        <v>2710</v>
      </c>
      <c r="B1713" s="115" t="s">
        <v>757</v>
      </c>
      <c r="C1713" s="115" t="s">
        <v>771</v>
      </c>
      <c r="D1713" s="115" t="s">
        <v>752</v>
      </c>
      <c r="E1713" s="115" t="s">
        <v>765</v>
      </c>
      <c r="F1713" s="116">
        <v>43011</v>
      </c>
      <c r="G1713" s="115" t="s">
        <v>766</v>
      </c>
      <c r="H1713" s="115">
        <v>336</v>
      </c>
      <c r="I1713" s="115">
        <v>34500</v>
      </c>
    </row>
    <row r="1714" spans="1:9" ht="14.25" customHeight="1">
      <c r="A1714" s="115">
        <v>2711</v>
      </c>
      <c r="B1714" s="115" t="s">
        <v>786</v>
      </c>
      <c r="C1714" s="115" t="s">
        <v>771</v>
      </c>
      <c r="D1714" s="115" t="s">
        <v>752</v>
      </c>
      <c r="E1714" s="115" t="s">
        <v>779</v>
      </c>
      <c r="F1714" s="116">
        <v>42793</v>
      </c>
      <c r="G1714" s="115" t="s">
        <v>770</v>
      </c>
      <c r="H1714" s="115">
        <v>127</v>
      </c>
      <c r="I1714" s="115">
        <v>86900</v>
      </c>
    </row>
    <row r="1715" spans="1:9" ht="14.25" customHeight="1">
      <c r="A1715" s="115">
        <v>2712</v>
      </c>
      <c r="B1715" s="115" t="s">
        <v>772</v>
      </c>
      <c r="C1715" s="115" t="s">
        <v>751</v>
      </c>
      <c r="D1715" s="115" t="s">
        <v>752</v>
      </c>
      <c r="E1715" s="115" t="s">
        <v>762</v>
      </c>
      <c r="F1715" s="116">
        <v>42606</v>
      </c>
      <c r="G1715" s="115" t="s">
        <v>754</v>
      </c>
      <c r="H1715" s="115">
        <v>455</v>
      </c>
      <c r="I1715" s="115">
        <v>78600</v>
      </c>
    </row>
    <row r="1716" spans="1:9" ht="14.25" customHeight="1">
      <c r="A1716" s="115">
        <v>2713</v>
      </c>
      <c r="B1716" s="115" t="s">
        <v>757</v>
      </c>
      <c r="C1716" s="115" t="s">
        <v>761</v>
      </c>
      <c r="D1716" s="115" t="s">
        <v>759</v>
      </c>
      <c r="E1716" s="115" t="s">
        <v>779</v>
      </c>
      <c r="F1716" s="116">
        <v>42397</v>
      </c>
      <c r="G1716" s="115" t="s">
        <v>770</v>
      </c>
      <c r="H1716" s="115">
        <v>346</v>
      </c>
      <c r="I1716" s="115">
        <v>82900</v>
      </c>
    </row>
    <row r="1717" spans="1:9" ht="14.25" customHeight="1">
      <c r="A1717" s="115">
        <v>2714</v>
      </c>
      <c r="B1717" s="115" t="s">
        <v>775</v>
      </c>
      <c r="C1717" s="115" t="s">
        <v>764</v>
      </c>
      <c r="D1717" s="115" t="s">
        <v>752</v>
      </c>
      <c r="E1717" s="115" t="s">
        <v>787</v>
      </c>
      <c r="F1717" s="116">
        <v>42700</v>
      </c>
      <c r="G1717" s="115" t="s">
        <v>754</v>
      </c>
      <c r="H1717" s="115">
        <v>165</v>
      </c>
      <c r="I1717" s="115">
        <v>30500</v>
      </c>
    </row>
    <row r="1718" spans="1:9" ht="14.25" customHeight="1">
      <c r="A1718" s="115">
        <v>2715</v>
      </c>
      <c r="B1718" s="115" t="s">
        <v>767</v>
      </c>
      <c r="C1718" s="115" t="s">
        <v>774</v>
      </c>
      <c r="D1718" s="115" t="s">
        <v>752</v>
      </c>
      <c r="E1718" s="115" t="s">
        <v>785</v>
      </c>
      <c r="F1718" s="116">
        <v>42431</v>
      </c>
      <c r="G1718" s="115" t="s">
        <v>770</v>
      </c>
      <c r="H1718" s="115">
        <v>179</v>
      </c>
      <c r="I1718" s="115">
        <v>48200</v>
      </c>
    </row>
    <row r="1719" spans="1:9" ht="14.25" customHeight="1">
      <c r="A1719" s="115">
        <v>2716</v>
      </c>
      <c r="B1719" s="115" t="s">
        <v>786</v>
      </c>
      <c r="C1719" s="115" t="s">
        <v>782</v>
      </c>
      <c r="D1719" s="115" t="s">
        <v>752</v>
      </c>
      <c r="E1719" s="115" t="s">
        <v>787</v>
      </c>
      <c r="F1719" s="116">
        <v>42697</v>
      </c>
      <c r="G1719" s="115" t="s">
        <v>754</v>
      </c>
      <c r="H1719" s="115">
        <v>378</v>
      </c>
      <c r="I1719" s="115">
        <v>30900</v>
      </c>
    </row>
    <row r="1720" spans="1:9" ht="14.25" customHeight="1">
      <c r="A1720" s="115">
        <v>2717</v>
      </c>
      <c r="B1720" s="115" t="s">
        <v>767</v>
      </c>
      <c r="C1720" s="115" t="s">
        <v>774</v>
      </c>
      <c r="D1720" s="115" t="s">
        <v>752</v>
      </c>
      <c r="E1720" s="115" t="s">
        <v>785</v>
      </c>
      <c r="F1720" s="116">
        <v>42032</v>
      </c>
      <c r="G1720" s="115" t="s">
        <v>770</v>
      </c>
      <c r="H1720" s="115">
        <v>375</v>
      </c>
      <c r="I1720" s="115">
        <v>54900</v>
      </c>
    </row>
    <row r="1721" spans="1:9" ht="14.25" customHeight="1">
      <c r="A1721" s="115">
        <v>2718</v>
      </c>
      <c r="B1721" s="115" t="s">
        <v>760</v>
      </c>
      <c r="C1721" s="115" t="s">
        <v>768</v>
      </c>
      <c r="D1721" s="115" t="s">
        <v>752</v>
      </c>
      <c r="E1721" s="115" t="s">
        <v>756</v>
      </c>
      <c r="F1721" s="116">
        <v>43029</v>
      </c>
      <c r="G1721" s="115" t="s">
        <v>754</v>
      </c>
      <c r="H1721" s="115">
        <v>313</v>
      </c>
      <c r="I1721" s="115">
        <v>62900</v>
      </c>
    </row>
    <row r="1722" spans="1:9" ht="14.25" customHeight="1">
      <c r="A1722" s="115">
        <v>2719</v>
      </c>
      <c r="B1722" s="115" t="s">
        <v>760</v>
      </c>
      <c r="C1722" s="115" t="s">
        <v>764</v>
      </c>
      <c r="D1722" s="115" t="s">
        <v>752</v>
      </c>
      <c r="E1722" s="115" t="s">
        <v>784</v>
      </c>
      <c r="F1722" s="116">
        <v>42818</v>
      </c>
      <c r="G1722" s="115" t="s">
        <v>766</v>
      </c>
      <c r="H1722" s="115">
        <v>429</v>
      </c>
      <c r="I1722" s="115">
        <v>35200</v>
      </c>
    </row>
    <row r="1723" spans="1:9" ht="14.25" customHeight="1">
      <c r="A1723" s="115">
        <v>2720</v>
      </c>
      <c r="B1723" s="115" t="s">
        <v>775</v>
      </c>
      <c r="C1723" s="115" t="s">
        <v>774</v>
      </c>
      <c r="D1723" s="115" t="s">
        <v>752</v>
      </c>
      <c r="E1723" s="115" t="s">
        <v>753</v>
      </c>
      <c r="F1723" s="116">
        <v>42032</v>
      </c>
      <c r="G1723" s="115" t="s">
        <v>754</v>
      </c>
      <c r="H1723" s="115">
        <v>355</v>
      </c>
      <c r="I1723" s="115">
        <v>47600</v>
      </c>
    </row>
    <row r="1724" spans="1:9" ht="14.25" customHeight="1">
      <c r="A1724" s="115">
        <v>2721</v>
      </c>
      <c r="B1724" s="115" t="s">
        <v>783</v>
      </c>
      <c r="C1724" s="115" t="s">
        <v>755</v>
      </c>
      <c r="D1724" s="115" t="s">
        <v>509</v>
      </c>
      <c r="E1724" s="115" t="s">
        <v>779</v>
      </c>
      <c r="F1724" s="116">
        <v>42021</v>
      </c>
      <c r="G1724" s="115" t="s">
        <v>770</v>
      </c>
      <c r="H1724" s="115">
        <v>280</v>
      </c>
      <c r="I1724" s="115">
        <v>35400</v>
      </c>
    </row>
    <row r="1725" spans="1:9" ht="14.25" customHeight="1">
      <c r="A1725" s="115">
        <v>2722</v>
      </c>
      <c r="B1725" s="115" t="s">
        <v>540</v>
      </c>
      <c r="C1725" s="115" t="s">
        <v>751</v>
      </c>
      <c r="D1725" s="115" t="s">
        <v>752</v>
      </c>
      <c r="E1725" s="115" t="s">
        <v>756</v>
      </c>
      <c r="F1725" s="116">
        <v>42568</v>
      </c>
      <c r="G1725" s="115" t="s">
        <v>754</v>
      </c>
      <c r="H1725" s="115">
        <v>424</v>
      </c>
      <c r="I1725" s="115">
        <v>30300</v>
      </c>
    </row>
    <row r="1726" spans="1:9" ht="14.25" customHeight="1">
      <c r="A1726" s="115">
        <v>2723</v>
      </c>
      <c r="B1726" s="115" t="s">
        <v>780</v>
      </c>
      <c r="C1726" s="115" t="s">
        <v>771</v>
      </c>
      <c r="D1726" s="115" t="s">
        <v>752</v>
      </c>
      <c r="E1726" s="115" t="s">
        <v>769</v>
      </c>
      <c r="F1726" s="116">
        <v>42132</v>
      </c>
      <c r="G1726" s="115" t="s">
        <v>770</v>
      </c>
      <c r="H1726" s="115">
        <v>272</v>
      </c>
      <c r="I1726" s="115">
        <v>29500</v>
      </c>
    </row>
    <row r="1727" spans="1:9" ht="14.25" customHeight="1">
      <c r="A1727" s="115">
        <v>2724</v>
      </c>
      <c r="B1727" s="115" t="s">
        <v>750</v>
      </c>
      <c r="C1727" s="115" t="s">
        <v>771</v>
      </c>
      <c r="D1727" s="115" t="s">
        <v>752</v>
      </c>
      <c r="E1727" s="115" t="s">
        <v>773</v>
      </c>
      <c r="F1727" s="116">
        <v>42456</v>
      </c>
      <c r="G1727" s="115" t="s">
        <v>770</v>
      </c>
      <c r="H1727" s="115">
        <v>489</v>
      </c>
      <c r="I1727" s="115">
        <v>44900</v>
      </c>
    </row>
    <row r="1728" spans="1:9" ht="14.25" customHeight="1">
      <c r="A1728" s="115">
        <v>2725</v>
      </c>
      <c r="B1728" s="115" t="s">
        <v>775</v>
      </c>
      <c r="C1728" s="115" t="s">
        <v>788</v>
      </c>
      <c r="D1728" s="115" t="s">
        <v>509</v>
      </c>
      <c r="E1728" s="115" t="s">
        <v>785</v>
      </c>
      <c r="F1728" s="116">
        <v>42081</v>
      </c>
      <c r="G1728" s="115" t="s">
        <v>770</v>
      </c>
      <c r="H1728" s="115">
        <v>273</v>
      </c>
      <c r="I1728" s="115">
        <v>75300</v>
      </c>
    </row>
    <row r="1729" spans="1:9" ht="14.25" customHeight="1">
      <c r="A1729" s="115">
        <v>2726</v>
      </c>
      <c r="B1729" s="115" t="s">
        <v>767</v>
      </c>
      <c r="C1729" s="115" t="s">
        <v>788</v>
      </c>
      <c r="D1729" s="115" t="s">
        <v>509</v>
      </c>
      <c r="E1729" s="115" t="s">
        <v>789</v>
      </c>
      <c r="F1729" s="116">
        <v>42631</v>
      </c>
      <c r="G1729" s="115" t="s">
        <v>770</v>
      </c>
      <c r="H1729" s="115">
        <v>121</v>
      </c>
      <c r="I1729" s="115">
        <v>34800</v>
      </c>
    </row>
    <row r="1730" spans="1:9" ht="14.25" customHeight="1">
      <c r="A1730" s="115">
        <v>2727</v>
      </c>
      <c r="B1730" s="115" t="s">
        <v>775</v>
      </c>
      <c r="C1730" s="115" t="s">
        <v>755</v>
      </c>
      <c r="D1730" s="115" t="s">
        <v>509</v>
      </c>
      <c r="E1730" s="115" t="s">
        <v>769</v>
      </c>
      <c r="F1730" s="116">
        <v>42605</v>
      </c>
      <c r="G1730" s="115" t="s">
        <v>770</v>
      </c>
      <c r="H1730" s="115">
        <v>248</v>
      </c>
      <c r="I1730" s="115">
        <v>48900</v>
      </c>
    </row>
    <row r="1731" spans="1:9" ht="14.25" customHeight="1">
      <c r="A1731" s="115">
        <v>2728</v>
      </c>
      <c r="B1731" s="115" t="s">
        <v>780</v>
      </c>
      <c r="C1731" s="115" t="s">
        <v>755</v>
      </c>
      <c r="D1731" s="115" t="s">
        <v>509</v>
      </c>
      <c r="E1731" s="115" t="s">
        <v>756</v>
      </c>
      <c r="F1731" s="116">
        <v>42252</v>
      </c>
      <c r="G1731" s="115" t="s">
        <v>754</v>
      </c>
      <c r="H1731" s="115">
        <v>200</v>
      </c>
      <c r="I1731" s="115">
        <v>40500</v>
      </c>
    </row>
    <row r="1732" spans="1:9" ht="14.25" customHeight="1">
      <c r="A1732" s="115">
        <v>2729</v>
      </c>
      <c r="B1732" s="115" t="s">
        <v>757</v>
      </c>
      <c r="C1732" s="115" t="s">
        <v>755</v>
      </c>
      <c r="D1732" s="115" t="s">
        <v>509</v>
      </c>
      <c r="E1732" s="115" t="s">
        <v>784</v>
      </c>
      <c r="F1732" s="116">
        <v>42871</v>
      </c>
      <c r="G1732" s="115" t="s">
        <v>766</v>
      </c>
      <c r="H1732" s="115">
        <v>427</v>
      </c>
      <c r="I1732" s="115">
        <v>80100</v>
      </c>
    </row>
    <row r="1733" spans="1:9" ht="14.25" customHeight="1">
      <c r="A1733" s="115">
        <v>2730</v>
      </c>
      <c r="B1733" s="115" t="s">
        <v>757</v>
      </c>
      <c r="C1733" s="115" t="s">
        <v>790</v>
      </c>
      <c r="D1733" s="115" t="s">
        <v>509</v>
      </c>
      <c r="E1733" s="115" t="s">
        <v>789</v>
      </c>
      <c r="F1733" s="116">
        <v>42039</v>
      </c>
      <c r="G1733" s="115" t="s">
        <v>770</v>
      </c>
      <c r="H1733" s="115">
        <v>291</v>
      </c>
      <c r="I1733" s="115">
        <v>58000</v>
      </c>
    </row>
    <row r="1734" spans="1:9" ht="14.25" customHeight="1">
      <c r="A1734" s="115">
        <v>2731</v>
      </c>
      <c r="B1734" s="115" t="s">
        <v>786</v>
      </c>
      <c r="C1734" s="115" t="s">
        <v>788</v>
      </c>
      <c r="D1734" s="115" t="s">
        <v>509</v>
      </c>
      <c r="E1734" s="115" t="s">
        <v>753</v>
      </c>
      <c r="F1734" s="116">
        <v>42152</v>
      </c>
      <c r="G1734" s="115" t="s">
        <v>754</v>
      </c>
      <c r="H1734" s="115">
        <v>409</v>
      </c>
      <c r="I1734" s="115">
        <v>38100</v>
      </c>
    </row>
    <row r="1735" spans="1:9" ht="14.25" customHeight="1">
      <c r="A1735" s="115">
        <v>2732</v>
      </c>
      <c r="B1735" s="115" t="s">
        <v>781</v>
      </c>
      <c r="C1735" s="115" t="s">
        <v>788</v>
      </c>
      <c r="D1735" s="115" t="s">
        <v>509</v>
      </c>
      <c r="E1735" s="115" t="s">
        <v>773</v>
      </c>
      <c r="F1735" s="116">
        <v>42543</v>
      </c>
      <c r="G1735" s="115" t="s">
        <v>770</v>
      </c>
      <c r="H1735" s="115">
        <v>457</v>
      </c>
      <c r="I1735" s="115">
        <v>33100</v>
      </c>
    </row>
    <row r="1736" spans="1:9" ht="14.25" customHeight="1">
      <c r="A1736" s="115">
        <v>2733</v>
      </c>
      <c r="B1736" s="115" t="s">
        <v>781</v>
      </c>
      <c r="C1736" s="115" t="s">
        <v>776</v>
      </c>
      <c r="D1736" s="115" t="s">
        <v>509</v>
      </c>
      <c r="E1736" s="115" t="s">
        <v>773</v>
      </c>
      <c r="F1736" s="116">
        <v>42468</v>
      </c>
      <c r="G1736" s="115" t="s">
        <v>770</v>
      </c>
      <c r="H1736" s="115">
        <v>475</v>
      </c>
      <c r="I1736" s="115">
        <v>58000</v>
      </c>
    </row>
    <row r="1737" spans="1:9" ht="14.25" customHeight="1">
      <c r="A1737" s="115">
        <v>2734</v>
      </c>
      <c r="B1737" s="115" t="s">
        <v>781</v>
      </c>
      <c r="C1737" s="115" t="s">
        <v>771</v>
      </c>
      <c r="D1737" s="115" t="s">
        <v>752</v>
      </c>
      <c r="E1737" s="115" t="s">
        <v>762</v>
      </c>
      <c r="F1737" s="116">
        <v>42891</v>
      </c>
      <c r="G1737" s="115" t="s">
        <v>754</v>
      </c>
      <c r="H1737" s="115">
        <v>401</v>
      </c>
      <c r="I1737" s="115">
        <v>45300</v>
      </c>
    </row>
    <row r="1738" spans="1:9" ht="14.25" customHeight="1">
      <c r="A1738" s="115">
        <v>2735</v>
      </c>
      <c r="B1738" s="115" t="s">
        <v>540</v>
      </c>
      <c r="C1738" s="115" t="s">
        <v>776</v>
      </c>
      <c r="D1738" s="115" t="s">
        <v>509</v>
      </c>
      <c r="E1738" s="115" t="s">
        <v>784</v>
      </c>
      <c r="F1738" s="116">
        <v>42382</v>
      </c>
      <c r="G1738" s="115" t="s">
        <v>766</v>
      </c>
      <c r="H1738" s="115">
        <v>209</v>
      </c>
      <c r="I1738" s="115">
        <v>71100</v>
      </c>
    </row>
    <row r="1739" spans="1:9" ht="14.25" customHeight="1">
      <c r="A1739" s="115">
        <v>2736</v>
      </c>
      <c r="B1739" s="115" t="s">
        <v>780</v>
      </c>
      <c r="C1739" s="115" t="s">
        <v>788</v>
      </c>
      <c r="D1739" s="115" t="s">
        <v>509</v>
      </c>
      <c r="E1739" s="115" t="s">
        <v>789</v>
      </c>
      <c r="F1739" s="116">
        <v>42914</v>
      </c>
      <c r="G1739" s="115" t="s">
        <v>770</v>
      </c>
      <c r="H1739" s="115">
        <v>244</v>
      </c>
      <c r="I1739" s="115">
        <v>85100</v>
      </c>
    </row>
    <row r="1740" spans="1:9" ht="14.25" customHeight="1">
      <c r="A1740" s="115">
        <v>2737</v>
      </c>
      <c r="B1740" s="115" t="s">
        <v>772</v>
      </c>
      <c r="C1740" s="115" t="s">
        <v>788</v>
      </c>
      <c r="D1740" s="115" t="s">
        <v>509</v>
      </c>
      <c r="E1740" s="115" t="s">
        <v>765</v>
      </c>
      <c r="F1740" s="116">
        <v>42292</v>
      </c>
      <c r="G1740" s="115" t="s">
        <v>766</v>
      </c>
      <c r="H1740" s="115">
        <v>122</v>
      </c>
      <c r="I1740" s="115">
        <v>60600</v>
      </c>
    </row>
    <row r="1741" spans="1:9" ht="14.25" customHeight="1">
      <c r="A1741" s="115">
        <v>2738</v>
      </c>
      <c r="B1741" s="115" t="s">
        <v>781</v>
      </c>
      <c r="C1741" s="115" t="s">
        <v>764</v>
      </c>
      <c r="D1741" s="115" t="s">
        <v>752</v>
      </c>
      <c r="E1741" s="115" t="s">
        <v>765</v>
      </c>
      <c r="F1741" s="116">
        <v>42514</v>
      </c>
      <c r="G1741" s="115" t="s">
        <v>766</v>
      </c>
      <c r="H1741" s="115">
        <v>101</v>
      </c>
      <c r="I1741" s="115">
        <v>67800</v>
      </c>
    </row>
    <row r="1742" spans="1:9" ht="14.25" customHeight="1">
      <c r="A1742" s="115">
        <v>2739</v>
      </c>
      <c r="B1742" s="115" t="s">
        <v>750</v>
      </c>
      <c r="C1742" s="115" t="s">
        <v>788</v>
      </c>
      <c r="D1742" s="115" t="s">
        <v>509</v>
      </c>
      <c r="E1742" s="115" t="s">
        <v>787</v>
      </c>
      <c r="F1742" s="116">
        <v>42351</v>
      </c>
      <c r="G1742" s="115" t="s">
        <v>754</v>
      </c>
      <c r="H1742" s="115">
        <v>173</v>
      </c>
      <c r="I1742" s="115">
        <v>80900</v>
      </c>
    </row>
    <row r="1743" spans="1:9" ht="14.25" customHeight="1">
      <c r="A1743" s="115">
        <v>2740</v>
      </c>
      <c r="B1743" s="115" t="s">
        <v>783</v>
      </c>
      <c r="C1743" s="115" t="s">
        <v>788</v>
      </c>
      <c r="D1743" s="115" t="s">
        <v>509</v>
      </c>
      <c r="E1743" s="115" t="s">
        <v>777</v>
      </c>
      <c r="F1743" s="116">
        <v>42353</v>
      </c>
      <c r="G1743" s="115" t="s">
        <v>770</v>
      </c>
      <c r="H1743" s="115">
        <v>145</v>
      </c>
      <c r="I1743" s="115">
        <v>60900</v>
      </c>
    </row>
    <row r="1744" spans="1:9" ht="14.25" customHeight="1">
      <c r="A1744" s="115">
        <v>2741</v>
      </c>
      <c r="B1744" s="115" t="s">
        <v>780</v>
      </c>
      <c r="C1744" s="115" t="s">
        <v>758</v>
      </c>
      <c r="D1744" s="115" t="s">
        <v>759</v>
      </c>
      <c r="E1744" s="115" t="s">
        <v>784</v>
      </c>
      <c r="F1744" s="116">
        <v>42579</v>
      </c>
      <c r="G1744" s="115" t="s">
        <v>766</v>
      </c>
      <c r="H1744" s="115">
        <v>369</v>
      </c>
      <c r="I1744" s="115">
        <v>78200</v>
      </c>
    </row>
    <row r="1745" spans="1:9" ht="14.25" customHeight="1">
      <c r="A1745" s="115">
        <v>2742</v>
      </c>
      <c r="B1745" s="115" t="s">
        <v>778</v>
      </c>
      <c r="C1745" s="115" t="s">
        <v>782</v>
      </c>
      <c r="D1745" s="115" t="s">
        <v>752</v>
      </c>
      <c r="E1745" s="115" t="s">
        <v>773</v>
      </c>
      <c r="F1745" s="116">
        <v>42368</v>
      </c>
      <c r="G1745" s="115" t="s">
        <v>770</v>
      </c>
      <c r="H1745" s="115">
        <v>346</v>
      </c>
      <c r="I1745" s="115">
        <v>80200</v>
      </c>
    </row>
    <row r="1746" spans="1:9" ht="14.25" customHeight="1">
      <c r="A1746" s="115">
        <v>2743</v>
      </c>
      <c r="B1746" s="115" t="s">
        <v>767</v>
      </c>
      <c r="C1746" s="115" t="s">
        <v>755</v>
      </c>
      <c r="D1746" s="115" t="s">
        <v>509</v>
      </c>
      <c r="E1746" s="115" t="s">
        <v>762</v>
      </c>
      <c r="F1746" s="116">
        <v>43004</v>
      </c>
      <c r="G1746" s="115" t="s">
        <v>754</v>
      </c>
      <c r="H1746" s="115">
        <v>257</v>
      </c>
      <c r="I1746" s="115">
        <v>68300</v>
      </c>
    </row>
    <row r="1747" spans="1:9" ht="14.25" customHeight="1">
      <c r="A1747" s="115">
        <v>2744</v>
      </c>
      <c r="B1747" s="115" t="s">
        <v>786</v>
      </c>
      <c r="C1747" s="115" t="s">
        <v>758</v>
      </c>
      <c r="D1747" s="115" t="s">
        <v>759</v>
      </c>
      <c r="E1747" s="115" t="s">
        <v>762</v>
      </c>
      <c r="F1747" s="116">
        <v>42696</v>
      </c>
      <c r="G1747" s="115" t="s">
        <v>754</v>
      </c>
      <c r="H1747" s="115">
        <v>213</v>
      </c>
      <c r="I1747" s="115">
        <v>79800</v>
      </c>
    </row>
    <row r="1748" spans="1:9" ht="14.25" customHeight="1">
      <c r="A1748" s="115">
        <v>2745</v>
      </c>
      <c r="B1748" s="115" t="s">
        <v>775</v>
      </c>
      <c r="C1748" s="115" t="s">
        <v>755</v>
      </c>
      <c r="D1748" s="115" t="s">
        <v>509</v>
      </c>
      <c r="E1748" s="115" t="s">
        <v>769</v>
      </c>
      <c r="F1748" s="116">
        <v>42065</v>
      </c>
      <c r="G1748" s="115" t="s">
        <v>770</v>
      </c>
      <c r="H1748" s="115">
        <v>491</v>
      </c>
      <c r="I1748" s="115">
        <v>68400</v>
      </c>
    </row>
    <row r="1749" spans="1:9" ht="14.25" customHeight="1">
      <c r="A1749" s="115">
        <v>2746</v>
      </c>
      <c r="B1749" s="115" t="s">
        <v>786</v>
      </c>
      <c r="C1749" s="115" t="s">
        <v>761</v>
      </c>
      <c r="D1749" s="115" t="s">
        <v>759</v>
      </c>
      <c r="E1749" s="115" t="s">
        <v>785</v>
      </c>
      <c r="F1749" s="116">
        <v>42635</v>
      </c>
      <c r="G1749" s="115" t="s">
        <v>770</v>
      </c>
      <c r="H1749" s="115">
        <v>136</v>
      </c>
      <c r="I1749" s="115">
        <v>64600</v>
      </c>
    </row>
    <row r="1750" spans="1:9" ht="14.25" customHeight="1">
      <c r="A1750" s="115">
        <v>2747</v>
      </c>
      <c r="B1750" s="115" t="s">
        <v>778</v>
      </c>
      <c r="C1750" s="115" t="s">
        <v>782</v>
      </c>
      <c r="D1750" s="115" t="s">
        <v>752</v>
      </c>
      <c r="E1750" s="115" t="s">
        <v>765</v>
      </c>
      <c r="F1750" s="116">
        <v>42943</v>
      </c>
      <c r="G1750" s="115" t="s">
        <v>766</v>
      </c>
      <c r="H1750" s="115">
        <v>383</v>
      </c>
      <c r="I1750" s="115">
        <v>78200</v>
      </c>
    </row>
    <row r="1751" spans="1:9" ht="14.25" customHeight="1">
      <c r="A1751" s="115">
        <v>2748</v>
      </c>
      <c r="B1751" s="115" t="s">
        <v>757</v>
      </c>
      <c r="C1751" s="115" t="s">
        <v>790</v>
      </c>
      <c r="D1751" s="115" t="s">
        <v>509</v>
      </c>
      <c r="E1751" s="115" t="s">
        <v>762</v>
      </c>
      <c r="F1751" s="116">
        <v>43071</v>
      </c>
      <c r="G1751" s="115" t="s">
        <v>754</v>
      </c>
      <c r="H1751" s="115">
        <v>259</v>
      </c>
      <c r="I1751" s="115">
        <v>45600</v>
      </c>
    </row>
    <row r="1752" spans="1:9" ht="14.25" customHeight="1">
      <c r="A1752" s="115">
        <v>2749</v>
      </c>
      <c r="B1752" s="115" t="s">
        <v>778</v>
      </c>
      <c r="C1752" s="115" t="s">
        <v>761</v>
      </c>
      <c r="D1752" s="115" t="s">
        <v>759</v>
      </c>
      <c r="E1752" s="115" t="s">
        <v>769</v>
      </c>
      <c r="F1752" s="116">
        <v>42185</v>
      </c>
      <c r="G1752" s="115" t="s">
        <v>770</v>
      </c>
      <c r="H1752" s="115">
        <v>160</v>
      </c>
      <c r="I1752" s="115">
        <v>61700</v>
      </c>
    </row>
    <row r="1753" spans="1:9" ht="14.25" customHeight="1">
      <c r="A1753" s="115">
        <v>2750</v>
      </c>
      <c r="B1753" s="115" t="s">
        <v>767</v>
      </c>
      <c r="C1753" s="115" t="s">
        <v>790</v>
      </c>
      <c r="D1753" s="115" t="s">
        <v>509</v>
      </c>
      <c r="E1753" s="115" t="s">
        <v>765</v>
      </c>
      <c r="F1753" s="116">
        <v>43055</v>
      </c>
      <c r="G1753" s="115" t="s">
        <v>766</v>
      </c>
      <c r="H1753" s="115">
        <v>407</v>
      </c>
      <c r="I1753" s="115">
        <v>55900</v>
      </c>
    </row>
    <row r="1754" spans="1:9" ht="14.25" customHeight="1">
      <c r="A1754" s="115">
        <v>2751</v>
      </c>
      <c r="B1754" s="115" t="s">
        <v>775</v>
      </c>
      <c r="C1754" s="115" t="s">
        <v>774</v>
      </c>
      <c r="D1754" s="115" t="s">
        <v>752</v>
      </c>
      <c r="E1754" s="115" t="s">
        <v>785</v>
      </c>
      <c r="F1754" s="116">
        <v>42873</v>
      </c>
      <c r="G1754" s="115" t="s">
        <v>770</v>
      </c>
      <c r="H1754" s="115">
        <v>188</v>
      </c>
      <c r="I1754" s="115">
        <v>54400</v>
      </c>
    </row>
    <row r="1755" spans="1:9" ht="14.25" customHeight="1">
      <c r="A1755" s="115">
        <v>2752</v>
      </c>
      <c r="B1755" s="115" t="s">
        <v>767</v>
      </c>
      <c r="C1755" s="115" t="s">
        <v>755</v>
      </c>
      <c r="D1755" s="115" t="s">
        <v>509</v>
      </c>
      <c r="E1755" s="115" t="s">
        <v>765</v>
      </c>
      <c r="F1755" s="116">
        <v>42622</v>
      </c>
      <c r="G1755" s="115" t="s">
        <v>766</v>
      </c>
      <c r="H1755" s="115">
        <v>357</v>
      </c>
      <c r="I1755" s="115">
        <v>34800</v>
      </c>
    </row>
    <row r="1756" spans="1:9" ht="14.25" customHeight="1">
      <c r="A1756" s="115">
        <v>2753</v>
      </c>
      <c r="B1756" s="115" t="s">
        <v>772</v>
      </c>
      <c r="C1756" s="115" t="s">
        <v>776</v>
      </c>
      <c r="D1756" s="115" t="s">
        <v>509</v>
      </c>
      <c r="E1756" s="115" t="s">
        <v>789</v>
      </c>
      <c r="F1756" s="116">
        <v>42784</v>
      </c>
      <c r="G1756" s="115" t="s">
        <v>770</v>
      </c>
      <c r="H1756" s="115">
        <v>305</v>
      </c>
      <c r="I1756" s="115">
        <v>32800</v>
      </c>
    </row>
    <row r="1757" spans="1:9" ht="14.25" customHeight="1">
      <c r="A1757" s="115">
        <v>2754</v>
      </c>
      <c r="B1757" s="115" t="s">
        <v>778</v>
      </c>
      <c r="C1757" s="115" t="s">
        <v>788</v>
      </c>
      <c r="D1757" s="115" t="s">
        <v>509</v>
      </c>
      <c r="E1757" s="115" t="s">
        <v>769</v>
      </c>
      <c r="F1757" s="116">
        <v>42243</v>
      </c>
      <c r="G1757" s="115" t="s">
        <v>770</v>
      </c>
      <c r="H1757" s="115">
        <v>157</v>
      </c>
      <c r="I1757" s="115">
        <v>35200</v>
      </c>
    </row>
    <row r="1758" spans="1:9" ht="14.25" customHeight="1">
      <c r="A1758" s="115">
        <v>2755</v>
      </c>
      <c r="B1758" s="115" t="s">
        <v>783</v>
      </c>
      <c r="C1758" s="115" t="s">
        <v>776</v>
      </c>
      <c r="D1758" s="115" t="s">
        <v>509</v>
      </c>
      <c r="E1758" s="115" t="s">
        <v>787</v>
      </c>
      <c r="F1758" s="116">
        <v>42452</v>
      </c>
      <c r="G1758" s="115" t="s">
        <v>754</v>
      </c>
      <c r="H1758" s="115">
        <v>404</v>
      </c>
      <c r="I1758" s="115">
        <v>85200</v>
      </c>
    </row>
    <row r="1759" spans="1:9" ht="14.25" customHeight="1">
      <c r="A1759" s="115">
        <v>2756</v>
      </c>
      <c r="B1759" s="115" t="s">
        <v>750</v>
      </c>
      <c r="C1759" s="115" t="s">
        <v>755</v>
      </c>
      <c r="D1759" s="115" t="s">
        <v>509</v>
      </c>
      <c r="E1759" s="115" t="s">
        <v>779</v>
      </c>
      <c r="F1759" s="116">
        <v>42233</v>
      </c>
      <c r="G1759" s="115" t="s">
        <v>770</v>
      </c>
      <c r="H1759" s="115">
        <v>445</v>
      </c>
      <c r="I1759" s="115">
        <v>61900</v>
      </c>
    </row>
    <row r="1760" spans="1:9" ht="14.25" customHeight="1">
      <c r="A1760" s="115">
        <v>2757</v>
      </c>
      <c r="B1760" s="115" t="s">
        <v>772</v>
      </c>
      <c r="C1760" s="115" t="s">
        <v>782</v>
      </c>
      <c r="D1760" s="115" t="s">
        <v>752</v>
      </c>
      <c r="E1760" s="115" t="s">
        <v>773</v>
      </c>
      <c r="F1760" s="116">
        <v>43084</v>
      </c>
      <c r="G1760" s="115" t="s">
        <v>770</v>
      </c>
      <c r="H1760" s="115">
        <v>354</v>
      </c>
      <c r="I1760" s="115">
        <v>87500</v>
      </c>
    </row>
    <row r="1761" spans="1:9" ht="14.25" customHeight="1">
      <c r="A1761" s="115">
        <v>2758</v>
      </c>
      <c r="B1761" s="115" t="s">
        <v>757</v>
      </c>
      <c r="C1761" s="115" t="s">
        <v>782</v>
      </c>
      <c r="D1761" s="115" t="s">
        <v>752</v>
      </c>
      <c r="E1761" s="115" t="s">
        <v>784</v>
      </c>
      <c r="F1761" s="116">
        <v>42114</v>
      </c>
      <c r="G1761" s="115" t="s">
        <v>766</v>
      </c>
      <c r="H1761" s="115">
        <v>416</v>
      </c>
      <c r="I1761" s="115">
        <v>53500</v>
      </c>
    </row>
    <row r="1762" spans="1:9" ht="14.25" customHeight="1">
      <c r="A1762" s="115">
        <v>2759</v>
      </c>
      <c r="B1762" s="115" t="s">
        <v>786</v>
      </c>
      <c r="C1762" s="115" t="s">
        <v>761</v>
      </c>
      <c r="D1762" s="115" t="s">
        <v>759</v>
      </c>
      <c r="E1762" s="115" t="s">
        <v>765</v>
      </c>
      <c r="F1762" s="116">
        <v>42906</v>
      </c>
      <c r="G1762" s="115" t="s">
        <v>766</v>
      </c>
      <c r="H1762" s="115">
        <v>175</v>
      </c>
      <c r="I1762" s="115">
        <v>61100</v>
      </c>
    </row>
    <row r="1763" spans="1:9" ht="14.25" customHeight="1">
      <c r="A1763" s="115">
        <v>2760</v>
      </c>
      <c r="B1763" s="115" t="s">
        <v>772</v>
      </c>
      <c r="C1763" s="115" t="s">
        <v>751</v>
      </c>
      <c r="D1763" s="115" t="s">
        <v>752</v>
      </c>
      <c r="E1763" s="115" t="s">
        <v>756</v>
      </c>
      <c r="F1763" s="116">
        <v>42874</v>
      </c>
      <c r="G1763" s="115" t="s">
        <v>754</v>
      </c>
      <c r="H1763" s="115">
        <v>137</v>
      </c>
      <c r="I1763" s="115">
        <v>34500</v>
      </c>
    </row>
    <row r="1764" spans="1:9" ht="14.25" customHeight="1">
      <c r="A1764" s="115">
        <v>2761</v>
      </c>
      <c r="B1764" s="115" t="s">
        <v>540</v>
      </c>
      <c r="C1764" s="115" t="s">
        <v>758</v>
      </c>
      <c r="D1764" s="115" t="s">
        <v>759</v>
      </c>
      <c r="E1764" s="115" t="s">
        <v>756</v>
      </c>
      <c r="F1764" s="116">
        <v>42017</v>
      </c>
      <c r="G1764" s="115" t="s">
        <v>754</v>
      </c>
      <c r="H1764" s="115">
        <v>150</v>
      </c>
      <c r="I1764" s="115">
        <v>87600</v>
      </c>
    </row>
    <row r="1765" spans="1:9" ht="14.25" customHeight="1">
      <c r="A1765" s="115">
        <v>2762</v>
      </c>
      <c r="B1765" s="115" t="s">
        <v>757</v>
      </c>
      <c r="C1765" s="115" t="s">
        <v>782</v>
      </c>
      <c r="D1765" s="115" t="s">
        <v>752</v>
      </c>
      <c r="E1765" s="115" t="s">
        <v>756</v>
      </c>
      <c r="F1765" s="116">
        <v>42727</v>
      </c>
      <c r="G1765" s="115" t="s">
        <v>754</v>
      </c>
      <c r="H1765" s="115">
        <v>318</v>
      </c>
      <c r="I1765" s="115">
        <v>87400</v>
      </c>
    </row>
    <row r="1766" spans="1:9" ht="14.25" customHeight="1">
      <c r="A1766" s="115">
        <v>2763</v>
      </c>
      <c r="B1766" s="115" t="s">
        <v>781</v>
      </c>
      <c r="C1766" s="115" t="s">
        <v>788</v>
      </c>
      <c r="D1766" s="115" t="s">
        <v>509</v>
      </c>
      <c r="E1766" s="115" t="s">
        <v>784</v>
      </c>
      <c r="F1766" s="116">
        <v>42172</v>
      </c>
      <c r="G1766" s="115" t="s">
        <v>766</v>
      </c>
      <c r="H1766" s="115">
        <v>187</v>
      </c>
      <c r="I1766" s="115">
        <v>80500</v>
      </c>
    </row>
    <row r="1767" spans="1:9" ht="14.25" customHeight="1">
      <c r="A1767" s="115">
        <v>2764</v>
      </c>
      <c r="B1767" s="115" t="s">
        <v>780</v>
      </c>
      <c r="C1767" s="115" t="s">
        <v>790</v>
      </c>
      <c r="D1767" s="115" t="s">
        <v>509</v>
      </c>
      <c r="E1767" s="115" t="s">
        <v>785</v>
      </c>
      <c r="F1767" s="116">
        <v>42782</v>
      </c>
      <c r="G1767" s="115" t="s">
        <v>770</v>
      </c>
      <c r="H1767" s="115">
        <v>233</v>
      </c>
      <c r="I1767" s="115">
        <v>52000</v>
      </c>
    </row>
    <row r="1768" spans="1:9" ht="14.25" customHeight="1">
      <c r="A1768" s="115">
        <v>2765</v>
      </c>
      <c r="B1768" s="115" t="s">
        <v>763</v>
      </c>
      <c r="C1768" s="115" t="s">
        <v>768</v>
      </c>
      <c r="D1768" s="115" t="s">
        <v>752</v>
      </c>
      <c r="E1768" s="115" t="s">
        <v>777</v>
      </c>
      <c r="F1768" s="116">
        <v>42890</v>
      </c>
      <c r="G1768" s="115" t="s">
        <v>770</v>
      </c>
      <c r="H1768" s="115">
        <v>437</v>
      </c>
      <c r="I1768" s="115">
        <v>80900</v>
      </c>
    </row>
    <row r="1769" spans="1:9" ht="14.25" customHeight="1">
      <c r="A1769" s="115">
        <v>2766</v>
      </c>
      <c r="B1769" s="115" t="s">
        <v>760</v>
      </c>
      <c r="C1769" s="115" t="s">
        <v>788</v>
      </c>
      <c r="D1769" s="115" t="s">
        <v>509</v>
      </c>
      <c r="E1769" s="115" t="s">
        <v>753</v>
      </c>
      <c r="F1769" s="116">
        <v>42547</v>
      </c>
      <c r="G1769" s="115" t="s">
        <v>754</v>
      </c>
      <c r="H1769" s="115">
        <v>349</v>
      </c>
      <c r="I1769" s="115">
        <v>78000</v>
      </c>
    </row>
    <row r="1770" spans="1:9" ht="14.25" customHeight="1">
      <c r="A1770" s="115">
        <v>2767</v>
      </c>
      <c r="B1770" s="115" t="s">
        <v>540</v>
      </c>
      <c r="C1770" s="115" t="s">
        <v>768</v>
      </c>
      <c r="D1770" s="115" t="s">
        <v>752</v>
      </c>
      <c r="E1770" s="115" t="s">
        <v>769</v>
      </c>
      <c r="F1770" s="116">
        <v>42751</v>
      </c>
      <c r="G1770" s="115" t="s">
        <v>770</v>
      </c>
      <c r="H1770" s="115">
        <v>102</v>
      </c>
      <c r="I1770" s="115">
        <v>87200</v>
      </c>
    </row>
    <row r="1771" spans="1:9" ht="14.25" customHeight="1">
      <c r="A1771" s="115">
        <v>2768</v>
      </c>
      <c r="B1771" s="115" t="s">
        <v>775</v>
      </c>
      <c r="C1771" s="115" t="s">
        <v>768</v>
      </c>
      <c r="D1771" s="115" t="s">
        <v>752</v>
      </c>
      <c r="E1771" s="115" t="s">
        <v>779</v>
      </c>
      <c r="F1771" s="116">
        <v>42688</v>
      </c>
      <c r="G1771" s="115" t="s">
        <v>770</v>
      </c>
      <c r="H1771" s="115">
        <v>179</v>
      </c>
      <c r="I1771" s="115">
        <v>30200</v>
      </c>
    </row>
    <row r="1772" spans="1:9" ht="14.25" customHeight="1">
      <c r="A1772" s="115">
        <v>2769</v>
      </c>
      <c r="B1772" s="115" t="s">
        <v>750</v>
      </c>
      <c r="C1772" s="115" t="s">
        <v>782</v>
      </c>
      <c r="D1772" s="115" t="s">
        <v>752</v>
      </c>
      <c r="E1772" s="115" t="s">
        <v>779</v>
      </c>
      <c r="F1772" s="116">
        <v>43069</v>
      </c>
      <c r="G1772" s="115" t="s">
        <v>770</v>
      </c>
      <c r="H1772" s="115">
        <v>136</v>
      </c>
      <c r="I1772" s="115">
        <v>87000</v>
      </c>
    </row>
    <row r="1773" spans="1:9" ht="14.25" customHeight="1">
      <c r="A1773" s="115">
        <v>2770</v>
      </c>
      <c r="B1773" s="115" t="s">
        <v>786</v>
      </c>
      <c r="C1773" s="115" t="s">
        <v>751</v>
      </c>
      <c r="D1773" s="115" t="s">
        <v>752</v>
      </c>
      <c r="E1773" s="115" t="s">
        <v>777</v>
      </c>
      <c r="F1773" s="116">
        <v>42089</v>
      </c>
      <c r="G1773" s="115" t="s">
        <v>770</v>
      </c>
      <c r="H1773" s="115">
        <v>128</v>
      </c>
      <c r="I1773" s="115">
        <v>50000</v>
      </c>
    </row>
    <row r="1774" spans="1:9" ht="14.25" customHeight="1">
      <c r="A1774" s="115">
        <v>2771</v>
      </c>
      <c r="B1774" s="115" t="s">
        <v>780</v>
      </c>
      <c r="C1774" s="115" t="s">
        <v>771</v>
      </c>
      <c r="D1774" s="115" t="s">
        <v>752</v>
      </c>
      <c r="E1774" s="115" t="s">
        <v>769</v>
      </c>
      <c r="F1774" s="116">
        <v>42230</v>
      </c>
      <c r="G1774" s="115" t="s">
        <v>770</v>
      </c>
      <c r="H1774" s="115">
        <v>332</v>
      </c>
      <c r="I1774" s="115">
        <v>57200</v>
      </c>
    </row>
    <row r="1775" spans="1:9" ht="14.25" customHeight="1">
      <c r="A1775" s="115">
        <v>2772</v>
      </c>
      <c r="B1775" s="115" t="s">
        <v>750</v>
      </c>
      <c r="C1775" s="115" t="s">
        <v>774</v>
      </c>
      <c r="D1775" s="115" t="s">
        <v>752</v>
      </c>
      <c r="E1775" s="115" t="s">
        <v>762</v>
      </c>
      <c r="F1775" s="116">
        <v>42720</v>
      </c>
      <c r="G1775" s="115" t="s">
        <v>754</v>
      </c>
      <c r="H1775" s="115">
        <v>414</v>
      </c>
      <c r="I1775" s="115">
        <v>59900</v>
      </c>
    </row>
    <row r="1776" spans="1:9" ht="14.25" customHeight="1">
      <c r="A1776" s="115">
        <v>2773</v>
      </c>
      <c r="B1776" s="115" t="s">
        <v>772</v>
      </c>
      <c r="C1776" s="115" t="s">
        <v>776</v>
      </c>
      <c r="D1776" s="115" t="s">
        <v>509</v>
      </c>
      <c r="E1776" s="115" t="s">
        <v>765</v>
      </c>
      <c r="F1776" s="116">
        <v>42289</v>
      </c>
      <c r="G1776" s="115" t="s">
        <v>766</v>
      </c>
      <c r="H1776" s="115">
        <v>475</v>
      </c>
      <c r="I1776" s="115">
        <v>54900</v>
      </c>
    </row>
    <row r="1777" spans="1:9" ht="14.25" customHeight="1">
      <c r="A1777" s="115">
        <v>2774</v>
      </c>
      <c r="B1777" s="115" t="s">
        <v>786</v>
      </c>
      <c r="C1777" s="115" t="s">
        <v>790</v>
      </c>
      <c r="D1777" s="115" t="s">
        <v>509</v>
      </c>
      <c r="E1777" s="115" t="s">
        <v>787</v>
      </c>
      <c r="F1777" s="116">
        <v>42687</v>
      </c>
      <c r="G1777" s="115" t="s">
        <v>754</v>
      </c>
      <c r="H1777" s="115">
        <v>316</v>
      </c>
      <c r="I1777" s="115">
        <v>29500</v>
      </c>
    </row>
    <row r="1778" spans="1:9" ht="14.25" customHeight="1">
      <c r="A1778" s="115">
        <v>2775</v>
      </c>
      <c r="B1778" s="115" t="s">
        <v>775</v>
      </c>
      <c r="C1778" s="115" t="s">
        <v>764</v>
      </c>
      <c r="D1778" s="115" t="s">
        <v>752</v>
      </c>
      <c r="E1778" s="115" t="s">
        <v>787</v>
      </c>
      <c r="F1778" s="116">
        <v>42355</v>
      </c>
      <c r="G1778" s="115" t="s">
        <v>754</v>
      </c>
      <c r="H1778" s="115">
        <v>381</v>
      </c>
      <c r="I1778" s="115">
        <v>50200</v>
      </c>
    </row>
    <row r="1779" spans="1:9" ht="14.25" customHeight="1">
      <c r="A1779" s="115">
        <v>2776</v>
      </c>
      <c r="B1779" s="115" t="s">
        <v>780</v>
      </c>
      <c r="C1779" s="115" t="s">
        <v>761</v>
      </c>
      <c r="D1779" s="115" t="s">
        <v>759</v>
      </c>
      <c r="E1779" s="115" t="s">
        <v>779</v>
      </c>
      <c r="F1779" s="116">
        <v>42476</v>
      </c>
      <c r="G1779" s="115" t="s">
        <v>770</v>
      </c>
      <c r="H1779" s="115">
        <v>273</v>
      </c>
      <c r="I1779" s="115">
        <v>47400</v>
      </c>
    </row>
    <row r="1780" spans="1:9" ht="14.25" customHeight="1">
      <c r="A1780" s="115">
        <v>2777</v>
      </c>
      <c r="B1780" s="115" t="s">
        <v>763</v>
      </c>
      <c r="C1780" s="115" t="s">
        <v>771</v>
      </c>
      <c r="D1780" s="115" t="s">
        <v>752</v>
      </c>
      <c r="E1780" s="115" t="s">
        <v>787</v>
      </c>
      <c r="F1780" s="116">
        <v>42486</v>
      </c>
      <c r="G1780" s="115" t="s">
        <v>754</v>
      </c>
      <c r="H1780" s="115">
        <v>306</v>
      </c>
      <c r="I1780" s="115">
        <v>73300</v>
      </c>
    </row>
    <row r="1781" spans="1:9" ht="14.25" customHeight="1">
      <c r="A1781" s="115">
        <v>2778</v>
      </c>
      <c r="B1781" s="115" t="s">
        <v>760</v>
      </c>
      <c r="C1781" s="115" t="s">
        <v>764</v>
      </c>
      <c r="D1781" s="115" t="s">
        <v>752</v>
      </c>
      <c r="E1781" s="115" t="s">
        <v>756</v>
      </c>
      <c r="F1781" s="116">
        <v>42101</v>
      </c>
      <c r="G1781" s="115" t="s">
        <v>754</v>
      </c>
      <c r="H1781" s="115">
        <v>301</v>
      </c>
      <c r="I1781" s="115">
        <v>41600</v>
      </c>
    </row>
    <row r="1782" spans="1:9" ht="14.25" customHeight="1">
      <c r="A1782" s="115">
        <v>2779</v>
      </c>
      <c r="B1782" s="115" t="s">
        <v>772</v>
      </c>
      <c r="C1782" s="115" t="s">
        <v>788</v>
      </c>
      <c r="D1782" s="115" t="s">
        <v>509</v>
      </c>
      <c r="E1782" s="115" t="s">
        <v>787</v>
      </c>
      <c r="F1782" s="116">
        <v>42707</v>
      </c>
      <c r="G1782" s="115" t="s">
        <v>754</v>
      </c>
      <c r="H1782" s="115">
        <v>406</v>
      </c>
      <c r="I1782" s="115">
        <v>51100</v>
      </c>
    </row>
    <row r="1783" spans="1:9" ht="14.25" customHeight="1">
      <c r="A1783" s="115">
        <v>2780</v>
      </c>
      <c r="B1783" s="115" t="s">
        <v>780</v>
      </c>
      <c r="C1783" s="115" t="s">
        <v>768</v>
      </c>
      <c r="D1783" s="115" t="s">
        <v>752</v>
      </c>
      <c r="E1783" s="115" t="s">
        <v>779</v>
      </c>
      <c r="F1783" s="116">
        <v>43019</v>
      </c>
      <c r="G1783" s="115" t="s">
        <v>770</v>
      </c>
      <c r="H1783" s="115">
        <v>276</v>
      </c>
      <c r="I1783" s="115">
        <v>53400</v>
      </c>
    </row>
    <row r="1784" spans="1:9" ht="14.25" customHeight="1">
      <c r="A1784" s="115">
        <v>2781</v>
      </c>
      <c r="B1784" s="115" t="s">
        <v>781</v>
      </c>
      <c r="C1784" s="115" t="s">
        <v>755</v>
      </c>
      <c r="D1784" s="115" t="s">
        <v>509</v>
      </c>
      <c r="E1784" s="115" t="s">
        <v>787</v>
      </c>
      <c r="F1784" s="116">
        <v>42410</v>
      </c>
      <c r="G1784" s="115" t="s">
        <v>754</v>
      </c>
      <c r="H1784" s="115">
        <v>231</v>
      </c>
      <c r="I1784" s="115">
        <v>34000</v>
      </c>
    </row>
    <row r="1785" spans="1:9" ht="14.25" customHeight="1">
      <c r="A1785" s="115">
        <v>2782</v>
      </c>
      <c r="B1785" s="115" t="s">
        <v>775</v>
      </c>
      <c r="C1785" s="115" t="s">
        <v>761</v>
      </c>
      <c r="D1785" s="115" t="s">
        <v>759</v>
      </c>
      <c r="E1785" s="115" t="s">
        <v>756</v>
      </c>
      <c r="F1785" s="116">
        <v>42105</v>
      </c>
      <c r="G1785" s="115" t="s">
        <v>754</v>
      </c>
      <c r="H1785" s="115">
        <v>200</v>
      </c>
      <c r="I1785" s="115">
        <v>51100</v>
      </c>
    </row>
    <row r="1786" spans="1:9" ht="14.25" customHeight="1">
      <c r="A1786" s="115">
        <v>2783</v>
      </c>
      <c r="B1786" s="115" t="s">
        <v>786</v>
      </c>
      <c r="C1786" s="115" t="s">
        <v>771</v>
      </c>
      <c r="D1786" s="115" t="s">
        <v>752</v>
      </c>
      <c r="E1786" s="115" t="s">
        <v>784</v>
      </c>
      <c r="F1786" s="116">
        <v>42323</v>
      </c>
      <c r="G1786" s="115" t="s">
        <v>766</v>
      </c>
      <c r="H1786" s="115">
        <v>144</v>
      </c>
      <c r="I1786" s="115">
        <v>81700</v>
      </c>
    </row>
    <row r="1787" spans="1:9" ht="14.25" customHeight="1">
      <c r="A1787" s="115">
        <v>2784</v>
      </c>
      <c r="B1787" s="115" t="s">
        <v>783</v>
      </c>
      <c r="C1787" s="115" t="s">
        <v>776</v>
      </c>
      <c r="D1787" s="115" t="s">
        <v>509</v>
      </c>
      <c r="E1787" s="115" t="s">
        <v>762</v>
      </c>
      <c r="F1787" s="116">
        <v>42732</v>
      </c>
      <c r="G1787" s="115" t="s">
        <v>754</v>
      </c>
      <c r="H1787" s="115">
        <v>291</v>
      </c>
      <c r="I1787" s="115">
        <v>38100</v>
      </c>
    </row>
    <row r="1788" spans="1:9" ht="14.25" customHeight="1">
      <c r="A1788" s="115">
        <v>2785</v>
      </c>
      <c r="B1788" s="115" t="s">
        <v>778</v>
      </c>
      <c r="C1788" s="115" t="s">
        <v>771</v>
      </c>
      <c r="D1788" s="115" t="s">
        <v>752</v>
      </c>
      <c r="E1788" s="115" t="s">
        <v>762</v>
      </c>
      <c r="F1788" s="116">
        <v>42062</v>
      </c>
      <c r="G1788" s="115" t="s">
        <v>754</v>
      </c>
      <c r="H1788" s="115">
        <v>389</v>
      </c>
      <c r="I1788" s="115">
        <v>80400</v>
      </c>
    </row>
    <row r="1789" spans="1:9" ht="14.25" customHeight="1">
      <c r="A1789" s="115">
        <v>2786</v>
      </c>
      <c r="B1789" s="115" t="s">
        <v>763</v>
      </c>
      <c r="C1789" s="115" t="s">
        <v>768</v>
      </c>
      <c r="D1789" s="115" t="s">
        <v>752</v>
      </c>
      <c r="E1789" s="115" t="s">
        <v>787</v>
      </c>
      <c r="F1789" s="116">
        <v>42642</v>
      </c>
      <c r="G1789" s="115" t="s">
        <v>754</v>
      </c>
      <c r="H1789" s="115">
        <v>268</v>
      </c>
      <c r="I1789" s="115">
        <v>59400</v>
      </c>
    </row>
    <row r="1790" spans="1:9" ht="14.25" customHeight="1">
      <c r="A1790" s="115">
        <v>2787</v>
      </c>
      <c r="B1790" s="115" t="s">
        <v>781</v>
      </c>
      <c r="C1790" s="115" t="s">
        <v>776</v>
      </c>
      <c r="D1790" s="115" t="s">
        <v>509</v>
      </c>
      <c r="E1790" s="115" t="s">
        <v>765</v>
      </c>
      <c r="F1790" s="116">
        <v>42634</v>
      </c>
      <c r="G1790" s="115" t="s">
        <v>766</v>
      </c>
      <c r="H1790" s="115">
        <v>116</v>
      </c>
      <c r="I1790" s="115">
        <v>80100</v>
      </c>
    </row>
    <row r="1791" spans="1:9" ht="14.25" customHeight="1">
      <c r="A1791" s="115">
        <v>2788</v>
      </c>
      <c r="B1791" s="115" t="s">
        <v>778</v>
      </c>
      <c r="C1791" s="115" t="s">
        <v>771</v>
      </c>
      <c r="D1791" s="115" t="s">
        <v>752</v>
      </c>
      <c r="E1791" s="115" t="s">
        <v>787</v>
      </c>
      <c r="F1791" s="116">
        <v>42516</v>
      </c>
      <c r="G1791" s="115" t="s">
        <v>754</v>
      </c>
      <c r="H1791" s="115">
        <v>281</v>
      </c>
      <c r="I1791" s="115">
        <v>73500</v>
      </c>
    </row>
    <row r="1792" spans="1:9" ht="14.25" customHeight="1">
      <c r="A1792" s="115">
        <v>2789</v>
      </c>
      <c r="B1792" s="115" t="s">
        <v>772</v>
      </c>
      <c r="C1792" s="115" t="s">
        <v>774</v>
      </c>
      <c r="D1792" s="115" t="s">
        <v>752</v>
      </c>
      <c r="E1792" s="115" t="s">
        <v>769</v>
      </c>
      <c r="F1792" s="116">
        <v>42219</v>
      </c>
      <c r="G1792" s="115" t="s">
        <v>770</v>
      </c>
      <c r="H1792" s="115">
        <v>104</v>
      </c>
      <c r="I1792" s="115">
        <v>79300</v>
      </c>
    </row>
    <row r="1793" spans="1:9" ht="14.25" customHeight="1">
      <c r="A1793" s="115">
        <v>2790</v>
      </c>
      <c r="B1793" s="115" t="s">
        <v>750</v>
      </c>
      <c r="C1793" s="115" t="s">
        <v>776</v>
      </c>
      <c r="D1793" s="115" t="s">
        <v>509</v>
      </c>
      <c r="E1793" s="115" t="s">
        <v>762</v>
      </c>
      <c r="F1793" s="116">
        <v>42108</v>
      </c>
      <c r="G1793" s="115" t="s">
        <v>754</v>
      </c>
      <c r="H1793" s="115">
        <v>348</v>
      </c>
      <c r="I1793" s="115">
        <v>78000</v>
      </c>
    </row>
    <row r="1794" spans="1:9" ht="14.25" customHeight="1">
      <c r="A1794" s="115">
        <v>2791</v>
      </c>
      <c r="B1794" s="115" t="s">
        <v>781</v>
      </c>
      <c r="C1794" s="115" t="s">
        <v>776</v>
      </c>
      <c r="D1794" s="115" t="s">
        <v>509</v>
      </c>
      <c r="E1794" s="115" t="s">
        <v>765</v>
      </c>
      <c r="F1794" s="116">
        <v>43057</v>
      </c>
      <c r="G1794" s="115" t="s">
        <v>766</v>
      </c>
      <c r="H1794" s="115">
        <v>167</v>
      </c>
      <c r="I1794" s="115">
        <v>55700</v>
      </c>
    </row>
    <row r="1795" spans="1:9" ht="14.25" customHeight="1">
      <c r="A1795" s="115">
        <v>2792</v>
      </c>
      <c r="B1795" s="115" t="s">
        <v>757</v>
      </c>
      <c r="C1795" s="115" t="s">
        <v>782</v>
      </c>
      <c r="D1795" s="115" t="s">
        <v>752</v>
      </c>
      <c r="E1795" s="115" t="s">
        <v>779</v>
      </c>
      <c r="F1795" s="116">
        <v>42399</v>
      </c>
      <c r="G1795" s="115" t="s">
        <v>770</v>
      </c>
      <c r="H1795" s="115">
        <v>209</v>
      </c>
      <c r="I1795" s="115">
        <v>34900</v>
      </c>
    </row>
    <row r="1796" spans="1:9" ht="14.25" customHeight="1">
      <c r="A1796" s="115">
        <v>2793</v>
      </c>
      <c r="B1796" s="115" t="s">
        <v>786</v>
      </c>
      <c r="C1796" s="115" t="s">
        <v>790</v>
      </c>
      <c r="D1796" s="115" t="s">
        <v>509</v>
      </c>
      <c r="E1796" s="115" t="s">
        <v>787</v>
      </c>
      <c r="F1796" s="116">
        <v>42833</v>
      </c>
      <c r="G1796" s="115" t="s">
        <v>754</v>
      </c>
      <c r="H1796" s="115">
        <v>312</v>
      </c>
      <c r="I1796" s="115">
        <v>37400</v>
      </c>
    </row>
    <row r="1797" spans="1:9" ht="14.25" customHeight="1">
      <c r="A1797" s="115">
        <v>2794</v>
      </c>
      <c r="B1797" s="115" t="s">
        <v>786</v>
      </c>
      <c r="C1797" s="115" t="s">
        <v>758</v>
      </c>
      <c r="D1797" s="115" t="s">
        <v>759</v>
      </c>
      <c r="E1797" s="115" t="s">
        <v>784</v>
      </c>
      <c r="F1797" s="116">
        <v>42456</v>
      </c>
      <c r="G1797" s="115" t="s">
        <v>766</v>
      </c>
      <c r="H1797" s="115">
        <v>301</v>
      </c>
      <c r="I1797" s="115">
        <v>64800</v>
      </c>
    </row>
    <row r="1798" spans="1:9" ht="14.25" customHeight="1">
      <c r="A1798" s="115">
        <v>2795</v>
      </c>
      <c r="B1798" s="115" t="s">
        <v>540</v>
      </c>
      <c r="C1798" s="115" t="s">
        <v>771</v>
      </c>
      <c r="D1798" s="115" t="s">
        <v>752</v>
      </c>
      <c r="E1798" s="115" t="s">
        <v>765</v>
      </c>
      <c r="F1798" s="116">
        <v>42651</v>
      </c>
      <c r="G1798" s="115" t="s">
        <v>766</v>
      </c>
      <c r="H1798" s="115">
        <v>459</v>
      </c>
      <c r="I1798" s="115">
        <v>66600</v>
      </c>
    </row>
    <row r="1799" spans="1:9" ht="14.25" customHeight="1">
      <c r="A1799" s="115">
        <v>2796</v>
      </c>
      <c r="B1799" s="115" t="s">
        <v>760</v>
      </c>
      <c r="C1799" s="115" t="s">
        <v>782</v>
      </c>
      <c r="D1799" s="115" t="s">
        <v>752</v>
      </c>
      <c r="E1799" s="115" t="s">
        <v>769</v>
      </c>
      <c r="F1799" s="116">
        <v>43090</v>
      </c>
      <c r="G1799" s="115" t="s">
        <v>770</v>
      </c>
      <c r="H1799" s="115">
        <v>128</v>
      </c>
      <c r="I1799" s="115">
        <v>72400</v>
      </c>
    </row>
    <row r="1800" spans="1:9" ht="14.25" customHeight="1">
      <c r="A1800" s="115">
        <v>2797</v>
      </c>
      <c r="B1800" s="115" t="s">
        <v>775</v>
      </c>
      <c r="C1800" s="115" t="s">
        <v>764</v>
      </c>
      <c r="D1800" s="115" t="s">
        <v>752</v>
      </c>
      <c r="E1800" s="115" t="s">
        <v>789</v>
      </c>
      <c r="F1800" s="116">
        <v>42558</v>
      </c>
      <c r="G1800" s="115" t="s">
        <v>770</v>
      </c>
      <c r="H1800" s="115">
        <v>402</v>
      </c>
      <c r="I1800" s="115">
        <v>34700</v>
      </c>
    </row>
    <row r="1801" spans="1:9" ht="14.25" customHeight="1">
      <c r="A1801" s="115">
        <v>2798</v>
      </c>
      <c r="B1801" s="115" t="s">
        <v>750</v>
      </c>
      <c r="C1801" s="115" t="s">
        <v>764</v>
      </c>
      <c r="D1801" s="115" t="s">
        <v>752</v>
      </c>
      <c r="E1801" s="115" t="s">
        <v>753</v>
      </c>
      <c r="F1801" s="116">
        <v>43050</v>
      </c>
      <c r="G1801" s="115" t="s">
        <v>754</v>
      </c>
      <c r="H1801" s="115">
        <v>178</v>
      </c>
      <c r="I1801" s="115">
        <v>83900</v>
      </c>
    </row>
    <row r="1802" spans="1:9" ht="14.25" customHeight="1">
      <c r="A1802" s="115">
        <v>2799</v>
      </c>
      <c r="B1802" s="115" t="s">
        <v>772</v>
      </c>
      <c r="C1802" s="115" t="s">
        <v>751</v>
      </c>
      <c r="D1802" s="115" t="s">
        <v>752</v>
      </c>
      <c r="E1802" s="115" t="s">
        <v>777</v>
      </c>
      <c r="F1802" s="116">
        <v>42564</v>
      </c>
      <c r="G1802" s="115" t="s">
        <v>770</v>
      </c>
      <c r="H1802" s="115">
        <v>473</v>
      </c>
      <c r="I1802" s="115">
        <v>63000</v>
      </c>
    </row>
    <row r="1803" spans="1:9" ht="14.25" customHeight="1">
      <c r="A1803" s="115">
        <v>2800</v>
      </c>
      <c r="B1803" s="115" t="s">
        <v>757</v>
      </c>
      <c r="C1803" s="115" t="s">
        <v>774</v>
      </c>
      <c r="D1803" s="115" t="s">
        <v>752</v>
      </c>
      <c r="E1803" s="115" t="s">
        <v>769</v>
      </c>
      <c r="F1803" s="116">
        <v>42276</v>
      </c>
      <c r="G1803" s="115" t="s">
        <v>770</v>
      </c>
      <c r="H1803" s="115">
        <v>143</v>
      </c>
      <c r="I1803" s="115">
        <v>33700</v>
      </c>
    </row>
    <row r="1804" spans="1:9" ht="14.25" customHeight="1">
      <c r="A1804" s="115">
        <v>2801</v>
      </c>
      <c r="B1804" s="115" t="s">
        <v>760</v>
      </c>
      <c r="C1804" s="115" t="s">
        <v>768</v>
      </c>
      <c r="D1804" s="115" t="s">
        <v>752</v>
      </c>
      <c r="E1804" s="115" t="s">
        <v>753</v>
      </c>
      <c r="F1804" s="116">
        <v>42973</v>
      </c>
      <c r="G1804" s="115" t="s">
        <v>754</v>
      </c>
      <c r="H1804" s="115">
        <v>171</v>
      </c>
      <c r="I1804" s="115">
        <v>31800</v>
      </c>
    </row>
    <row r="1805" spans="1:9" ht="14.25" customHeight="1">
      <c r="A1805" s="115">
        <v>2802</v>
      </c>
      <c r="B1805" s="115" t="s">
        <v>781</v>
      </c>
      <c r="C1805" s="115" t="s">
        <v>751</v>
      </c>
      <c r="D1805" s="115" t="s">
        <v>752</v>
      </c>
      <c r="E1805" s="115" t="s">
        <v>789</v>
      </c>
      <c r="F1805" s="116">
        <v>42674</v>
      </c>
      <c r="G1805" s="115" t="s">
        <v>770</v>
      </c>
      <c r="H1805" s="115">
        <v>161</v>
      </c>
      <c r="I1805" s="115">
        <v>59700</v>
      </c>
    </row>
    <row r="1806" spans="1:9" ht="14.25" customHeight="1">
      <c r="A1806" s="115">
        <v>2803</v>
      </c>
      <c r="B1806" s="115" t="s">
        <v>540</v>
      </c>
      <c r="C1806" s="115" t="s">
        <v>761</v>
      </c>
      <c r="D1806" s="115" t="s">
        <v>759</v>
      </c>
      <c r="E1806" s="115" t="s">
        <v>784</v>
      </c>
      <c r="F1806" s="116">
        <v>43002</v>
      </c>
      <c r="G1806" s="115" t="s">
        <v>766</v>
      </c>
      <c r="H1806" s="115">
        <v>243</v>
      </c>
      <c r="I1806" s="115">
        <v>88200</v>
      </c>
    </row>
    <row r="1807" spans="1:9" ht="14.25" customHeight="1">
      <c r="A1807" s="115">
        <v>2804</v>
      </c>
      <c r="B1807" s="115" t="s">
        <v>540</v>
      </c>
      <c r="C1807" s="115" t="s">
        <v>758</v>
      </c>
      <c r="D1807" s="115" t="s">
        <v>759</v>
      </c>
      <c r="E1807" s="115" t="s">
        <v>777</v>
      </c>
      <c r="F1807" s="116">
        <v>43001</v>
      </c>
      <c r="G1807" s="115" t="s">
        <v>770</v>
      </c>
      <c r="H1807" s="115">
        <v>100</v>
      </c>
      <c r="I1807" s="115">
        <v>67900</v>
      </c>
    </row>
    <row r="1808" spans="1:9" ht="14.25" customHeight="1">
      <c r="A1808" s="115">
        <v>2805</v>
      </c>
      <c r="B1808" s="115" t="s">
        <v>540</v>
      </c>
      <c r="C1808" s="115" t="s">
        <v>768</v>
      </c>
      <c r="D1808" s="115" t="s">
        <v>752</v>
      </c>
      <c r="E1808" s="115" t="s">
        <v>756</v>
      </c>
      <c r="F1808" s="116">
        <v>42819</v>
      </c>
      <c r="G1808" s="115" t="s">
        <v>754</v>
      </c>
      <c r="H1808" s="115">
        <v>446</v>
      </c>
      <c r="I1808" s="115">
        <v>84800</v>
      </c>
    </row>
    <row r="1809" spans="1:9" ht="14.25" customHeight="1">
      <c r="A1809" s="115">
        <v>2806</v>
      </c>
      <c r="B1809" s="115" t="s">
        <v>767</v>
      </c>
      <c r="C1809" s="115" t="s">
        <v>768</v>
      </c>
      <c r="D1809" s="115" t="s">
        <v>752</v>
      </c>
      <c r="E1809" s="115" t="s">
        <v>779</v>
      </c>
      <c r="F1809" s="116">
        <v>42358</v>
      </c>
      <c r="G1809" s="115" t="s">
        <v>770</v>
      </c>
      <c r="H1809" s="115">
        <v>100</v>
      </c>
      <c r="I1809" s="115">
        <v>54800</v>
      </c>
    </row>
    <row r="1810" spans="1:9" ht="14.25" customHeight="1">
      <c r="A1810" s="115">
        <v>2807</v>
      </c>
      <c r="B1810" s="115" t="s">
        <v>772</v>
      </c>
      <c r="C1810" s="115" t="s">
        <v>758</v>
      </c>
      <c r="D1810" s="115" t="s">
        <v>759</v>
      </c>
      <c r="E1810" s="115" t="s">
        <v>785</v>
      </c>
      <c r="F1810" s="116">
        <v>42263</v>
      </c>
      <c r="G1810" s="115" t="s">
        <v>770</v>
      </c>
      <c r="H1810" s="115">
        <v>207</v>
      </c>
      <c r="I1810" s="115">
        <v>53600</v>
      </c>
    </row>
    <row r="1811" spans="1:9" ht="14.25" customHeight="1">
      <c r="A1811" s="115">
        <v>2808</v>
      </c>
      <c r="B1811" s="115" t="s">
        <v>757</v>
      </c>
      <c r="C1811" s="115" t="s">
        <v>761</v>
      </c>
      <c r="D1811" s="115" t="s">
        <v>759</v>
      </c>
      <c r="E1811" s="115" t="s">
        <v>779</v>
      </c>
      <c r="F1811" s="116">
        <v>42818</v>
      </c>
      <c r="G1811" s="115" t="s">
        <v>770</v>
      </c>
      <c r="H1811" s="115">
        <v>255</v>
      </c>
      <c r="I1811" s="115">
        <v>73900</v>
      </c>
    </row>
    <row r="1812" spans="1:9" ht="14.25" customHeight="1">
      <c r="A1812" s="115">
        <v>2809</v>
      </c>
      <c r="B1812" s="115" t="s">
        <v>781</v>
      </c>
      <c r="C1812" s="115" t="s">
        <v>774</v>
      </c>
      <c r="D1812" s="115" t="s">
        <v>752</v>
      </c>
      <c r="E1812" s="115" t="s">
        <v>784</v>
      </c>
      <c r="F1812" s="116">
        <v>43082</v>
      </c>
      <c r="G1812" s="115" t="s">
        <v>766</v>
      </c>
      <c r="H1812" s="115">
        <v>180</v>
      </c>
      <c r="I1812" s="115">
        <v>88300</v>
      </c>
    </row>
    <row r="1813" spans="1:9" ht="14.25" customHeight="1">
      <c r="A1813" s="115">
        <v>2810</v>
      </c>
      <c r="B1813" s="115" t="s">
        <v>760</v>
      </c>
      <c r="C1813" s="115" t="s">
        <v>768</v>
      </c>
      <c r="D1813" s="115" t="s">
        <v>752</v>
      </c>
      <c r="E1813" s="115" t="s">
        <v>777</v>
      </c>
      <c r="F1813" s="116">
        <v>42544</v>
      </c>
      <c r="G1813" s="115" t="s">
        <v>770</v>
      </c>
      <c r="H1813" s="115">
        <v>305</v>
      </c>
      <c r="I1813" s="115">
        <v>49800</v>
      </c>
    </row>
    <row r="1814" spans="1:9" ht="14.25" customHeight="1">
      <c r="A1814" s="115">
        <v>2811</v>
      </c>
      <c r="B1814" s="115" t="s">
        <v>783</v>
      </c>
      <c r="C1814" s="115" t="s">
        <v>768</v>
      </c>
      <c r="D1814" s="115" t="s">
        <v>752</v>
      </c>
      <c r="E1814" s="115" t="s">
        <v>777</v>
      </c>
      <c r="F1814" s="116">
        <v>43009</v>
      </c>
      <c r="G1814" s="115" t="s">
        <v>770</v>
      </c>
      <c r="H1814" s="115">
        <v>480</v>
      </c>
      <c r="I1814" s="115">
        <v>38900</v>
      </c>
    </row>
    <row r="1815" spans="1:9" ht="14.25" customHeight="1">
      <c r="A1815" s="115">
        <v>2812</v>
      </c>
      <c r="B1815" s="115" t="s">
        <v>760</v>
      </c>
      <c r="C1815" s="115" t="s">
        <v>782</v>
      </c>
      <c r="D1815" s="115" t="s">
        <v>752</v>
      </c>
      <c r="E1815" s="115" t="s">
        <v>789</v>
      </c>
      <c r="F1815" s="116">
        <v>42744</v>
      </c>
      <c r="G1815" s="115" t="s">
        <v>770</v>
      </c>
      <c r="H1815" s="115">
        <v>305</v>
      </c>
      <c r="I1815" s="115">
        <v>37400</v>
      </c>
    </row>
    <row r="1816" spans="1:9" ht="14.25" customHeight="1">
      <c r="A1816" s="115">
        <v>2813</v>
      </c>
      <c r="B1816" s="115" t="s">
        <v>783</v>
      </c>
      <c r="C1816" s="115" t="s">
        <v>788</v>
      </c>
      <c r="D1816" s="115" t="s">
        <v>509</v>
      </c>
      <c r="E1816" s="115" t="s">
        <v>777</v>
      </c>
      <c r="F1816" s="116">
        <v>43098</v>
      </c>
      <c r="G1816" s="115" t="s">
        <v>770</v>
      </c>
      <c r="H1816" s="115">
        <v>225</v>
      </c>
      <c r="I1816" s="115">
        <v>78100</v>
      </c>
    </row>
    <row r="1817" spans="1:9" ht="14.25" customHeight="1">
      <c r="A1817" s="115">
        <v>2814</v>
      </c>
      <c r="B1817" s="115" t="s">
        <v>772</v>
      </c>
      <c r="C1817" s="115" t="s">
        <v>761</v>
      </c>
      <c r="D1817" s="115" t="s">
        <v>759</v>
      </c>
      <c r="E1817" s="115" t="s">
        <v>787</v>
      </c>
      <c r="F1817" s="116">
        <v>42679</v>
      </c>
      <c r="G1817" s="115" t="s">
        <v>754</v>
      </c>
      <c r="H1817" s="115">
        <v>352</v>
      </c>
      <c r="I1817" s="115">
        <v>41900</v>
      </c>
    </row>
    <row r="1818" spans="1:9" ht="14.25" customHeight="1">
      <c r="A1818" s="115">
        <v>2815</v>
      </c>
      <c r="B1818" s="115" t="s">
        <v>760</v>
      </c>
      <c r="C1818" s="115" t="s">
        <v>751</v>
      </c>
      <c r="D1818" s="115" t="s">
        <v>752</v>
      </c>
      <c r="E1818" s="115" t="s">
        <v>787</v>
      </c>
      <c r="F1818" s="116">
        <v>42230</v>
      </c>
      <c r="G1818" s="115" t="s">
        <v>754</v>
      </c>
      <c r="H1818" s="115">
        <v>255</v>
      </c>
      <c r="I1818" s="115">
        <v>43500</v>
      </c>
    </row>
    <row r="1819" spans="1:9" ht="14.25" customHeight="1">
      <c r="A1819" s="115">
        <v>2816</v>
      </c>
      <c r="B1819" s="115" t="s">
        <v>772</v>
      </c>
      <c r="C1819" s="115" t="s">
        <v>790</v>
      </c>
      <c r="D1819" s="115" t="s">
        <v>509</v>
      </c>
      <c r="E1819" s="115" t="s">
        <v>762</v>
      </c>
      <c r="F1819" s="116">
        <v>42943</v>
      </c>
      <c r="G1819" s="115" t="s">
        <v>754</v>
      </c>
      <c r="H1819" s="115">
        <v>302</v>
      </c>
      <c r="I1819" s="115">
        <v>78000</v>
      </c>
    </row>
    <row r="1820" spans="1:9" ht="14.25" customHeight="1">
      <c r="A1820" s="115">
        <v>2817</v>
      </c>
      <c r="B1820" s="115" t="s">
        <v>778</v>
      </c>
      <c r="C1820" s="115" t="s">
        <v>788</v>
      </c>
      <c r="D1820" s="115" t="s">
        <v>509</v>
      </c>
      <c r="E1820" s="115" t="s">
        <v>756</v>
      </c>
      <c r="F1820" s="116">
        <v>42256</v>
      </c>
      <c r="G1820" s="115" t="s">
        <v>754</v>
      </c>
      <c r="H1820" s="115">
        <v>137</v>
      </c>
      <c r="I1820" s="115">
        <v>37500</v>
      </c>
    </row>
    <row r="1821" spans="1:9" ht="14.25" customHeight="1">
      <c r="A1821" s="115">
        <v>2818</v>
      </c>
      <c r="B1821" s="115" t="s">
        <v>775</v>
      </c>
      <c r="C1821" s="115" t="s">
        <v>768</v>
      </c>
      <c r="D1821" s="115" t="s">
        <v>752</v>
      </c>
      <c r="E1821" s="115" t="s">
        <v>779</v>
      </c>
      <c r="F1821" s="116">
        <v>42037</v>
      </c>
      <c r="G1821" s="115" t="s">
        <v>770</v>
      </c>
      <c r="H1821" s="115">
        <v>358</v>
      </c>
      <c r="I1821" s="115">
        <v>47900</v>
      </c>
    </row>
    <row r="1822" spans="1:9" ht="14.25" customHeight="1">
      <c r="A1822" s="115">
        <v>2819</v>
      </c>
      <c r="B1822" s="115" t="s">
        <v>540</v>
      </c>
      <c r="C1822" s="115" t="s">
        <v>755</v>
      </c>
      <c r="D1822" s="115" t="s">
        <v>509</v>
      </c>
      <c r="E1822" s="115" t="s">
        <v>769</v>
      </c>
      <c r="F1822" s="116">
        <v>42307</v>
      </c>
      <c r="G1822" s="115" t="s">
        <v>770</v>
      </c>
      <c r="H1822" s="115">
        <v>444</v>
      </c>
      <c r="I1822" s="115">
        <v>70800</v>
      </c>
    </row>
    <row r="1823" spans="1:9" ht="14.25" customHeight="1">
      <c r="A1823" s="115">
        <v>2820</v>
      </c>
      <c r="B1823" s="115" t="s">
        <v>786</v>
      </c>
      <c r="C1823" s="115" t="s">
        <v>788</v>
      </c>
      <c r="D1823" s="115" t="s">
        <v>509</v>
      </c>
      <c r="E1823" s="115" t="s">
        <v>787</v>
      </c>
      <c r="F1823" s="116">
        <v>42276</v>
      </c>
      <c r="G1823" s="115" t="s">
        <v>754</v>
      </c>
      <c r="H1823" s="115">
        <v>113</v>
      </c>
      <c r="I1823" s="115">
        <v>43800</v>
      </c>
    </row>
    <row r="1824" spans="1:9" ht="14.25" customHeight="1">
      <c r="A1824" s="115">
        <v>2821</v>
      </c>
      <c r="B1824" s="115" t="s">
        <v>763</v>
      </c>
      <c r="C1824" s="115" t="s">
        <v>758</v>
      </c>
      <c r="D1824" s="115" t="s">
        <v>759</v>
      </c>
      <c r="E1824" s="115" t="s">
        <v>785</v>
      </c>
      <c r="F1824" s="116">
        <v>42470</v>
      </c>
      <c r="G1824" s="115" t="s">
        <v>770</v>
      </c>
      <c r="H1824" s="115">
        <v>359</v>
      </c>
      <c r="I1824" s="115">
        <v>77000</v>
      </c>
    </row>
    <row r="1825" spans="1:9" ht="14.25" customHeight="1">
      <c r="A1825" s="115">
        <v>2822</v>
      </c>
      <c r="B1825" s="115" t="s">
        <v>757</v>
      </c>
      <c r="C1825" s="115" t="s">
        <v>790</v>
      </c>
      <c r="D1825" s="115" t="s">
        <v>509</v>
      </c>
      <c r="E1825" s="115" t="s">
        <v>756</v>
      </c>
      <c r="F1825" s="116">
        <v>42166</v>
      </c>
      <c r="G1825" s="115" t="s">
        <v>754</v>
      </c>
      <c r="H1825" s="115">
        <v>226</v>
      </c>
      <c r="I1825" s="115">
        <v>34900</v>
      </c>
    </row>
    <row r="1826" spans="1:9" ht="14.25" customHeight="1">
      <c r="A1826" s="115">
        <v>2823</v>
      </c>
      <c r="B1826" s="115" t="s">
        <v>767</v>
      </c>
      <c r="C1826" s="115" t="s">
        <v>771</v>
      </c>
      <c r="D1826" s="115" t="s">
        <v>752</v>
      </c>
      <c r="E1826" s="115" t="s">
        <v>787</v>
      </c>
      <c r="F1826" s="116">
        <v>42220</v>
      </c>
      <c r="G1826" s="115" t="s">
        <v>754</v>
      </c>
      <c r="H1826" s="115">
        <v>305</v>
      </c>
      <c r="I1826" s="115">
        <v>80100</v>
      </c>
    </row>
    <row r="1827" spans="1:9" ht="14.25" customHeight="1">
      <c r="A1827" s="115">
        <v>2824</v>
      </c>
      <c r="B1827" s="115" t="s">
        <v>750</v>
      </c>
      <c r="C1827" s="115" t="s">
        <v>782</v>
      </c>
      <c r="D1827" s="115" t="s">
        <v>752</v>
      </c>
      <c r="E1827" s="115" t="s">
        <v>773</v>
      </c>
      <c r="F1827" s="116">
        <v>42975</v>
      </c>
      <c r="G1827" s="115" t="s">
        <v>770</v>
      </c>
      <c r="H1827" s="115">
        <v>366</v>
      </c>
      <c r="I1827" s="115">
        <v>29300</v>
      </c>
    </row>
    <row r="1828" spans="1:9" ht="14.25" customHeight="1">
      <c r="A1828" s="115">
        <v>2825</v>
      </c>
      <c r="B1828" s="115" t="s">
        <v>767</v>
      </c>
      <c r="C1828" s="115" t="s">
        <v>751</v>
      </c>
      <c r="D1828" s="115" t="s">
        <v>752</v>
      </c>
      <c r="E1828" s="115" t="s">
        <v>773</v>
      </c>
      <c r="F1828" s="116">
        <v>42074</v>
      </c>
      <c r="G1828" s="115" t="s">
        <v>770</v>
      </c>
      <c r="H1828" s="115">
        <v>204</v>
      </c>
      <c r="I1828" s="115">
        <v>70700</v>
      </c>
    </row>
    <row r="1829" spans="1:9" ht="14.25" customHeight="1">
      <c r="A1829" s="115">
        <v>2826</v>
      </c>
      <c r="B1829" s="115" t="s">
        <v>778</v>
      </c>
      <c r="C1829" s="115" t="s">
        <v>788</v>
      </c>
      <c r="D1829" s="115" t="s">
        <v>509</v>
      </c>
      <c r="E1829" s="115" t="s">
        <v>765</v>
      </c>
      <c r="F1829" s="116">
        <v>42366</v>
      </c>
      <c r="G1829" s="115" t="s">
        <v>766</v>
      </c>
      <c r="H1829" s="115">
        <v>481</v>
      </c>
      <c r="I1829" s="115">
        <v>83700</v>
      </c>
    </row>
    <row r="1830" spans="1:9" ht="14.25" customHeight="1">
      <c r="A1830" s="115">
        <v>2827</v>
      </c>
      <c r="B1830" s="115" t="s">
        <v>778</v>
      </c>
      <c r="C1830" s="115" t="s">
        <v>751</v>
      </c>
      <c r="D1830" s="115" t="s">
        <v>752</v>
      </c>
      <c r="E1830" s="115" t="s">
        <v>756</v>
      </c>
      <c r="F1830" s="116">
        <v>43008</v>
      </c>
      <c r="G1830" s="115" t="s">
        <v>754</v>
      </c>
      <c r="H1830" s="115">
        <v>276</v>
      </c>
      <c r="I1830" s="115">
        <v>43900</v>
      </c>
    </row>
    <row r="1831" spans="1:9" ht="14.25" customHeight="1">
      <c r="A1831" s="115">
        <v>2828</v>
      </c>
      <c r="B1831" s="115" t="s">
        <v>778</v>
      </c>
      <c r="C1831" s="115" t="s">
        <v>758</v>
      </c>
      <c r="D1831" s="115" t="s">
        <v>759</v>
      </c>
      <c r="E1831" s="115" t="s">
        <v>762</v>
      </c>
      <c r="F1831" s="116">
        <v>42827</v>
      </c>
      <c r="G1831" s="115" t="s">
        <v>754</v>
      </c>
      <c r="H1831" s="115">
        <v>443</v>
      </c>
      <c r="I1831" s="115">
        <v>77700</v>
      </c>
    </row>
    <row r="1832" spans="1:9" ht="14.25" customHeight="1">
      <c r="A1832" s="115">
        <v>2829</v>
      </c>
      <c r="B1832" s="115" t="s">
        <v>750</v>
      </c>
      <c r="C1832" s="115" t="s">
        <v>788</v>
      </c>
      <c r="D1832" s="115" t="s">
        <v>509</v>
      </c>
      <c r="E1832" s="115" t="s">
        <v>785</v>
      </c>
      <c r="F1832" s="116">
        <v>42930</v>
      </c>
      <c r="G1832" s="115" t="s">
        <v>770</v>
      </c>
      <c r="H1832" s="115">
        <v>391</v>
      </c>
      <c r="I1832" s="115">
        <v>72900</v>
      </c>
    </row>
    <row r="1833" spans="1:9" ht="14.25" customHeight="1">
      <c r="A1833" s="115">
        <v>2830</v>
      </c>
      <c r="B1833" s="115" t="s">
        <v>767</v>
      </c>
      <c r="C1833" s="115" t="s">
        <v>758</v>
      </c>
      <c r="D1833" s="115" t="s">
        <v>759</v>
      </c>
      <c r="E1833" s="115" t="s">
        <v>785</v>
      </c>
      <c r="F1833" s="116">
        <v>42922</v>
      </c>
      <c r="G1833" s="115" t="s">
        <v>770</v>
      </c>
      <c r="H1833" s="115">
        <v>260</v>
      </c>
      <c r="I1833" s="115">
        <v>78800</v>
      </c>
    </row>
    <row r="1834" spans="1:9" ht="14.25" customHeight="1">
      <c r="A1834" s="115">
        <v>2831</v>
      </c>
      <c r="B1834" s="115" t="s">
        <v>772</v>
      </c>
      <c r="C1834" s="115" t="s">
        <v>774</v>
      </c>
      <c r="D1834" s="115" t="s">
        <v>752</v>
      </c>
      <c r="E1834" s="115" t="s">
        <v>765</v>
      </c>
      <c r="F1834" s="116">
        <v>42445</v>
      </c>
      <c r="G1834" s="115" t="s">
        <v>766</v>
      </c>
      <c r="H1834" s="115">
        <v>347</v>
      </c>
      <c r="I1834" s="115">
        <v>29200</v>
      </c>
    </row>
    <row r="1835" spans="1:9" ht="14.25" customHeight="1">
      <c r="A1835" s="115">
        <v>2832</v>
      </c>
      <c r="B1835" s="115" t="s">
        <v>781</v>
      </c>
      <c r="C1835" s="115" t="s">
        <v>758</v>
      </c>
      <c r="D1835" s="115" t="s">
        <v>759</v>
      </c>
      <c r="E1835" s="115" t="s">
        <v>762</v>
      </c>
      <c r="F1835" s="116">
        <v>42310</v>
      </c>
      <c r="G1835" s="115" t="s">
        <v>754</v>
      </c>
      <c r="H1835" s="115">
        <v>135</v>
      </c>
      <c r="I1835" s="115">
        <v>78700</v>
      </c>
    </row>
    <row r="1836" spans="1:9" ht="14.25" customHeight="1">
      <c r="A1836" s="115">
        <v>2833</v>
      </c>
      <c r="B1836" s="115" t="s">
        <v>757</v>
      </c>
      <c r="C1836" s="115" t="s">
        <v>755</v>
      </c>
      <c r="D1836" s="115" t="s">
        <v>509</v>
      </c>
      <c r="E1836" s="115" t="s">
        <v>785</v>
      </c>
      <c r="F1836" s="116">
        <v>42676</v>
      </c>
      <c r="G1836" s="115" t="s">
        <v>770</v>
      </c>
      <c r="H1836" s="115">
        <v>195</v>
      </c>
      <c r="I1836" s="115">
        <v>35500</v>
      </c>
    </row>
    <row r="1837" spans="1:9" ht="14.25" customHeight="1">
      <c r="A1837" s="115">
        <v>2834</v>
      </c>
      <c r="B1837" s="115" t="s">
        <v>778</v>
      </c>
      <c r="C1837" s="115" t="s">
        <v>764</v>
      </c>
      <c r="D1837" s="115" t="s">
        <v>752</v>
      </c>
      <c r="E1837" s="115" t="s">
        <v>769</v>
      </c>
      <c r="F1837" s="116">
        <v>42171</v>
      </c>
      <c r="G1837" s="115" t="s">
        <v>770</v>
      </c>
      <c r="H1837" s="115">
        <v>329</v>
      </c>
      <c r="I1837" s="115">
        <v>61100</v>
      </c>
    </row>
    <row r="1838" spans="1:9" ht="14.25" customHeight="1">
      <c r="A1838" s="115">
        <v>2835</v>
      </c>
      <c r="B1838" s="115" t="s">
        <v>786</v>
      </c>
      <c r="C1838" s="115" t="s">
        <v>761</v>
      </c>
      <c r="D1838" s="115" t="s">
        <v>759</v>
      </c>
      <c r="E1838" s="115" t="s">
        <v>777</v>
      </c>
      <c r="F1838" s="116">
        <v>42804</v>
      </c>
      <c r="G1838" s="115" t="s">
        <v>770</v>
      </c>
      <c r="H1838" s="115">
        <v>227</v>
      </c>
      <c r="I1838" s="115">
        <v>88200</v>
      </c>
    </row>
    <row r="1839" spans="1:9" ht="14.25" customHeight="1">
      <c r="A1839" s="115">
        <v>2836</v>
      </c>
      <c r="B1839" s="115" t="s">
        <v>763</v>
      </c>
      <c r="C1839" s="115" t="s">
        <v>790</v>
      </c>
      <c r="D1839" s="115" t="s">
        <v>509</v>
      </c>
      <c r="E1839" s="115" t="s">
        <v>753</v>
      </c>
      <c r="F1839" s="116">
        <v>42606</v>
      </c>
      <c r="G1839" s="115" t="s">
        <v>754</v>
      </c>
      <c r="H1839" s="115">
        <v>276</v>
      </c>
      <c r="I1839" s="115">
        <v>43700</v>
      </c>
    </row>
    <row r="1840" spans="1:9" ht="14.25" customHeight="1">
      <c r="A1840" s="115">
        <v>2837</v>
      </c>
      <c r="B1840" s="115" t="s">
        <v>772</v>
      </c>
      <c r="C1840" s="115" t="s">
        <v>774</v>
      </c>
      <c r="D1840" s="115" t="s">
        <v>752</v>
      </c>
      <c r="E1840" s="115" t="s">
        <v>779</v>
      </c>
      <c r="F1840" s="116">
        <v>42724</v>
      </c>
      <c r="G1840" s="115" t="s">
        <v>770</v>
      </c>
      <c r="H1840" s="115">
        <v>444</v>
      </c>
      <c r="I1840" s="115">
        <v>72300</v>
      </c>
    </row>
    <row r="1841" spans="1:9" ht="14.25" customHeight="1">
      <c r="A1841" s="115">
        <v>2838</v>
      </c>
      <c r="B1841" s="115" t="s">
        <v>772</v>
      </c>
      <c r="C1841" s="115" t="s">
        <v>751</v>
      </c>
      <c r="D1841" s="115" t="s">
        <v>752</v>
      </c>
      <c r="E1841" s="115" t="s">
        <v>785</v>
      </c>
      <c r="F1841" s="116">
        <v>42460</v>
      </c>
      <c r="G1841" s="115" t="s">
        <v>770</v>
      </c>
      <c r="H1841" s="115">
        <v>322</v>
      </c>
      <c r="I1841" s="115">
        <v>87000</v>
      </c>
    </row>
    <row r="1842" spans="1:9" ht="14.25" customHeight="1">
      <c r="A1842" s="115">
        <v>2839</v>
      </c>
      <c r="B1842" s="115" t="s">
        <v>757</v>
      </c>
      <c r="C1842" s="115" t="s">
        <v>755</v>
      </c>
      <c r="D1842" s="115" t="s">
        <v>509</v>
      </c>
      <c r="E1842" s="115" t="s">
        <v>784</v>
      </c>
      <c r="F1842" s="116">
        <v>42742</v>
      </c>
      <c r="G1842" s="115" t="s">
        <v>766</v>
      </c>
      <c r="H1842" s="115">
        <v>109</v>
      </c>
      <c r="I1842" s="115">
        <v>77100</v>
      </c>
    </row>
    <row r="1843" spans="1:9" ht="14.25" customHeight="1">
      <c r="A1843" s="115">
        <v>2840</v>
      </c>
      <c r="B1843" s="115" t="s">
        <v>772</v>
      </c>
      <c r="C1843" s="115" t="s">
        <v>774</v>
      </c>
      <c r="D1843" s="115" t="s">
        <v>752</v>
      </c>
      <c r="E1843" s="115" t="s">
        <v>779</v>
      </c>
      <c r="F1843" s="116">
        <v>42851</v>
      </c>
      <c r="G1843" s="115" t="s">
        <v>770</v>
      </c>
      <c r="H1843" s="115">
        <v>495</v>
      </c>
      <c r="I1843" s="115">
        <v>80100</v>
      </c>
    </row>
    <row r="1844" spans="1:9" ht="14.25" customHeight="1">
      <c r="A1844" s="115">
        <v>2841</v>
      </c>
      <c r="B1844" s="115" t="s">
        <v>763</v>
      </c>
      <c r="C1844" s="115" t="s">
        <v>768</v>
      </c>
      <c r="D1844" s="115" t="s">
        <v>752</v>
      </c>
      <c r="E1844" s="115" t="s">
        <v>784</v>
      </c>
      <c r="F1844" s="116">
        <v>42937</v>
      </c>
      <c r="G1844" s="115" t="s">
        <v>766</v>
      </c>
      <c r="H1844" s="115">
        <v>221</v>
      </c>
      <c r="I1844" s="115">
        <v>71200</v>
      </c>
    </row>
    <row r="1845" spans="1:9" ht="14.25" customHeight="1">
      <c r="A1845" s="115">
        <v>2842</v>
      </c>
      <c r="B1845" s="115" t="s">
        <v>750</v>
      </c>
      <c r="C1845" s="115" t="s">
        <v>788</v>
      </c>
      <c r="D1845" s="115" t="s">
        <v>509</v>
      </c>
      <c r="E1845" s="115" t="s">
        <v>784</v>
      </c>
      <c r="F1845" s="116">
        <v>42179</v>
      </c>
      <c r="G1845" s="115" t="s">
        <v>766</v>
      </c>
      <c r="H1845" s="115">
        <v>288</v>
      </c>
      <c r="I1845" s="115">
        <v>33300</v>
      </c>
    </row>
    <row r="1846" spans="1:9" ht="14.25" customHeight="1">
      <c r="A1846" s="115">
        <v>2843</v>
      </c>
      <c r="B1846" s="115" t="s">
        <v>772</v>
      </c>
      <c r="C1846" s="115" t="s">
        <v>764</v>
      </c>
      <c r="D1846" s="115" t="s">
        <v>752</v>
      </c>
      <c r="E1846" s="115" t="s">
        <v>765</v>
      </c>
      <c r="F1846" s="116">
        <v>42702</v>
      </c>
      <c r="G1846" s="115" t="s">
        <v>766</v>
      </c>
      <c r="H1846" s="115">
        <v>148</v>
      </c>
      <c r="I1846" s="115">
        <v>75600</v>
      </c>
    </row>
    <row r="1847" spans="1:9" ht="14.25" customHeight="1">
      <c r="A1847" s="115">
        <v>2844</v>
      </c>
      <c r="B1847" s="115" t="s">
        <v>780</v>
      </c>
      <c r="C1847" s="115" t="s">
        <v>788</v>
      </c>
      <c r="D1847" s="115" t="s">
        <v>509</v>
      </c>
      <c r="E1847" s="115" t="s">
        <v>756</v>
      </c>
      <c r="F1847" s="116">
        <v>42217</v>
      </c>
      <c r="G1847" s="115" t="s">
        <v>754</v>
      </c>
      <c r="H1847" s="115">
        <v>227</v>
      </c>
      <c r="I1847" s="115">
        <v>45500</v>
      </c>
    </row>
    <row r="1848" spans="1:9" ht="14.25" customHeight="1">
      <c r="A1848" s="115">
        <v>2845</v>
      </c>
      <c r="B1848" s="115" t="s">
        <v>540</v>
      </c>
      <c r="C1848" s="115" t="s">
        <v>774</v>
      </c>
      <c r="D1848" s="115" t="s">
        <v>752</v>
      </c>
      <c r="E1848" s="115" t="s">
        <v>769</v>
      </c>
      <c r="F1848" s="116">
        <v>42286</v>
      </c>
      <c r="G1848" s="115" t="s">
        <v>770</v>
      </c>
      <c r="H1848" s="115">
        <v>417</v>
      </c>
      <c r="I1848" s="115">
        <v>68100</v>
      </c>
    </row>
    <row r="1849" spans="1:9" ht="14.25" customHeight="1">
      <c r="A1849" s="115">
        <v>2846</v>
      </c>
      <c r="B1849" s="115" t="s">
        <v>763</v>
      </c>
      <c r="C1849" s="115" t="s">
        <v>776</v>
      </c>
      <c r="D1849" s="115" t="s">
        <v>509</v>
      </c>
      <c r="E1849" s="115" t="s">
        <v>773</v>
      </c>
      <c r="F1849" s="116">
        <v>43036</v>
      </c>
      <c r="G1849" s="115" t="s">
        <v>770</v>
      </c>
      <c r="H1849" s="115">
        <v>261</v>
      </c>
      <c r="I1849" s="115">
        <v>83700</v>
      </c>
    </row>
    <row r="1850" spans="1:9" ht="14.25" customHeight="1">
      <c r="A1850" s="115">
        <v>2847</v>
      </c>
      <c r="B1850" s="115" t="s">
        <v>778</v>
      </c>
      <c r="C1850" s="115" t="s">
        <v>788</v>
      </c>
      <c r="D1850" s="115" t="s">
        <v>509</v>
      </c>
      <c r="E1850" s="115" t="s">
        <v>762</v>
      </c>
      <c r="F1850" s="116">
        <v>42160</v>
      </c>
      <c r="G1850" s="115" t="s">
        <v>754</v>
      </c>
      <c r="H1850" s="115">
        <v>400</v>
      </c>
      <c r="I1850" s="115">
        <v>88700</v>
      </c>
    </row>
    <row r="1851" spans="1:9" ht="14.25" customHeight="1">
      <c r="A1851" s="115">
        <v>2848</v>
      </c>
      <c r="B1851" s="115" t="s">
        <v>780</v>
      </c>
      <c r="C1851" s="115" t="s">
        <v>764</v>
      </c>
      <c r="D1851" s="115" t="s">
        <v>752</v>
      </c>
      <c r="E1851" s="115" t="s">
        <v>787</v>
      </c>
      <c r="F1851" s="116">
        <v>42938</v>
      </c>
      <c r="G1851" s="115" t="s">
        <v>754</v>
      </c>
      <c r="H1851" s="115">
        <v>303</v>
      </c>
      <c r="I1851" s="115">
        <v>68800</v>
      </c>
    </row>
    <row r="1852" spans="1:9" ht="14.25" customHeight="1">
      <c r="A1852" s="115">
        <v>2849</v>
      </c>
      <c r="B1852" s="115" t="s">
        <v>540</v>
      </c>
      <c r="C1852" s="115" t="s">
        <v>790</v>
      </c>
      <c r="D1852" s="115" t="s">
        <v>509</v>
      </c>
      <c r="E1852" s="115" t="s">
        <v>784</v>
      </c>
      <c r="F1852" s="116">
        <v>42307</v>
      </c>
      <c r="G1852" s="115" t="s">
        <v>766</v>
      </c>
      <c r="H1852" s="115">
        <v>409</v>
      </c>
      <c r="I1852" s="115">
        <v>51900</v>
      </c>
    </row>
    <row r="1853" spans="1:9" ht="14.25" customHeight="1">
      <c r="A1853" s="115">
        <v>2850</v>
      </c>
      <c r="B1853" s="115" t="s">
        <v>757</v>
      </c>
      <c r="C1853" s="115" t="s">
        <v>790</v>
      </c>
      <c r="D1853" s="115" t="s">
        <v>509</v>
      </c>
      <c r="E1853" s="115" t="s">
        <v>756</v>
      </c>
      <c r="F1853" s="116">
        <v>42037</v>
      </c>
      <c r="G1853" s="115" t="s">
        <v>754</v>
      </c>
      <c r="H1853" s="115">
        <v>191</v>
      </c>
      <c r="I1853" s="115">
        <v>48500</v>
      </c>
    </row>
    <row r="1854" spans="1:9" ht="14.25" customHeight="1">
      <c r="A1854" s="115">
        <v>2851</v>
      </c>
      <c r="B1854" s="115" t="s">
        <v>772</v>
      </c>
      <c r="C1854" s="115" t="s">
        <v>776</v>
      </c>
      <c r="D1854" s="115" t="s">
        <v>509</v>
      </c>
      <c r="E1854" s="115" t="s">
        <v>769</v>
      </c>
      <c r="F1854" s="116">
        <v>43073</v>
      </c>
      <c r="G1854" s="115" t="s">
        <v>770</v>
      </c>
      <c r="H1854" s="115">
        <v>187</v>
      </c>
      <c r="I1854" s="115">
        <v>43300</v>
      </c>
    </row>
    <row r="1855" spans="1:9" ht="14.25" customHeight="1">
      <c r="A1855" s="115">
        <v>2852</v>
      </c>
      <c r="B1855" s="115" t="s">
        <v>786</v>
      </c>
      <c r="C1855" s="115" t="s">
        <v>776</v>
      </c>
      <c r="D1855" s="115" t="s">
        <v>509</v>
      </c>
      <c r="E1855" s="115" t="s">
        <v>785</v>
      </c>
      <c r="F1855" s="116">
        <v>42554</v>
      </c>
      <c r="G1855" s="115" t="s">
        <v>770</v>
      </c>
      <c r="H1855" s="115">
        <v>114</v>
      </c>
      <c r="I1855" s="115">
        <v>49800</v>
      </c>
    </row>
    <row r="1856" spans="1:9" ht="14.25" customHeight="1">
      <c r="A1856" s="115">
        <v>2853</v>
      </c>
      <c r="B1856" s="115" t="s">
        <v>783</v>
      </c>
      <c r="C1856" s="115" t="s">
        <v>764</v>
      </c>
      <c r="D1856" s="115" t="s">
        <v>752</v>
      </c>
      <c r="E1856" s="115" t="s">
        <v>789</v>
      </c>
      <c r="F1856" s="116">
        <v>42425</v>
      </c>
      <c r="G1856" s="115" t="s">
        <v>770</v>
      </c>
      <c r="H1856" s="115">
        <v>134</v>
      </c>
      <c r="I1856" s="115">
        <v>32100</v>
      </c>
    </row>
    <row r="1857" spans="1:9" ht="14.25" customHeight="1">
      <c r="A1857" s="115">
        <v>2854</v>
      </c>
      <c r="B1857" s="115" t="s">
        <v>767</v>
      </c>
      <c r="C1857" s="115" t="s">
        <v>782</v>
      </c>
      <c r="D1857" s="115" t="s">
        <v>752</v>
      </c>
      <c r="E1857" s="115" t="s">
        <v>785</v>
      </c>
      <c r="F1857" s="116">
        <v>42323</v>
      </c>
      <c r="G1857" s="115" t="s">
        <v>770</v>
      </c>
      <c r="H1857" s="115">
        <v>215</v>
      </c>
      <c r="I1857" s="115">
        <v>65400</v>
      </c>
    </row>
    <row r="1858" spans="1:9" ht="14.25" customHeight="1">
      <c r="A1858" s="115">
        <v>2855</v>
      </c>
      <c r="B1858" s="115" t="s">
        <v>783</v>
      </c>
      <c r="C1858" s="115" t="s">
        <v>751</v>
      </c>
      <c r="D1858" s="115" t="s">
        <v>752</v>
      </c>
      <c r="E1858" s="115" t="s">
        <v>756</v>
      </c>
      <c r="F1858" s="116">
        <v>42561</v>
      </c>
      <c r="G1858" s="115" t="s">
        <v>754</v>
      </c>
      <c r="H1858" s="115">
        <v>464</v>
      </c>
      <c r="I1858" s="115">
        <v>47100</v>
      </c>
    </row>
    <row r="1859" spans="1:9" ht="14.25" customHeight="1">
      <c r="A1859" s="115">
        <v>2856</v>
      </c>
      <c r="B1859" s="115" t="s">
        <v>757</v>
      </c>
      <c r="C1859" s="115" t="s">
        <v>788</v>
      </c>
      <c r="D1859" s="115" t="s">
        <v>509</v>
      </c>
      <c r="E1859" s="115" t="s">
        <v>787</v>
      </c>
      <c r="F1859" s="116">
        <v>42250</v>
      </c>
      <c r="G1859" s="115" t="s">
        <v>754</v>
      </c>
      <c r="H1859" s="115">
        <v>124</v>
      </c>
      <c r="I1859" s="115">
        <v>59600</v>
      </c>
    </row>
    <row r="1860" spans="1:9" ht="14.25" customHeight="1">
      <c r="A1860" s="115">
        <v>2857</v>
      </c>
      <c r="B1860" s="115" t="s">
        <v>763</v>
      </c>
      <c r="C1860" s="115" t="s">
        <v>788</v>
      </c>
      <c r="D1860" s="115" t="s">
        <v>509</v>
      </c>
      <c r="E1860" s="115" t="s">
        <v>753</v>
      </c>
      <c r="F1860" s="116">
        <v>42255</v>
      </c>
      <c r="G1860" s="115" t="s">
        <v>754</v>
      </c>
      <c r="H1860" s="115">
        <v>422</v>
      </c>
      <c r="I1860" s="115">
        <v>53100</v>
      </c>
    </row>
    <row r="1861" spans="1:9" ht="14.25" customHeight="1">
      <c r="A1861" s="115">
        <v>2858</v>
      </c>
      <c r="B1861" s="115" t="s">
        <v>778</v>
      </c>
      <c r="C1861" s="115" t="s">
        <v>790</v>
      </c>
      <c r="D1861" s="115" t="s">
        <v>509</v>
      </c>
      <c r="E1861" s="115" t="s">
        <v>765</v>
      </c>
      <c r="F1861" s="116">
        <v>42166</v>
      </c>
      <c r="G1861" s="115" t="s">
        <v>766</v>
      </c>
      <c r="H1861" s="115">
        <v>252</v>
      </c>
      <c r="I1861" s="115">
        <v>42800</v>
      </c>
    </row>
    <row r="1862" spans="1:9" ht="14.25" customHeight="1">
      <c r="A1862" s="115">
        <v>2859</v>
      </c>
      <c r="B1862" s="115" t="s">
        <v>760</v>
      </c>
      <c r="C1862" s="115" t="s">
        <v>751</v>
      </c>
      <c r="D1862" s="115" t="s">
        <v>752</v>
      </c>
      <c r="E1862" s="115" t="s">
        <v>777</v>
      </c>
      <c r="F1862" s="116">
        <v>43061</v>
      </c>
      <c r="G1862" s="115" t="s">
        <v>770</v>
      </c>
      <c r="H1862" s="115">
        <v>207</v>
      </c>
      <c r="I1862" s="115">
        <v>69800</v>
      </c>
    </row>
    <row r="1863" spans="1:9" ht="14.25" customHeight="1">
      <c r="A1863" s="115">
        <v>2860</v>
      </c>
      <c r="B1863" s="115" t="s">
        <v>783</v>
      </c>
      <c r="C1863" s="115" t="s">
        <v>776</v>
      </c>
      <c r="D1863" s="115" t="s">
        <v>509</v>
      </c>
      <c r="E1863" s="115" t="s">
        <v>785</v>
      </c>
      <c r="F1863" s="116">
        <v>42048</v>
      </c>
      <c r="G1863" s="115" t="s">
        <v>770</v>
      </c>
      <c r="H1863" s="115">
        <v>365</v>
      </c>
      <c r="I1863" s="115">
        <v>67000</v>
      </c>
    </row>
    <row r="1864" spans="1:9" ht="14.25" customHeight="1">
      <c r="A1864" s="115">
        <v>2861</v>
      </c>
      <c r="B1864" s="115" t="s">
        <v>780</v>
      </c>
      <c r="C1864" s="115" t="s">
        <v>782</v>
      </c>
      <c r="D1864" s="115" t="s">
        <v>752</v>
      </c>
      <c r="E1864" s="115" t="s">
        <v>787</v>
      </c>
      <c r="F1864" s="116">
        <v>42304</v>
      </c>
      <c r="G1864" s="115" t="s">
        <v>754</v>
      </c>
      <c r="H1864" s="115">
        <v>172</v>
      </c>
      <c r="I1864" s="115">
        <v>31800</v>
      </c>
    </row>
    <row r="1865" spans="1:9" ht="14.25" customHeight="1">
      <c r="A1865" s="115">
        <v>2862</v>
      </c>
      <c r="B1865" s="115" t="s">
        <v>750</v>
      </c>
      <c r="C1865" s="115" t="s">
        <v>782</v>
      </c>
      <c r="D1865" s="115" t="s">
        <v>752</v>
      </c>
      <c r="E1865" s="115" t="s">
        <v>777</v>
      </c>
      <c r="F1865" s="116">
        <v>42875</v>
      </c>
      <c r="G1865" s="115" t="s">
        <v>770</v>
      </c>
      <c r="H1865" s="115">
        <v>404</v>
      </c>
      <c r="I1865" s="115">
        <v>37000</v>
      </c>
    </row>
    <row r="1866" spans="1:9" ht="14.25" customHeight="1">
      <c r="A1866" s="115">
        <v>2863</v>
      </c>
      <c r="B1866" s="115" t="s">
        <v>786</v>
      </c>
      <c r="C1866" s="115" t="s">
        <v>776</v>
      </c>
      <c r="D1866" s="115" t="s">
        <v>509</v>
      </c>
      <c r="E1866" s="115" t="s">
        <v>762</v>
      </c>
      <c r="F1866" s="116">
        <v>42382</v>
      </c>
      <c r="G1866" s="115" t="s">
        <v>754</v>
      </c>
      <c r="H1866" s="115">
        <v>307</v>
      </c>
      <c r="I1866" s="115">
        <v>86100</v>
      </c>
    </row>
    <row r="1867" spans="1:9" ht="14.25" customHeight="1">
      <c r="A1867" s="115">
        <v>2864</v>
      </c>
      <c r="B1867" s="115" t="s">
        <v>760</v>
      </c>
      <c r="C1867" s="115" t="s">
        <v>790</v>
      </c>
      <c r="D1867" s="115" t="s">
        <v>509</v>
      </c>
      <c r="E1867" s="115" t="s">
        <v>784</v>
      </c>
      <c r="F1867" s="116">
        <v>42842</v>
      </c>
      <c r="G1867" s="115" t="s">
        <v>766</v>
      </c>
      <c r="H1867" s="115">
        <v>129</v>
      </c>
      <c r="I1867" s="115">
        <v>31500</v>
      </c>
    </row>
    <row r="1868" spans="1:9" ht="14.25" customHeight="1">
      <c r="A1868" s="115">
        <v>2865</v>
      </c>
      <c r="B1868" s="115" t="s">
        <v>775</v>
      </c>
      <c r="C1868" s="115" t="s">
        <v>755</v>
      </c>
      <c r="D1868" s="115" t="s">
        <v>509</v>
      </c>
      <c r="E1868" s="115" t="s">
        <v>762</v>
      </c>
      <c r="F1868" s="116">
        <v>42792</v>
      </c>
      <c r="G1868" s="115" t="s">
        <v>754</v>
      </c>
      <c r="H1868" s="115">
        <v>449</v>
      </c>
      <c r="I1868" s="115">
        <v>79300</v>
      </c>
    </row>
    <row r="1869" spans="1:9" ht="14.25" customHeight="1">
      <c r="A1869" s="115">
        <v>2866</v>
      </c>
      <c r="B1869" s="115" t="s">
        <v>763</v>
      </c>
      <c r="C1869" s="115" t="s">
        <v>782</v>
      </c>
      <c r="D1869" s="115" t="s">
        <v>752</v>
      </c>
      <c r="E1869" s="115" t="s">
        <v>779</v>
      </c>
      <c r="F1869" s="116">
        <v>42171</v>
      </c>
      <c r="G1869" s="115" t="s">
        <v>770</v>
      </c>
      <c r="H1869" s="115">
        <v>225</v>
      </c>
      <c r="I1869" s="115">
        <v>80800</v>
      </c>
    </row>
    <row r="1870" spans="1:9" ht="14.25" customHeight="1">
      <c r="A1870" s="115">
        <v>2867</v>
      </c>
      <c r="B1870" s="115" t="s">
        <v>783</v>
      </c>
      <c r="C1870" s="115" t="s">
        <v>758</v>
      </c>
      <c r="D1870" s="115" t="s">
        <v>759</v>
      </c>
      <c r="E1870" s="115" t="s">
        <v>784</v>
      </c>
      <c r="F1870" s="116">
        <v>43010</v>
      </c>
      <c r="G1870" s="115" t="s">
        <v>766</v>
      </c>
      <c r="H1870" s="115">
        <v>289</v>
      </c>
      <c r="I1870" s="115">
        <v>77400</v>
      </c>
    </row>
    <row r="1871" spans="1:9" ht="14.25" customHeight="1">
      <c r="A1871" s="115">
        <v>2868</v>
      </c>
      <c r="B1871" s="115" t="s">
        <v>775</v>
      </c>
      <c r="C1871" s="115" t="s">
        <v>782</v>
      </c>
      <c r="D1871" s="115" t="s">
        <v>752</v>
      </c>
      <c r="E1871" s="115" t="s">
        <v>784</v>
      </c>
      <c r="F1871" s="116">
        <v>42452</v>
      </c>
      <c r="G1871" s="115" t="s">
        <v>766</v>
      </c>
      <c r="H1871" s="115">
        <v>498</v>
      </c>
      <c r="I1871" s="115">
        <v>76800</v>
      </c>
    </row>
    <row r="1872" spans="1:9" ht="14.25" customHeight="1">
      <c r="A1872" s="115">
        <v>2869</v>
      </c>
      <c r="B1872" s="115" t="s">
        <v>783</v>
      </c>
      <c r="C1872" s="115" t="s">
        <v>771</v>
      </c>
      <c r="D1872" s="115" t="s">
        <v>752</v>
      </c>
      <c r="E1872" s="115" t="s">
        <v>773</v>
      </c>
      <c r="F1872" s="116">
        <v>42804</v>
      </c>
      <c r="G1872" s="115" t="s">
        <v>770</v>
      </c>
      <c r="H1872" s="115">
        <v>118</v>
      </c>
      <c r="I1872" s="115">
        <v>37800</v>
      </c>
    </row>
    <row r="1873" spans="1:9" ht="14.25" customHeight="1">
      <c r="A1873" s="115">
        <v>2870</v>
      </c>
      <c r="B1873" s="115" t="s">
        <v>757</v>
      </c>
      <c r="C1873" s="115" t="s">
        <v>788</v>
      </c>
      <c r="D1873" s="115" t="s">
        <v>509</v>
      </c>
      <c r="E1873" s="115" t="s">
        <v>784</v>
      </c>
      <c r="F1873" s="116">
        <v>42341</v>
      </c>
      <c r="G1873" s="115" t="s">
        <v>766</v>
      </c>
      <c r="H1873" s="115">
        <v>159</v>
      </c>
      <c r="I1873" s="115">
        <v>68800</v>
      </c>
    </row>
    <row r="1874" spans="1:9" ht="14.25" customHeight="1">
      <c r="A1874" s="115">
        <v>2871</v>
      </c>
      <c r="B1874" s="115" t="s">
        <v>757</v>
      </c>
      <c r="C1874" s="115" t="s">
        <v>761</v>
      </c>
      <c r="D1874" s="115" t="s">
        <v>759</v>
      </c>
      <c r="E1874" s="115" t="s">
        <v>787</v>
      </c>
      <c r="F1874" s="116">
        <v>42392</v>
      </c>
      <c r="G1874" s="115" t="s">
        <v>754</v>
      </c>
      <c r="H1874" s="115">
        <v>181</v>
      </c>
      <c r="I1874" s="115">
        <v>41700</v>
      </c>
    </row>
    <row r="1875" spans="1:9" ht="14.25" customHeight="1">
      <c r="A1875" s="115">
        <v>2872</v>
      </c>
      <c r="B1875" s="115" t="s">
        <v>540</v>
      </c>
      <c r="C1875" s="115" t="s">
        <v>761</v>
      </c>
      <c r="D1875" s="115" t="s">
        <v>759</v>
      </c>
      <c r="E1875" s="115" t="s">
        <v>762</v>
      </c>
      <c r="F1875" s="116">
        <v>42957</v>
      </c>
      <c r="G1875" s="115" t="s">
        <v>754</v>
      </c>
      <c r="H1875" s="115">
        <v>339</v>
      </c>
      <c r="I1875" s="115">
        <v>80500</v>
      </c>
    </row>
    <row r="1876" spans="1:9" ht="14.25" customHeight="1">
      <c r="A1876" s="115">
        <v>2873</v>
      </c>
      <c r="B1876" s="115" t="s">
        <v>772</v>
      </c>
      <c r="C1876" s="115" t="s">
        <v>788</v>
      </c>
      <c r="D1876" s="115" t="s">
        <v>509</v>
      </c>
      <c r="E1876" s="115" t="s">
        <v>787</v>
      </c>
      <c r="F1876" s="116">
        <v>42012</v>
      </c>
      <c r="G1876" s="115" t="s">
        <v>754</v>
      </c>
      <c r="H1876" s="115">
        <v>262</v>
      </c>
      <c r="I1876" s="115">
        <v>84500</v>
      </c>
    </row>
    <row r="1877" spans="1:9" ht="14.25" customHeight="1">
      <c r="A1877" s="115">
        <v>2874</v>
      </c>
      <c r="B1877" s="115" t="s">
        <v>786</v>
      </c>
      <c r="C1877" s="115" t="s">
        <v>758</v>
      </c>
      <c r="D1877" s="115" t="s">
        <v>759</v>
      </c>
      <c r="E1877" s="115" t="s">
        <v>773</v>
      </c>
      <c r="F1877" s="116">
        <v>42233</v>
      </c>
      <c r="G1877" s="115" t="s">
        <v>770</v>
      </c>
      <c r="H1877" s="115">
        <v>234</v>
      </c>
      <c r="I1877" s="115">
        <v>55400</v>
      </c>
    </row>
    <row r="1878" spans="1:9" ht="14.25" customHeight="1">
      <c r="A1878" s="115">
        <v>2875</v>
      </c>
      <c r="B1878" s="115" t="s">
        <v>757</v>
      </c>
      <c r="C1878" s="115" t="s">
        <v>782</v>
      </c>
      <c r="D1878" s="115" t="s">
        <v>752</v>
      </c>
      <c r="E1878" s="115" t="s">
        <v>773</v>
      </c>
      <c r="F1878" s="116">
        <v>42284</v>
      </c>
      <c r="G1878" s="115" t="s">
        <v>770</v>
      </c>
      <c r="H1878" s="115">
        <v>377</v>
      </c>
      <c r="I1878" s="115">
        <v>89100</v>
      </c>
    </row>
    <row r="1879" spans="1:9" ht="14.25" customHeight="1">
      <c r="A1879" s="115">
        <v>2876</v>
      </c>
      <c r="B1879" s="115" t="s">
        <v>763</v>
      </c>
      <c r="C1879" s="115" t="s">
        <v>764</v>
      </c>
      <c r="D1879" s="115" t="s">
        <v>752</v>
      </c>
      <c r="E1879" s="115" t="s">
        <v>756</v>
      </c>
      <c r="F1879" s="116">
        <v>42692</v>
      </c>
      <c r="G1879" s="115" t="s">
        <v>754</v>
      </c>
      <c r="H1879" s="115">
        <v>361</v>
      </c>
      <c r="I1879" s="115">
        <v>55500</v>
      </c>
    </row>
    <row r="1880" spans="1:9" ht="14.25" customHeight="1">
      <c r="A1880" s="115">
        <v>2877</v>
      </c>
      <c r="B1880" s="115" t="s">
        <v>763</v>
      </c>
      <c r="C1880" s="115" t="s">
        <v>774</v>
      </c>
      <c r="D1880" s="115" t="s">
        <v>752</v>
      </c>
      <c r="E1880" s="115" t="s">
        <v>785</v>
      </c>
      <c r="F1880" s="116">
        <v>42204</v>
      </c>
      <c r="G1880" s="115" t="s">
        <v>770</v>
      </c>
      <c r="H1880" s="115">
        <v>206</v>
      </c>
      <c r="I1880" s="115">
        <v>81300</v>
      </c>
    </row>
    <row r="1881" spans="1:9" ht="14.25" customHeight="1">
      <c r="A1881" s="115">
        <v>2878</v>
      </c>
      <c r="B1881" s="115" t="s">
        <v>767</v>
      </c>
      <c r="C1881" s="115" t="s">
        <v>764</v>
      </c>
      <c r="D1881" s="115" t="s">
        <v>752</v>
      </c>
      <c r="E1881" s="115" t="s">
        <v>779</v>
      </c>
      <c r="F1881" s="116">
        <v>42356</v>
      </c>
      <c r="G1881" s="115" t="s">
        <v>770</v>
      </c>
      <c r="H1881" s="115">
        <v>464</v>
      </c>
      <c r="I1881" s="115">
        <v>56800</v>
      </c>
    </row>
    <row r="1882" spans="1:9" ht="14.25" customHeight="1">
      <c r="A1882" s="115">
        <v>2879</v>
      </c>
      <c r="B1882" s="115" t="s">
        <v>783</v>
      </c>
      <c r="C1882" s="115" t="s">
        <v>771</v>
      </c>
      <c r="D1882" s="115" t="s">
        <v>752</v>
      </c>
      <c r="E1882" s="115" t="s">
        <v>789</v>
      </c>
      <c r="F1882" s="116">
        <v>43092</v>
      </c>
      <c r="G1882" s="115" t="s">
        <v>770</v>
      </c>
      <c r="H1882" s="115">
        <v>174</v>
      </c>
      <c r="I1882" s="115">
        <v>40100</v>
      </c>
    </row>
    <row r="1883" spans="1:9" ht="14.25" customHeight="1">
      <c r="A1883" s="115">
        <v>2880</v>
      </c>
      <c r="B1883" s="115" t="s">
        <v>778</v>
      </c>
      <c r="C1883" s="115" t="s">
        <v>788</v>
      </c>
      <c r="D1883" s="115" t="s">
        <v>509</v>
      </c>
      <c r="E1883" s="115" t="s">
        <v>779</v>
      </c>
      <c r="F1883" s="116">
        <v>42079</v>
      </c>
      <c r="G1883" s="115" t="s">
        <v>770</v>
      </c>
      <c r="H1883" s="115">
        <v>500</v>
      </c>
      <c r="I1883" s="115">
        <v>29200</v>
      </c>
    </row>
    <row r="1884" spans="1:9" ht="14.25" customHeight="1">
      <c r="A1884" s="115">
        <v>2881</v>
      </c>
      <c r="B1884" s="115" t="s">
        <v>781</v>
      </c>
      <c r="C1884" s="115" t="s">
        <v>782</v>
      </c>
      <c r="D1884" s="115" t="s">
        <v>752</v>
      </c>
      <c r="E1884" s="115" t="s">
        <v>753</v>
      </c>
      <c r="F1884" s="116">
        <v>42478</v>
      </c>
      <c r="G1884" s="115" t="s">
        <v>754</v>
      </c>
      <c r="H1884" s="115">
        <v>240</v>
      </c>
      <c r="I1884" s="115">
        <v>55300</v>
      </c>
    </row>
    <row r="1885" spans="1:9" ht="14.25" customHeight="1">
      <c r="A1885" s="115">
        <v>2882</v>
      </c>
      <c r="B1885" s="115" t="s">
        <v>772</v>
      </c>
      <c r="C1885" s="115" t="s">
        <v>776</v>
      </c>
      <c r="D1885" s="115" t="s">
        <v>509</v>
      </c>
      <c r="E1885" s="115" t="s">
        <v>789</v>
      </c>
      <c r="F1885" s="116">
        <v>42259</v>
      </c>
      <c r="G1885" s="115" t="s">
        <v>770</v>
      </c>
      <c r="H1885" s="115">
        <v>197</v>
      </c>
      <c r="I1885" s="115">
        <v>61700</v>
      </c>
    </row>
    <row r="1886" spans="1:9" ht="14.25" customHeight="1">
      <c r="A1886" s="115">
        <v>2883</v>
      </c>
      <c r="B1886" s="115" t="s">
        <v>778</v>
      </c>
      <c r="C1886" s="115" t="s">
        <v>782</v>
      </c>
      <c r="D1886" s="115" t="s">
        <v>752</v>
      </c>
      <c r="E1886" s="115" t="s">
        <v>753</v>
      </c>
      <c r="F1886" s="116">
        <v>42009</v>
      </c>
      <c r="G1886" s="115" t="s">
        <v>754</v>
      </c>
      <c r="H1886" s="115">
        <v>219</v>
      </c>
      <c r="I1886" s="115">
        <v>31800</v>
      </c>
    </row>
    <row r="1887" spans="1:9" ht="14.25" customHeight="1">
      <c r="A1887" s="115">
        <v>2884</v>
      </c>
      <c r="B1887" s="115" t="s">
        <v>781</v>
      </c>
      <c r="C1887" s="115" t="s">
        <v>755</v>
      </c>
      <c r="D1887" s="115" t="s">
        <v>509</v>
      </c>
      <c r="E1887" s="115" t="s">
        <v>777</v>
      </c>
      <c r="F1887" s="116">
        <v>42126</v>
      </c>
      <c r="G1887" s="115" t="s">
        <v>770</v>
      </c>
      <c r="H1887" s="115">
        <v>494</v>
      </c>
      <c r="I1887" s="115">
        <v>52500</v>
      </c>
    </row>
    <row r="1888" spans="1:9" ht="14.25" customHeight="1">
      <c r="A1888" s="115">
        <v>2885</v>
      </c>
      <c r="B1888" s="115" t="s">
        <v>781</v>
      </c>
      <c r="C1888" s="115" t="s">
        <v>771</v>
      </c>
      <c r="D1888" s="115" t="s">
        <v>752</v>
      </c>
      <c r="E1888" s="115" t="s">
        <v>762</v>
      </c>
      <c r="F1888" s="116">
        <v>42839</v>
      </c>
      <c r="G1888" s="115" t="s">
        <v>754</v>
      </c>
      <c r="H1888" s="115">
        <v>460</v>
      </c>
      <c r="I1888" s="115">
        <v>76900</v>
      </c>
    </row>
    <row r="1889" spans="1:9" ht="14.25" customHeight="1">
      <c r="A1889" s="115">
        <v>2886</v>
      </c>
      <c r="B1889" s="115" t="s">
        <v>750</v>
      </c>
      <c r="C1889" s="115" t="s">
        <v>771</v>
      </c>
      <c r="D1889" s="115" t="s">
        <v>752</v>
      </c>
      <c r="E1889" s="115" t="s">
        <v>777</v>
      </c>
      <c r="F1889" s="116">
        <v>42280</v>
      </c>
      <c r="G1889" s="115" t="s">
        <v>770</v>
      </c>
      <c r="H1889" s="115">
        <v>372</v>
      </c>
      <c r="I1889" s="115">
        <v>77600</v>
      </c>
    </row>
    <row r="1890" spans="1:9" ht="14.25" customHeight="1">
      <c r="A1890" s="115">
        <v>2887</v>
      </c>
      <c r="B1890" s="115" t="s">
        <v>778</v>
      </c>
      <c r="C1890" s="115" t="s">
        <v>782</v>
      </c>
      <c r="D1890" s="115" t="s">
        <v>752</v>
      </c>
      <c r="E1890" s="115" t="s">
        <v>789</v>
      </c>
      <c r="F1890" s="116">
        <v>43059</v>
      </c>
      <c r="G1890" s="115" t="s">
        <v>770</v>
      </c>
      <c r="H1890" s="115">
        <v>213</v>
      </c>
      <c r="I1890" s="115">
        <v>37500</v>
      </c>
    </row>
    <row r="1891" spans="1:9" ht="14.25" customHeight="1">
      <c r="A1891" s="115">
        <v>2888</v>
      </c>
      <c r="B1891" s="115" t="s">
        <v>786</v>
      </c>
      <c r="C1891" s="115" t="s">
        <v>751</v>
      </c>
      <c r="D1891" s="115" t="s">
        <v>752</v>
      </c>
      <c r="E1891" s="115" t="s">
        <v>762</v>
      </c>
      <c r="F1891" s="116">
        <v>42306</v>
      </c>
      <c r="G1891" s="115" t="s">
        <v>754</v>
      </c>
      <c r="H1891" s="115">
        <v>491</v>
      </c>
      <c r="I1891" s="115">
        <v>53100</v>
      </c>
    </row>
    <row r="1892" spans="1:9" ht="14.25" customHeight="1">
      <c r="A1892" s="115">
        <v>2889</v>
      </c>
      <c r="B1892" s="115" t="s">
        <v>775</v>
      </c>
      <c r="C1892" s="115" t="s">
        <v>755</v>
      </c>
      <c r="D1892" s="115" t="s">
        <v>509</v>
      </c>
      <c r="E1892" s="115" t="s">
        <v>756</v>
      </c>
      <c r="F1892" s="116">
        <v>42333</v>
      </c>
      <c r="G1892" s="115" t="s">
        <v>754</v>
      </c>
      <c r="H1892" s="115">
        <v>216</v>
      </c>
      <c r="I1892" s="115">
        <v>38600</v>
      </c>
    </row>
    <row r="1893" spans="1:9" ht="14.25" customHeight="1">
      <c r="A1893" s="115">
        <v>2890</v>
      </c>
      <c r="B1893" s="115" t="s">
        <v>778</v>
      </c>
      <c r="C1893" s="115" t="s">
        <v>768</v>
      </c>
      <c r="D1893" s="115" t="s">
        <v>752</v>
      </c>
      <c r="E1893" s="115" t="s">
        <v>777</v>
      </c>
      <c r="F1893" s="116">
        <v>42108</v>
      </c>
      <c r="G1893" s="115" t="s">
        <v>770</v>
      </c>
      <c r="H1893" s="115">
        <v>192</v>
      </c>
      <c r="I1893" s="115">
        <v>52100</v>
      </c>
    </row>
    <row r="1894" spans="1:9" ht="14.25" customHeight="1">
      <c r="A1894" s="115">
        <v>2891</v>
      </c>
      <c r="B1894" s="115" t="s">
        <v>760</v>
      </c>
      <c r="C1894" s="115" t="s">
        <v>788</v>
      </c>
      <c r="D1894" s="115" t="s">
        <v>509</v>
      </c>
      <c r="E1894" s="115" t="s">
        <v>762</v>
      </c>
      <c r="F1894" s="116">
        <v>42046</v>
      </c>
      <c r="G1894" s="115" t="s">
        <v>754</v>
      </c>
      <c r="H1894" s="115">
        <v>294</v>
      </c>
      <c r="I1894" s="115">
        <v>65200</v>
      </c>
    </row>
    <row r="1895" spans="1:9" ht="14.25" customHeight="1">
      <c r="A1895" s="115">
        <v>2892</v>
      </c>
      <c r="B1895" s="115" t="s">
        <v>786</v>
      </c>
      <c r="C1895" s="115" t="s">
        <v>782</v>
      </c>
      <c r="D1895" s="115" t="s">
        <v>752</v>
      </c>
      <c r="E1895" s="115" t="s">
        <v>777</v>
      </c>
      <c r="F1895" s="116">
        <v>42998</v>
      </c>
      <c r="G1895" s="115" t="s">
        <v>770</v>
      </c>
      <c r="H1895" s="115">
        <v>291</v>
      </c>
      <c r="I1895" s="115">
        <v>34900</v>
      </c>
    </row>
    <row r="1896" spans="1:9" ht="14.25" customHeight="1">
      <c r="A1896" s="115">
        <v>2893</v>
      </c>
      <c r="B1896" s="115" t="s">
        <v>540</v>
      </c>
      <c r="C1896" s="115" t="s">
        <v>755</v>
      </c>
      <c r="D1896" s="115" t="s">
        <v>509</v>
      </c>
      <c r="E1896" s="115" t="s">
        <v>779</v>
      </c>
      <c r="F1896" s="116">
        <v>42886</v>
      </c>
      <c r="G1896" s="115" t="s">
        <v>770</v>
      </c>
      <c r="H1896" s="115">
        <v>182</v>
      </c>
      <c r="I1896" s="115">
        <v>81500</v>
      </c>
    </row>
    <row r="1897" spans="1:9" ht="14.25" customHeight="1">
      <c r="A1897" s="115">
        <v>2894</v>
      </c>
      <c r="B1897" s="115" t="s">
        <v>772</v>
      </c>
      <c r="C1897" s="115" t="s">
        <v>755</v>
      </c>
      <c r="D1897" s="115" t="s">
        <v>509</v>
      </c>
      <c r="E1897" s="115" t="s">
        <v>777</v>
      </c>
      <c r="F1897" s="116">
        <v>42571</v>
      </c>
      <c r="G1897" s="115" t="s">
        <v>770</v>
      </c>
      <c r="H1897" s="115">
        <v>319</v>
      </c>
      <c r="I1897" s="115">
        <v>35800</v>
      </c>
    </row>
    <row r="1898" spans="1:9" ht="14.25" customHeight="1">
      <c r="A1898" s="115">
        <v>2895</v>
      </c>
      <c r="B1898" s="115" t="s">
        <v>750</v>
      </c>
      <c r="C1898" s="115" t="s">
        <v>790</v>
      </c>
      <c r="D1898" s="115" t="s">
        <v>509</v>
      </c>
      <c r="E1898" s="115" t="s">
        <v>773</v>
      </c>
      <c r="F1898" s="116">
        <v>42912</v>
      </c>
      <c r="G1898" s="115" t="s">
        <v>770</v>
      </c>
      <c r="H1898" s="115">
        <v>264</v>
      </c>
      <c r="I1898" s="115">
        <v>82600</v>
      </c>
    </row>
    <row r="1899" spans="1:9" ht="14.25" customHeight="1">
      <c r="A1899" s="115">
        <v>2896</v>
      </c>
      <c r="B1899" s="115" t="s">
        <v>750</v>
      </c>
      <c r="C1899" s="115" t="s">
        <v>768</v>
      </c>
      <c r="D1899" s="115" t="s">
        <v>752</v>
      </c>
      <c r="E1899" s="115" t="s">
        <v>765</v>
      </c>
      <c r="F1899" s="116">
        <v>42573</v>
      </c>
      <c r="G1899" s="115" t="s">
        <v>766</v>
      </c>
      <c r="H1899" s="115">
        <v>490</v>
      </c>
      <c r="I1899" s="115">
        <v>70700</v>
      </c>
    </row>
    <row r="1900" spans="1:9" ht="14.25" customHeight="1">
      <c r="A1900" s="115">
        <v>2897</v>
      </c>
      <c r="B1900" s="115" t="s">
        <v>540</v>
      </c>
      <c r="C1900" s="115" t="s">
        <v>782</v>
      </c>
      <c r="D1900" s="115" t="s">
        <v>752</v>
      </c>
      <c r="E1900" s="115" t="s">
        <v>756</v>
      </c>
      <c r="F1900" s="116">
        <v>42570</v>
      </c>
      <c r="G1900" s="115" t="s">
        <v>754</v>
      </c>
      <c r="H1900" s="115">
        <v>304</v>
      </c>
      <c r="I1900" s="115">
        <v>51200</v>
      </c>
    </row>
    <row r="1901" spans="1:9" ht="14.25" customHeight="1">
      <c r="A1901" s="115">
        <v>2898</v>
      </c>
      <c r="B1901" s="115" t="s">
        <v>786</v>
      </c>
      <c r="C1901" s="115" t="s">
        <v>790</v>
      </c>
      <c r="D1901" s="115" t="s">
        <v>509</v>
      </c>
      <c r="E1901" s="115" t="s">
        <v>753</v>
      </c>
      <c r="F1901" s="116">
        <v>42094</v>
      </c>
      <c r="G1901" s="115" t="s">
        <v>754</v>
      </c>
      <c r="H1901" s="115">
        <v>369</v>
      </c>
      <c r="I1901" s="115">
        <v>87200</v>
      </c>
    </row>
    <row r="1902" spans="1:9" ht="14.25" customHeight="1">
      <c r="A1902" s="115">
        <v>2899</v>
      </c>
      <c r="B1902" s="115" t="s">
        <v>786</v>
      </c>
      <c r="C1902" s="115" t="s">
        <v>755</v>
      </c>
      <c r="D1902" s="115" t="s">
        <v>509</v>
      </c>
      <c r="E1902" s="115" t="s">
        <v>777</v>
      </c>
      <c r="F1902" s="116">
        <v>42324</v>
      </c>
      <c r="G1902" s="115" t="s">
        <v>770</v>
      </c>
      <c r="H1902" s="115">
        <v>123</v>
      </c>
      <c r="I1902" s="115">
        <v>51100</v>
      </c>
    </row>
    <row r="1903" spans="1:9" ht="14.25" customHeight="1">
      <c r="A1903" s="115">
        <v>2900</v>
      </c>
      <c r="B1903" s="115" t="s">
        <v>786</v>
      </c>
      <c r="C1903" s="115" t="s">
        <v>771</v>
      </c>
      <c r="D1903" s="115" t="s">
        <v>752</v>
      </c>
      <c r="E1903" s="115" t="s">
        <v>773</v>
      </c>
      <c r="F1903" s="116">
        <v>43028</v>
      </c>
      <c r="G1903" s="115" t="s">
        <v>770</v>
      </c>
      <c r="H1903" s="115">
        <v>441</v>
      </c>
      <c r="I1903" s="115">
        <v>69000</v>
      </c>
    </row>
    <row r="1904" spans="1:9" ht="14.25" customHeight="1">
      <c r="A1904" s="115">
        <v>2901</v>
      </c>
      <c r="B1904" s="115" t="s">
        <v>767</v>
      </c>
      <c r="C1904" s="115" t="s">
        <v>788</v>
      </c>
      <c r="D1904" s="115" t="s">
        <v>509</v>
      </c>
      <c r="E1904" s="115" t="s">
        <v>769</v>
      </c>
      <c r="F1904" s="116">
        <v>43018</v>
      </c>
      <c r="G1904" s="115" t="s">
        <v>770</v>
      </c>
      <c r="H1904" s="115">
        <v>234</v>
      </c>
      <c r="I1904" s="115">
        <v>62800</v>
      </c>
    </row>
    <row r="1905" spans="1:9" ht="14.25" customHeight="1">
      <c r="A1905" s="115">
        <v>2902</v>
      </c>
      <c r="B1905" s="115" t="s">
        <v>760</v>
      </c>
      <c r="C1905" s="115" t="s">
        <v>771</v>
      </c>
      <c r="D1905" s="115" t="s">
        <v>752</v>
      </c>
      <c r="E1905" s="115" t="s">
        <v>777</v>
      </c>
      <c r="F1905" s="116">
        <v>42991</v>
      </c>
      <c r="G1905" s="115" t="s">
        <v>770</v>
      </c>
      <c r="H1905" s="115">
        <v>147</v>
      </c>
      <c r="I1905" s="115">
        <v>85800</v>
      </c>
    </row>
    <row r="1906" spans="1:9" ht="14.25" customHeight="1">
      <c r="A1906" s="115">
        <v>2903</v>
      </c>
      <c r="B1906" s="115" t="s">
        <v>540</v>
      </c>
      <c r="C1906" s="115" t="s">
        <v>771</v>
      </c>
      <c r="D1906" s="115" t="s">
        <v>752</v>
      </c>
      <c r="E1906" s="115" t="s">
        <v>777</v>
      </c>
      <c r="F1906" s="116">
        <v>42316</v>
      </c>
      <c r="G1906" s="115" t="s">
        <v>770</v>
      </c>
      <c r="H1906" s="115">
        <v>434</v>
      </c>
      <c r="I1906" s="115">
        <v>87700</v>
      </c>
    </row>
    <row r="1907" spans="1:9" ht="14.25" customHeight="1">
      <c r="A1907" s="115">
        <v>2904</v>
      </c>
      <c r="B1907" s="115" t="s">
        <v>760</v>
      </c>
      <c r="C1907" s="115" t="s">
        <v>751</v>
      </c>
      <c r="D1907" s="115" t="s">
        <v>752</v>
      </c>
      <c r="E1907" s="115" t="s">
        <v>756</v>
      </c>
      <c r="F1907" s="116">
        <v>43003</v>
      </c>
      <c r="G1907" s="115" t="s">
        <v>754</v>
      </c>
      <c r="H1907" s="115">
        <v>459</v>
      </c>
      <c r="I1907" s="115">
        <v>78500</v>
      </c>
    </row>
    <row r="1908" spans="1:9" ht="14.25" customHeight="1">
      <c r="A1908" s="115">
        <v>2905</v>
      </c>
      <c r="B1908" s="115" t="s">
        <v>767</v>
      </c>
      <c r="C1908" s="115" t="s">
        <v>776</v>
      </c>
      <c r="D1908" s="115" t="s">
        <v>509</v>
      </c>
      <c r="E1908" s="115" t="s">
        <v>787</v>
      </c>
      <c r="F1908" s="116">
        <v>42063</v>
      </c>
      <c r="G1908" s="115" t="s">
        <v>754</v>
      </c>
      <c r="H1908" s="115">
        <v>417</v>
      </c>
      <c r="I1908" s="115">
        <v>59800</v>
      </c>
    </row>
    <row r="1909" spans="1:9" ht="14.25" customHeight="1">
      <c r="A1909" s="115">
        <v>2906</v>
      </c>
      <c r="B1909" s="115" t="s">
        <v>780</v>
      </c>
      <c r="C1909" s="115" t="s">
        <v>751</v>
      </c>
      <c r="D1909" s="115" t="s">
        <v>752</v>
      </c>
      <c r="E1909" s="115" t="s">
        <v>789</v>
      </c>
      <c r="F1909" s="116">
        <v>42882</v>
      </c>
      <c r="G1909" s="115" t="s">
        <v>770</v>
      </c>
      <c r="H1909" s="115">
        <v>183</v>
      </c>
      <c r="I1909" s="115">
        <v>88600</v>
      </c>
    </row>
    <row r="1910" spans="1:9" ht="14.25" customHeight="1">
      <c r="A1910" s="115">
        <v>2907</v>
      </c>
      <c r="B1910" s="115" t="s">
        <v>778</v>
      </c>
      <c r="C1910" s="115" t="s">
        <v>751</v>
      </c>
      <c r="D1910" s="115" t="s">
        <v>752</v>
      </c>
      <c r="E1910" s="115" t="s">
        <v>762</v>
      </c>
      <c r="F1910" s="116">
        <v>42757</v>
      </c>
      <c r="G1910" s="115" t="s">
        <v>754</v>
      </c>
      <c r="H1910" s="115">
        <v>359</v>
      </c>
      <c r="I1910" s="115">
        <v>58100</v>
      </c>
    </row>
    <row r="1911" spans="1:9" ht="14.25" customHeight="1">
      <c r="A1911" s="115">
        <v>2908</v>
      </c>
      <c r="B1911" s="115" t="s">
        <v>772</v>
      </c>
      <c r="C1911" s="115" t="s">
        <v>782</v>
      </c>
      <c r="D1911" s="115" t="s">
        <v>752</v>
      </c>
      <c r="E1911" s="115" t="s">
        <v>769</v>
      </c>
      <c r="F1911" s="116">
        <v>43031</v>
      </c>
      <c r="G1911" s="115" t="s">
        <v>770</v>
      </c>
      <c r="H1911" s="115">
        <v>156</v>
      </c>
      <c r="I1911" s="115">
        <v>32100</v>
      </c>
    </row>
    <row r="1912" spans="1:9" ht="14.25" customHeight="1">
      <c r="A1912" s="115">
        <v>2909</v>
      </c>
      <c r="B1912" s="115" t="s">
        <v>781</v>
      </c>
      <c r="C1912" s="115" t="s">
        <v>755</v>
      </c>
      <c r="D1912" s="115" t="s">
        <v>509</v>
      </c>
      <c r="E1912" s="115" t="s">
        <v>756</v>
      </c>
      <c r="F1912" s="116">
        <v>42756</v>
      </c>
      <c r="G1912" s="115" t="s">
        <v>754</v>
      </c>
      <c r="H1912" s="115">
        <v>140</v>
      </c>
      <c r="I1912" s="115">
        <v>70000</v>
      </c>
    </row>
    <row r="1913" spans="1:9" ht="14.25" customHeight="1">
      <c r="A1913" s="115">
        <v>2910</v>
      </c>
      <c r="B1913" s="115" t="s">
        <v>760</v>
      </c>
      <c r="C1913" s="115" t="s">
        <v>758</v>
      </c>
      <c r="D1913" s="115" t="s">
        <v>759</v>
      </c>
      <c r="E1913" s="115" t="s">
        <v>779</v>
      </c>
      <c r="F1913" s="116">
        <v>42375</v>
      </c>
      <c r="G1913" s="115" t="s">
        <v>770</v>
      </c>
      <c r="H1913" s="115">
        <v>306</v>
      </c>
      <c r="I1913" s="115">
        <v>88100</v>
      </c>
    </row>
    <row r="1914" spans="1:9" ht="14.25" customHeight="1">
      <c r="A1914" s="115">
        <v>2911</v>
      </c>
      <c r="B1914" s="115" t="s">
        <v>760</v>
      </c>
      <c r="C1914" s="115" t="s">
        <v>751</v>
      </c>
      <c r="D1914" s="115" t="s">
        <v>752</v>
      </c>
      <c r="E1914" s="115" t="s">
        <v>773</v>
      </c>
      <c r="F1914" s="116">
        <v>42991</v>
      </c>
      <c r="G1914" s="115" t="s">
        <v>770</v>
      </c>
      <c r="H1914" s="115">
        <v>498</v>
      </c>
      <c r="I1914" s="115">
        <v>55100</v>
      </c>
    </row>
    <row r="1915" spans="1:9" ht="14.25" customHeight="1">
      <c r="A1915" s="115">
        <v>2912</v>
      </c>
      <c r="B1915" s="115" t="s">
        <v>750</v>
      </c>
      <c r="C1915" s="115" t="s">
        <v>776</v>
      </c>
      <c r="D1915" s="115" t="s">
        <v>509</v>
      </c>
      <c r="E1915" s="115" t="s">
        <v>779</v>
      </c>
      <c r="F1915" s="116">
        <v>42145</v>
      </c>
      <c r="G1915" s="115" t="s">
        <v>770</v>
      </c>
      <c r="H1915" s="115">
        <v>346</v>
      </c>
      <c r="I1915" s="115">
        <v>86500</v>
      </c>
    </row>
    <row r="1916" spans="1:9" ht="14.25" customHeight="1">
      <c r="A1916" s="115">
        <v>2913</v>
      </c>
      <c r="B1916" s="115" t="s">
        <v>783</v>
      </c>
      <c r="C1916" s="115" t="s">
        <v>758</v>
      </c>
      <c r="D1916" s="115" t="s">
        <v>759</v>
      </c>
      <c r="E1916" s="115" t="s">
        <v>777</v>
      </c>
      <c r="F1916" s="116">
        <v>42900</v>
      </c>
      <c r="G1916" s="115" t="s">
        <v>770</v>
      </c>
      <c r="H1916" s="115">
        <v>135</v>
      </c>
      <c r="I1916" s="115">
        <v>45700</v>
      </c>
    </row>
    <row r="1917" spans="1:9" ht="14.25" customHeight="1">
      <c r="A1917" s="115">
        <v>2914</v>
      </c>
      <c r="B1917" s="115" t="s">
        <v>783</v>
      </c>
      <c r="C1917" s="115" t="s">
        <v>771</v>
      </c>
      <c r="D1917" s="115" t="s">
        <v>752</v>
      </c>
      <c r="E1917" s="115" t="s">
        <v>753</v>
      </c>
      <c r="F1917" s="116">
        <v>42322</v>
      </c>
      <c r="G1917" s="115" t="s">
        <v>754</v>
      </c>
      <c r="H1917" s="115">
        <v>191</v>
      </c>
      <c r="I1917" s="115">
        <v>61600</v>
      </c>
    </row>
    <row r="1918" spans="1:9" ht="14.25" customHeight="1">
      <c r="A1918" s="115">
        <v>2915</v>
      </c>
      <c r="B1918" s="115" t="s">
        <v>775</v>
      </c>
      <c r="C1918" s="115" t="s">
        <v>776</v>
      </c>
      <c r="D1918" s="115" t="s">
        <v>509</v>
      </c>
      <c r="E1918" s="115" t="s">
        <v>789</v>
      </c>
      <c r="F1918" s="116">
        <v>42053</v>
      </c>
      <c r="G1918" s="115" t="s">
        <v>770</v>
      </c>
      <c r="H1918" s="115">
        <v>381</v>
      </c>
      <c r="I1918" s="115">
        <v>66800</v>
      </c>
    </row>
    <row r="1919" spans="1:9" ht="14.25" customHeight="1">
      <c r="A1919" s="115">
        <v>2916</v>
      </c>
      <c r="B1919" s="115" t="s">
        <v>775</v>
      </c>
      <c r="C1919" s="115" t="s">
        <v>768</v>
      </c>
      <c r="D1919" s="115" t="s">
        <v>752</v>
      </c>
      <c r="E1919" s="115" t="s">
        <v>753</v>
      </c>
      <c r="F1919" s="116">
        <v>42824</v>
      </c>
      <c r="G1919" s="115" t="s">
        <v>754</v>
      </c>
      <c r="H1919" s="115">
        <v>344</v>
      </c>
      <c r="I1919" s="115">
        <v>35000</v>
      </c>
    </row>
    <row r="1920" spans="1:9" ht="14.25" customHeight="1">
      <c r="A1920" s="115">
        <v>2917</v>
      </c>
      <c r="B1920" s="115" t="s">
        <v>781</v>
      </c>
      <c r="C1920" s="115" t="s">
        <v>755</v>
      </c>
      <c r="D1920" s="115" t="s">
        <v>509</v>
      </c>
      <c r="E1920" s="115" t="s">
        <v>787</v>
      </c>
      <c r="F1920" s="116">
        <v>43006</v>
      </c>
      <c r="G1920" s="115" t="s">
        <v>754</v>
      </c>
      <c r="H1920" s="115">
        <v>357</v>
      </c>
      <c r="I1920" s="115">
        <v>32100</v>
      </c>
    </row>
    <row r="1921" spans="1:9" ht="14.25" customHeight="1">
      <c r="A1921" s="115">
        <v>2918</v>
      </c>
      <c r="B1921" s="115" t="s">
        <v>757</v>
      </c>
      <c r="C1921" s="115" t="s">
        <v>790</v>
      </c>
      <c r="D1921" s="115" t="s">
        <v>509</v>
      </c>
      <c r="E1921" s="115" t="s">
        <v>773</v>
      </c>
      <c r="F1921" s="116">
        <v>42335</v>
      </c>
      <c r="G1921" s="115" t="s">
        <v>770</v>
      </c>
      <c r="H1921" s="115">
        <v>395</v>
      </c>
      <c r="I1921" s="115">
        <v>80500</v>
      </c>
    </row>
    <row r="1922" spans="1:9" ht="14.25" customHeight="1">
      <c r="A1922" s="115">
        <v>2919</v>
      </c>
      <c r="B1922" s="115" t="s">
        <v>778</v>
      </c>
      <c r="C1922" s="115" t="s">
        <v>768</v>
      </c>
      <c r="D1922" s="115" t="s">
        <v>752</v>
      </c>
      <c r="E1922" s="115" t="s">
        <v>769</v>
      </c>
      <c r="F1922" s="116">
        <v>42313</v>
      </c>
      <c r="G1922" s="115" t="s">
        <v>770</v>
      </c>
      <c r="H1922" s="115">
        <v>495</v>
      </c>
      <c r="I1922" s="115">
        <v>60300</v>
      </c>
    </row>
    <row r="1923" spans="1:9" ht="14.25" customHeight="1">
      <c r="A1923" s="115">
        <v>2920</v>
      </c>
      <c r="B1923" s="115" t="s">
        <v>540</v>
      </c>
      <c r="C1923" s="115" t="s">
        <v>771</v>
      </c>
      <c r="D1923" s="115" t="s">
        <v>752</v>
      </c>
      <c r="E1923" s="115" t="s">
        <v>787</v>
      </c>
      <c r="F1923" s="116">
        <v>42034</v>
      </c>
      <c r="G1923" s="115" t="s">
        <v>754</v>
      </c>
      <c r="H1923" s="115">
        <v>451</v>
      </c>
      <c r="I1923" s="115">
        <v>49500</v>
      </c>
    </row>
    <row r="1924" spans="1:9" ht="14.25" customHeight="1">
      <c r="A1924" s="115">
        <v>2921</v>
      </c>
      <c r="B1924" s="115" t="s">
        <v>775</v>
      </c>
      <c r="C1924" s="115" t="s">
        <v>761</v>
      </c>
      <c r="D1924" s="115" t="s">
        <v>759</v>
      </c>
      <c r="E1924" s="115" t="s">
        <v>773</v>
      </c>
      <c r="F1924" s="116">
        <v>42787</v>
      </c>
      <c r="G1924" s="115" t="s">
        <v>770</v>
      </c>
      <c r="H1924" s="115">
        <v>338</v>
      </c>
      <c r="I1924" s="115">
        <v>82600</v>
      </c>
    </row>
    <row r="1925" spans="1:9" ht="14.25" customHeight="1">
      <c r="A1925" s="115">
        <v>2922</v>
      </c>
      <c r="B1925" s="115" t="s">
        <v>778</v>
      </c>
      <c r="C1925" s="115" t="s">
        <v>758</v>
      </c>
      <c r="D1925" s="115" t="s">
        <v>759</v>
      </c>
      <c r="E1925" s="115" t="s">
        <v>785</v>
      </c>
      <c r="F1925" s="116">
        <v>42684</v>
      </c>
      <c r="G1925" s="115" t="s">
        <v>770</v>
      </c>
      <c r="H1925" s="115">
        <v>378</v>
      </c>
      <c r="I1925" s="115">
        <v>41900</v>
      </c>
    </row>
    <row r="1926" spans="1:9" ht="14.25" customHeight="1">
      <c r="A1926" s="115">
        <v>2923</v>
      </c>
      <c r="B1926" s="115" t="s">
        <v>763</v>
      </c>
      <c r="C1926" s="115" t="s">
        <v>768</v>
      </c>
      <c r="D1926" s="115" t="s">
        <v>752</v>
      </c>
      <c r="E1926" s="115" t="s">
        <v>777</v>
      </c>
      <c r="F1926" s="116">
        <v>42259</v>
      </c>
      <c r="G1926" s="115" t="s">
        <v>770</v>
      </c>
      <c r="H1926" s="115">
        <v>452</v>
      </c>
      <c r="I1926" s="115">
        <v>81900</v>
      </c>
    </row>
    <row r="1927" spans="1:9" ht="14.25" customHeight="1">
      <c r="A1927" s="115">
        <v>2924</v>
      </c>
      <c r="B1927" s="115" t="s">
        <v>750</v>
      </c>
      <c r="C1927" s="115" t="s">
        <v>755</v>
      </c>
      <c r="D1927" s="115" t="s">
        <v>509</v>
      </c>
      <c r="E1927" s="115" t="s">
        <v>787</v>
      </c>
      <c r="F1927" s="116">
        <v>42017</v>
      </c>
      <c r="G1927" s="115" t="s">
        <v>754</v>
      </c>
      <c r="H1927" s="115">
        <v>294</v>
      </c>
      <c r="I1927" s="115">
        <v>41700</v>
      </c>
    </row>
    <row r="1928" spans="1:9" ht="14.25" customHeight="1">
      <c r="A1928" s="115">
        <v>2925</v>
      </c>
      <c r="B1928" s="115" t="s">
        <v>781</v>
      </c>
      <c r="C1928" s="115" t="s">
        <v>774</v>
      </c>
      <c r="D1928" s="115" t="s">
        <v>752</v>
      </c>
      <c r="E1928" s="115" t="s">
        <v>753</v>
      </c>
      <c r="F1928" s="116">
        <v>42940</v>
      </c>
      <c r="G1928" s="115" t="s">
        <v>754</v>
      </c>
      <c r="H1928" s="115">
        <v>313</v>
      </c>
      <c r="I1928" s="115">
        <v>47100</v>
      </c>
    </row>
    <row r="1929" spans="1:9" ht="14.25" customHeight="1">
      <c r="A1929" s="115">
        <v>2926</v>
      </c>
      <c r="B1929" s="115" t="s">
        <v>760</v>
      </c>
      <c r="C1929" s="115" t="s">
        <v>771</v>
      </c>
      <c r="D1929" s="115" t="s">
        <v>752</v>
      </c>
      <c r="E1929" s="115" t="s">
        <v>762</v>
      </c>
      <c r="F1929" s="116">
        <v>42304</v>
      </c>
      <c r="G1929" s="115" t="s">
        <v>754</v>
      </c>
      <c r="H1929" s="115">
        <v>123</v>
      </c>
      <c r="I1929" s="115">
        <v>66900</v>
      </c>
    </row>
    <row r="1930" spans="1:9" ht="14.25" customHeight="1">
      <c r="A1930" s="115">
        <v>2927</v>
      </c>
      <c r="B1930" s="115" t="s">
        <v>778</v>
      </c>
      <c r="C1930" s="115" t="s">
        <v>771</v>
      </c>
      <c r="D1930" s="115" t="s">
        <v>752</v>
      </c>
      <c r="E1930" s="115" t="s">
        <v>753</v>
      </c>
      <c r="F1930" s="116">
        <v>42897</v>
      </c>
      <c r="G1930" s="115" t="s">
        <v>754</v>
      </c>
      <c r="H1930" s="115">
        <v>239</v>
      </c>
      <c r="I1930" s="115">
        <v>81900</v>
      </c>
    </row>
    <row r="1931" spans="1:9" ht="14.25" customHeight="1">
      <c r="A1931" s="115">
        <v>2928</v>
      </c>
      <c r="B1931" s="115" t="s">
        <v>750</v>
      </c>
      <c r="C1931" s="115" t="s">
        <v>755</v>
      </c>
      <c r="D1931" s="115" t="s">
        <v>509</v>
      </c>
      <c r="E1931" s="115" t="s">
        <v>765</v>
      </c>
      <c r="F1931" s="116">
        <v>42718</v>
      </c>
      <c r="G1931" s="115" t="s">
        <v>766</v>
      </c>
      <c r="H1931" s="115">
        <v>152</v>
      </c>
      <c r="I1931" s="115">
        <v>71600</v>
      </c>
    </row>
    <row r="1932" spans="1:9" ht="14.25" customHeight="1">
      <c r="A1932" s="115">
        <v>2929</v>
      </c>
      <c r="B1932" s="115" t="s">
        <v>781</v>
      </c>
      <c r="C1932" s="115" t="s">
        <v>771</v>
      </c>
      <c r="D1932" s="115" t="s">
        <v>752</v>
      </c>
      <c r="E1932" s="115" t="s">
        <v>753</v>
      </c>
      <c r="F1932" s="116">
        <v>42799</v>
      </c>
      <c r="G1932" s="115" t="s">
        <v>754</v>
      </c>
      <c r="H1932" s="115">
        <v>163</v>
      </c>
      <c r="I1932" s="115">
        <v>29700</v>
      </c>
    </row>
    <row r="1933" spans="1:9" ht="14.25" customHeight="1">
      <c r="A1933" s="115">
        <v>2930</v>
      </c>
      <c r="B1933" s="115" t="s">
        <v>783</v>
      </c>
      <c r="C1933" s="115" t="s">
        <v>790</v>
      </c>
      <c r="D1933" s="115" t="s">
        <v>509</v>
      </c>
      <c r="E1933" s="115" t="s">
        <v>756</v>
      </c>
      <c r="F1933" s="116">
        <v>43035</v>
      </c>
      <c r="G1933" s="115" t="s">
        <v>754</v>
      </c>
      <c r="H1933" s="115">
        <v>141</v>
      </c>
      <c r="I1933" s="115">
        <v>72900</v>
      </c>
    </row>
    <row r="1934" spans="1:9" ht="14.25" customHeight="1">
      <c r="A1934" s="115">
        <v>2931</v>
      </c>
      <c r="B1934" s="115" t="s">
        <v>763</v>
      </c>
      <c r="C1934" s="115" t="s">
        <v>755</v>
      </c>
      <c r="D1934" s="115" t="s">
        <v>509</v>
      </c>
      <c r="E1934" s="115" t="s">
        <v>765</v>
      </c>
      <c r="F1934" s="116">
        <v>42461</v>
      </c>
      <c r="G1934" s="115" t="s">
        <v>766</v>
      </c>
      <c r="H1934" s="115">
        <v>188</v>
      </c>
      <c r="I1934" s="115">
        <v>89400</v>
      </c>
    </row>
    <row r="1935" spans="1:9" ht="14.25" customHeight="1">
      <c r="A1935" s="115">
        <v>2932</v>
      </c>
      <c r="B1935" s="115" t="s">
        <v>763</v>
      </c>
      <c r="C1935" s="115" t="s">
        <v>782</v>
      </c>
      <c r="D1935" s="115" t="s">
        <v>752</v>
      </c>
      <c r="E1935" s="115" t="s">
        <v>753</v>
      </c>
      <c r="F1935" s="116">
        <v>42308</v>
      </c>
      <c r="G1935" s="115" t="s">
        <v>754</v>
      </c>
      <c r="H1935" s="115">
        <v>431</v>
      </c>
      <c r="I1935" s="115">
        <v>71900</v>
      </c>
    </row>
    <row r="1936" spans="1:9" ht="14.25" customHeight="1">
      <c r="A1936" s="115">
        <v>2933</v>
      </c>
      <c r="B1936" s="115" t="s">
        <v>780</v>
      </c>
      <c r="C1936" s="115" t="s">
        <v>751</v>
      </c>
      <c r="D1936" s="115" t="s">
        <v>752</v>
      </c>
      <c r="E1936" s="115" t="s">
        <v>753</v>
      </c>
      <c r="F1936" s="116">
        <v>42578</v>
      </c>
      <c r="G1936" s="115" t="s">
        <v>754</v>
      </c>
      <c r="H1936" s="115">
        <v>317</v>
      </c>
      <c r="I1936" s="115">
        <v>88000</v>
      </c>
    </row>
    <row r="1937" spans="1:9" ht="14.25" customHeight="1">
      <c r="A1937" s="115">
        <v>2934</v>
      </c>
      <c r="B1937" s="115" t="s">
        <v>778</v>
      </c>
      <c r="C1937" s="115" t="s">
        <v>751</v>
      </c>
      <c r="D1937" s="115" t="s">
        <v>752</v>
      </c>
      <c r="E1937" s="115" t="s">
        <v>784</v>
      </c>
      <c r="F1937" s="116">
        <v>42577</v>
      </c>
      <c r="G1937" s="115" t="s">
        <v>766</v>
      </c>
      <c r="H1937" s="115">
        <v>291</v>
      </c>
      <c r="I1937" s="115">
        <v>78300</v>
      </c>
    </row>
    <row r="1938" spans="1:9" ht="14.25" customHeight="1">
      <c r="A1938" s="115">
        <v>2935</v>
      </c>
      <c r="B1938" s="115" t="s">
        <v>786</v>
      </c>
      <c r="C1938" s="115" t="s">
        <v>755</v>
      </c>
      <c r="D1938" s="115" t="s">
        <v>509</v>
      </c>
      <c r="E1938" s="115" t="s">
        <v>785</v>
      </c>
      <c r="F1938" s="116">
        <v>42695</v>
      </c>
      <c r="G1938" s="115" t="s">
        <v>770</v>
      </c>
      <c r="H1938" s="115">
        <v>425</v>
      </c>
      <c r="I1938" s="115">
        <v>46900</v>
      </c>
    </row>
    <row r="1939" spans="1:9" ht="14.25" customHeight="1">
      <c r="A1939" s="115">
        <v>2936</v>
      </c>
      <c r="B1939" s="115" t="s">
        <v>757</v>
      </c>
      <c r="C1939" s="115" t="s">
        <v>751</v>
      </c>
      <c r="D1939" s="115" t="s">
        <v>752</v>
      </c>
      <c r="E1939" s="115" t="s">
        <v>787</v>
      </c>
      <c r="F1939" s="116">
        <v>42517</v>
      </c>
      <c r="G1939" s="115" t="s">
        <v>754</v>
      </c>
      <c r="H1939" s="115">
        <v>416</v>
      </c>
      <c r="I1939" s="115">
        <v>49900</v>
      </c>
    </row>
    <row r="1940" spans="1:9" ht="14.25" customHeight="1">
      <c r="A1940" s="115">
        <v>2937</v>
      </c>
      <c r="B1940" s="115" t="s">
        <v>781</v>
      </c>
      <c r="C1940" s="115" t="s">
        <v>776</v>
      </c>
      <c r="D1940" s="115" t="s">
        <v>509</v>
      </c>
      <c r="E1940" s="115" t="s">
        <v>779</v>
      </c>
      <c r="F1940" s="116">
        <v>42326</v>
      </c>
      <c r="G1940" s="115" t="s">
        <v>770</v>
      </c>
      <c r="H1940" s="115">
        <v>127</v>
      </c>
      <c r="I1940" s="115">
        <v>82500</v>
      </c>
    </row>
    <row r="1941" spans="1:9" ht="14.25" customHeight="1">
      <c r="A1941" s="115">
        <v>2938</v>
      </c>
      <c r="B1941" s="115" t="s">
        <v>781</v>
      </c>
      <c r="C1941" s="115" t="s">
        <v>771</v>
      </c>
      <c r="D1941" s="115" t="s">
        <v>752</v>
      </c>
      <c r="E1941" s="115" t="s">
        <v>762</v>
      </c>
      <c r="F1941" s="116">
        <v>42941</v>
      </c>
      <c r="G1941" s="115" t="s">
        <v>754</v>
      </c>
      <c r="H1941" s="115">
        <v>261</v>
      </c>
      <c r="I1941" s="115">
        <v>31800</v>
      </c>
    </row>
    <row r="1942" spans="1:9" ht="14.25" customHeight="1">
      <c r="A1942" s="115">
        <v>2939</v>
      </c>
      <c r="B1942" s="115" t="s">
        <v>786</v>
      </c>
      <c r="C1942" s="115" t="s">
        <v>788</v>
      </c>
      <c r="D1942" s="115" t="s">
        <v>509</v>
      </c>
      <c r="E1942" s="115" t="s">
        <v>762</v>
      </c>
      <c r="F1942" s="116">
        <v>42738</v>
      </c>
      <c r="G1942" s="115" t="s">
        <v>754</v>
      </c>
      <c r="H1942" s="115">
        <v>247</v>
      </c>
      <c r="I1942" s="115">
        <v>48300</v>
      </c>
    </row>
    <row r="1943" spans="1:9" ht="14.25" customHeight="1">
      <c r="A1943" s="115">
        <v>2940</v>
      </c>
      <c r="B1943" s="115" t="s">
        <v>780</v>
      </c>
      <c r="C1943" s="115" t="s">
        <v>768</v>
      </c>
      <c r="D1943" s="115" t="s">
        <v>752</v>
      </c>
      <c r="E1943" s="115" t="s">
        <v>779</v>
      </c>
      <c r="F1943" s="116">
        <v>42010</v>
      </c>
      <c r="G1943" s="115" t="s">
        <v>770</v>
      </c>
      <c r="H1943" s="115">
        <v>356</v>
      </c>
      <c r="I1943" s="115">
        <v>53600</v>
      </c>
    </row>
    <row r="1944" spans="1:9" ht="14.25" customHeight="1">
      <c r="A1944" s="115">
        <v>2941</v>
      </c>
      <c r="B1944" s="115" t="s">
        <v>780</v>
      </c>
      <c r="C1944" s="115" t="s">
        <v>768</v>
      </c>
      <c r="D1944" s="115" t="s">
        <v>752</v>
      </c>
      <c r="E1944" s="115" t="s">
        <v>787</v>
      </c>
      <c r="F1944" s="116">
        <v>42624</v>
      </c>
      <c r="G1944" s="115" t="s">
        <v>754</v>
      </c>
      <c r="H1944" s="115">
        <v>353</v>
      </c>
      <c r="I1944" s="115">
        <v>82100</v>
      </c>
    </row>
    <row r="1945" spans="1:9" ht="14.25" customHeight="1">
      <c r="A1945" s="115">
        <v>2942</v>
      </c>
      <c r="B1945" s="115" t="s">
        <v>757</v>
      </c>
      <c r="C1945" s="115" t="s">
        <v>776</v>
      </c>
      <c r="D1945" s="115" t="s">
        <v>509</v>
      </c>
      <c r="E1945" s="115" t="s">
        <v>784</v>
      </c>
      <c r="F1945" s="116">
        <v>42477</v>
      </c>
      <c r="G1945" s="115" t="s">
        <v>766</v>
      </c>
      <c r="H1945" s="115">
        <v>320</v>
      </c>
      <c r="I1945" s="115">
        <v>61700</v>
      </c>
    </row>
    <row r="1946" spans="1:9" ht="14.25" customHeight="1">
      <c r="A1946" s="115">
        <v>2943</v>
      </c>
      <c r="B1946" s="115" t="s">
        <v>757</v>
      </c>
      <c r="C1946" s="115" t="s">
        <v>771</v>
      </c>
      <c r="D1946" s="115" t="s">
        <v>752</v>
      </c>
      <c r="E1946" s="115" t="s">
        <v>762</v>
      </c>
      <c r="F1946" s="116">
        <v>42502</v>
      </c>
      <c r="G1946" s="115" t="s">
        <v>754</v>
      </c>
      <c r="H1946" s="115">
        <v>109</v>
      </c>
      <c r="I1946" s="115">
        <v>37300</v>
      </c>
    </row>
    <row r="1947" spans="1:9" ht="14.25" customHeight="1">
      <c r="A1947" s="115">
        <v>2944</v>
      </c>
      <c r="B1947" s="115" t="s">
        <v>750</v>
      </c>
      <c r="C1947" s="115" t="s">
        <v>774</v>
      </c>
      <c r="D1947" s="115" t="s">
        <v>752</v>
      </c>
      <c r="E1947" s="115" t="s">
        <v>787</v>
      </c>
      <c r="F1947" s="116">
        <v>42585</v>
      </c>
      <c r="G1947" s="115" t="s">
        <v>754</v>
      </c>
      <c r="H1947" s="115">
        <v>232</v>
      </c>
      <c r="I1947" s="115">
        <v>36500</v>
      </c>
    </row>
    <row r="1948" spans="1:9" ht="14.25" customHeight="1">
      <c r="A1948" s="115">
        <v>2945</v>
      </c>
      <c r="B1948" s="115" t="s">
        <v>760</v>
      </c>
      <c r="C1948" s="115" t="s">
        <v>755</v>
      </c>
      <c r="D1948" s="115" t="s">
        <v>509</v>
      </c>
      <c r="E1948" s="115" t="s">
        <v>753</v>
      </c>
      <c r="F1948" s="116">
        <v>42409</v>
      </c>
      <c r="G1948" s="115" t="s">
        <v>754</v>
      </c>
      <c r="H1948" s="115">
        <v>359</v>
      </c>
      <c r="I1948" s="115">
        <v>80000</v>
      </c>
    </row>
    <row r="1949" spans="1:9" ht="14.25" customHeight="1">
      <c r="A1949" s="115">
        <v>2946</v>
      </c>
      <c r="B1949" s="115" t="s">
        <v>760</v>
      </c>
      <c r="C1949" s="115" t="s">
        <v>764</v>
      </c>
      <c r="D1949" s="115" t="s">
        <v>752</v>
      </c>
      <c r="E1949" s="115" t="s">
        <v>756</v>
      </c>
      <c r="F1949" s="116">
        <v>42508</v>
      </c>
      <c r="G1949" s="115" t="s">
        <v>754</v>
      </c>
      <c r="H1949" s="115">
        <v>416</v>
      </c>
      <c r="I1949" s="115">
        <v>70400</v>
      </c>
    </row>
    <row r="1950" spans="1:9" ht="14.25" customHeight="1">
      <c r="A1950" s="115">
        <v>2947</v>
      </c>
      <c r="B1950" s="115" t="s">
        <v>540</v>
      </c>
      <c r="C1950" s="115" t="s">
        <v>776</v>
      </c>
      <c r="D1950" s="115" t="s">
        <v>509</v>
      </c>
      <c r="E1950" s="115" t="s">
        <v>779</v>
      </c>
      <c r="F1950" s="116">
        <v>42287</v>
      </c>
      <c r="G1950" s="115" t="s">
        <v>770</v>
      </c>
      <c r="H1950" s="115">
        <v>487</v>
      </c>
      <c r="I1950" s="115">
        <v>61100</v>
      </c>
    </row>
    <row r="1951" spans="1:9" ht="14.25" customHeight="1">
      <c r="A1951" s="115">
        <v>2948</v>
      </c>
      <c r="B1951" s="115" t="s">
        <v>780</v>
      </c>
      <c r="C1951" s="115" t="s">
        <v>761</v>
      </c>
      <c r="D1951" s="115" t="s">
        <v>759</v>
      </c>
      <c r="E1951" s="115" t="s">
        <v>756</v>
      </c>
      <c r="F1951" s="116">
        <v>42823</v>
      </c>
      <c r="G1951" s="115" t="s">
        <v>754</v>
      </c>
      <c r="H1951" s="115">
        <v>479</v>
      </c>
      <c r="I1951" s="115">
        <v>68100</v>
      </c>
    </row>
    <row r="1952" spans="1:9" ht="14.25" customHeight="1">
      <c r="A1952" s="115">
        <v>2949</v>
      </c>
      <c r="B1952" s="115" t="s">
        <v>772</v>
      </c>
      <c r="C1952" s="115" t="s">
        <v>764</v>
      </c>
      <c r="D1952" s="115" t="s">
        <v>752</v>
      </c>
      <c r="E1952" s="115" t="s">
        <v>787</v>
      </c>
      <c r="F1952" s="116">
        <v>43073</v>
      </c>
      <c r="G1952" s="115" t="s">
        <v>754</v>
      </c>
      <c r="H1952" s="115">
        <v>172</v>
      </c>
      <c r="I1952" s="115">
        <v>34800</v>
      </c>
    </row>
    <row r="1953" spans="1:9" ht="14.25" customHeight="1">
      <c r="A1953" s="115">
        <v>2950</v>
      </c>
      <c r="B1953" s="115" t="s">
        <v>763</v>
      </c>
      <c r="C1953" s="115" t="s">
        <v>771</v>
      </c>
      <c r="D1953" s="115" t="s">
        <v>752</v>
      </c>
      <c r="E1953" s="115" t="s">
        <v>789</v>
      </c>
      <c r="F1953" s="116">
        <v>42462</v>
      </c>
      <c r="G1953" s="115" t="s">
        <v>770</v>
      </c>
      <c r="H1953" s="115">
        <v>187</v>
      </c>
      <c r="I1953" s="115">
        <v>82500</v>
      </c>
    </row>
    <row r="1954" spans="1:9" ht="14.25" customHeight="1">
      <c r="A1954" s="115">
        <v>2950</v>
      </c>
      <c r="B1954" s="115" t="s">
        <v>763</v>
      </c>
      <c r="C1954" s="115" t="s">
        <v>761</v>
      </c>
      <c r="D1954" s="115" t="s">
        <v>759</v>
      </c>
      <c r="E1954" s="115" t="s">
        <v>785</v>
      </c>
      <c r="F1954" s="116">
        <v>42846</v>
      </c>
      <c r="G1954" s="115" t="s">
        <v>770</v>
      </c>
      <c r="H1954" s="115">
        <v>395</v>
      </c>
      <c r="I1954" s="115">
        <v>35800</v>
      </c>
    </row>
    <row r="1955" spans="1:9" ht="14.25" customHeight="1">
      <c r="A1955" s="115">
        <v>2950</v>
      </c>
      <c r="B1955" s="115" t="s">
        <v>783</v>
      </c>
      <c r="C1955" s="115" t="s">
        <v>788</v>
      </c>
      <c r="D1955" s="115" t="s">
        <v>509</v>
      </c>
      <c r="E1955" s="115" t="s">
        <v>756</v>
      </c>
      <c r="F1955" s="116">
        <v>42926</v>
      </c>
      <c r="G1955" s="115" t="s">
        <v>754</v>
      </c>
      <c r="H1955" s="115">
        <v>489</v>
      </c>
      <c r="I1955" s="115">
        <v>65000</v>
      </c>
    </row>
    <row r="1956" spans="1:9" ht="14.25" customHeight="1">
      <c r="A1956" s="115">
        <v>2950</v>
      </c>
      <c r="B1956" s="115" t="s">
        <v>783</v>
      </c>
      <c r="C1956" s="115" t="s">
        <v>771</v>
      </c>
      <c r="D1956" s="115" t="s">
        <v>752</v>
      </c>
      <c r="E1956" s="115" t="s">
        <v>789</v>
      </c>
      <c r="F1956" s="116">
        <v>42507</v>
      </c>
      <c r="G1956" s="115" t="s">
        <v>770</v>
      </c>
      <c r="H1956" s="115">
        <v>212</v>
      </c>
      <c r="I1956" s="115">
        <v>55000</v>
      </c>
    </row>
    <row r="1957" spans="1:9" ht="14.25" customHeight="1">
      <c r="A1957" s="115">
        <v>2950</v>
      </c>
      <c r="B1957" s="115" t="s">
        <v>767</v>
      </c>
      <c r="C1957" s="115" t="s">
        <v>788</v>
      </c>
      <c r="D1957" s="115" t="s">
        <v>509</v>
      </c>
      <c r="E1957" s="115" t="s">
        <v>753</v>
      </c>
      <c r="F1957" s="116">
        <v>42102</v>
      </c>
      <c r="G1957" s="115" t="s">
        <v>754</v>
      </c>
      <c r="H1957" s="115">
        <v>302</v>
      </c>
      <c r="I1957" s="115">
        <v>77700</v>
      </c>
    </row>
    <row r="1958" spans="1:9" ht="14.25" customHeight="1">
      <c r="A1958" s="115">
        <v>2950</v>
      </c>
      <c r="B1958" s="115" t="s">
        <v>760</v>
      </c>
      <c r="C1958" s="115" t="s">
        <v>755</v>
      </c>
      <c r="D1958" s="115" t="s">
        <v>509</v>
      </c>
      <c r="E1958" s="115" t="s">
        <v>773</v>
      </c>
      <c r="F1958" s="116">
        <v>42016</v>
      </c>
      <c r="G1958" s="115" t="s">
        <v>770</v>
      </c>
      <c r="H1958" s="115">
        <v>272</v>
      </c>
      <c r="I1958" s="115">
        <v>67200</v>
      </c>
    </row>
    <row r="1959" spans="1:9" ht="14.25" customHeight="1">
      <c r="A1959" s="115">
        <v>2950</v>
      </c>
      <c r="B1959" s="115" t="s">
        <v>781</v>
      </c>
      <c r="C1959" s="115" t="s">
        <v>764</v>
      </c>
      <c r="D1959" s="115" t="s">
        <v>752</v>
      </c>
      <c r="E1959" s="115" t="s">
        <v>762</v>
      </c>
      <c r="F1959" s="116">
        <v>42638</v>
      </c>
      <c r="G1959" s="115" t="s">
        <v>754</v>
      </c>
      <c r="H1959" s="115">
        <v>206</v>
      </c>
      <c r="I1959" s="115">
        <v>77000</v>
      </c>
    </row>
    <row r="1960" spans="1:9" ht="14.25" customHeight="1">
      <c r="A1960" s="115">
        <v>2950</v>
      </c>
      <c r="B1960" s="115" t="s">
        <v>775</v>
      </c>
      <c r="C1960" s="115" t="s">
        <v>774</v>
      </c>
      <c r="D1960" s="115" t="s">
        <v>752</v>
      </c>
      <c r="E1960" s="115" t="s">
        <v>784</v>
      </c>
      <c r="F1960" s="116">
        <v>42771</v>
      </c>
      <c r="G1960" s="115" t="s">
        <v>766</v>
      </c>
      <c r="H1960" s="115">
        <v>196</v>
      </c>
      <c r="I1960" s="115">
        <v>77600</v>
      </c>
    </row>
    <row r="1961" spans="1:9" ht="14.25" customHeight="1">
      <c r="A1961" s="115">
        <v>2950</v>
      </c>
      <c r="B1961" s="115" t="s">
        <v>780</v>
      </c>
      <c r="C1961" s="115" t="s">
        <v>751</v>
      </c>
      <c r="D1961" s="115" t="s">
        <v>752</v>
      </c>
      <c r="E1961" s="115" t="s">
        <v>753</v>
      </c>
      <c r="F1961" s="116">
        <v>42583</v>
      </c>
      <c r="G1961" s="115" t="s">
        <v>754</v>
      </c>
      <c r="H1961" s="115">
        <v>209</v>
      </c>
      <c r="I1961" s="115">
        <v>36900</v>
      </c>
    </row>
    <row r="1962" spans="1:9" ht="14.25" customHeight="1">
      <c r="A1962" s="115">
        <v>2950</v>
      </c>
      <c r="B1962" s="115" t="s">
        <v>783</v>
      </c>
      <c r="C1962" s="115" t="s">
        <v>790</v>
      </c>
      <c r="D1962" s="115" t="s">
        <v>509</v>
      </c>
      <c r="E1962" s="115" t="s">
        <v>789</v>
      </c>
      <c r="F1962" s="116">
        <v>42409</v>
      </c>
      <c r="G1962" s="115" t="s">
        <v>770</v>
      </c>
      <c r="H1962" s="115">
        <v>124</v>
      </c>
      <c r="I1962" s="115">
        <v>52900</v>
      </c>
    </row>
    <row r="1963" spans="1:9" ht="14.25" customHeight="1">
      <c r="A1963" s="115">
        <v>2950</v>
      </c>
      <c r="B1963" s="115" t="s">
        <v>760</v>
      </c>
      <c r="C1963" s="115" t="s">
        <v>768</v>
      </c>
      <c r="D1963" s="115" t="s">
        <v>752</v>
      </c>
      <c r="E1963" s="115" t="s">
        <v>756</v>
      </c>
      <c r="F1963" s="116">
        <v>42267</v>
      </c>
      <c r="G1963" s="115" t="s">
        <v>754</v>
      </c>
      <c r="H1963" s="115">
        <v>149</v>
      </c>
      <c r="I1963" s="115">
        <v>86500</v>
      </c>
    </row>
    <row r="1964" spans="1:9" ht="14.25" customHeight="1">
      <c r="A1964" s="115">
        <v>2950</v>
      </c>
      <c r="B1964" s="115" t="s">
        <v>767</v>
      </c>
      <c r="C1964" s="115" t="s">
        <v>774</v>
      </c>
      <c r="D1964" s="115" t="s">
        <v>752</v>
      </c>
      <c r="E1964" s="115" t="s">
        <v>769</v>
      </c>
      <c r="F1964" s="116">
        <v>42145</v>
      </c>
      <c r="G1964" s="115" t="s">
        <v>770</v>
      </c>
      <c r="H1964" s="115">
        <v>159</v>
      </c>
      <c r="I1964" s="115">
        <v>69000</v>
      </c>
    </row>
    <row r="1965" spans="1:9" ht="14.25" customHeight="1">
      <c r="A1965" s="115">
        <v>2950</v>
      </c>
      <c r="B1965" s="115" t="s">
        <v>757</v>
      </c>
      <c r="C1965" s="115" t="s">
        <v>755</v>
      </c>
      <c r="D1965" s="115" t="s">
        <v>509</v>
      </c>
      <c r="E1965" s="115" t="s">
        <v>785</v>
      </c>
      <c r="F1965" s="116">
        <v>42841</v>
      </c>
      <c r="G1965" s="115" t="s">
        <v>770</v>
      </c>
      <c r="H1965" s="115">
        <v>218</v>
      </c>
      <c r="I1965" s="115">
        <v>77600</v>
      </c>
    </row>
    <row r="1966" spans="1:9" ht="14.25" customHeight="1">
      <c r="A1966" s="115">
        <v>2950</v>
      </c>
      <c r="B1966" s="115" t="s">
        <v>757</v>
      </c>
      <c r="C1966" s="115" t="s">
        <v>776</v>
      </c>
      <c r="D1966" s="115" t="s">
        <v>509</v>
      </c>
      <c r="E1966" s="115" t="s">
        <v>789</v>
      </c>
      <c r="F1966" s="116">
        <v>42829</v>
      </c>
      <c r="G1966" s="115" t="s">
        <v>770</v>
      </c>
      <c r="H1966" s="115">
        <v>384</v>
      </c>
      <c r="I1966" s="115">
        <v>36600</v>
      </c>
    </row>
    <row r="1967" spans="1:9" ht="14.25" customHeight="1">
      <c r="A1967" s="115">
        <v>2950</v>
      </c>
      <c r="B1967" s="115" t="s">
        <v>760</v>
      </c>
      <c r="C1967" s="115" t="s">
        <v>758</v>
      </c>
      <c r="D1967" s="115" t="s">
        <v>759</v>
      </c>
      <c r="E1967" s="115" t="s">
        <v>789</v>
      </c>
      <c r="F1967" s="116">
        <v>42576</v>
      </c>
      <c r="G1967" s="115" t="s">
        <v>770</v>
      </c>
      <c r="H1967" s="115">
        <v>441</v>
      </c>
      <c r="I1967" s="115">
        <v>73500</v>
      </c>
    </row>
    <row r="1968" spans="1:9" ht="14.25" customHeight="1">
      <c r="A1968" s="115">
        <v>2950</v>
      </c>
      <c r="B1968" s="115" t="s">
        <v>767</v>
      </c>
      <c r="C1968" s="115" t="s">
        <v>790</v>
      </c>
      <c r="D1968" s="115" t="s">
        <v>509</v>
      </c>
      <c r="E1968" s="115" t="s">
        <v>785</v>
      </c>
      <c r="F1968" s="116">
        <v>42690</v>
      </c>
      <c r="G1968" s="115" t="s">
        <v>770</v>
      </c>
      <c r="H1968" s="115">
        <v>394</v>
      </c>
      <c r="I1968" s="115">
        <v>57900</v>
      </c>
    </row>
    <row r="1969" spans="1:9" ht="14.25" customHeight="1">
      <c r="A1969" s="115">
        <v>2950</v>
      </c>
      <c r="B1969" s="115" t="s">
        <v>750</v>
      </c>
      <c r="C1969" s="115" t="s">
        <v>771</v>
      </c>
      <c r="D1969" s="115" t="s">
        <v>752</v>
      </c>
      <c r="E1969" s="115" t="s">
        <v>787</v>
      </c>
      <c r="F1969" s="116">
        <v>42113</v>
      </c>
      <c r="G1969" s="115" t="s">
        <v>754</v>
      </c>
      <c r="H1969" s="115">
        <v>480</v>
      </c>
      <c r="I1969" s="115">
        <v>29400</v>
      </c>
    </row>
    <row r="1970" spans="1:9" ht="14.25" customHeight="1">
      <c r="A1970" s="115">
        <v>2950</v>
      </c>
      <c r="B1970" s="115" t="s">
        <v>783</v>
      </c>
      <c r="C1970" s="115" t="s">
        <v>758</v>
      </c>
      <c r="D1970" s="115" t="s">
        <v>759</v>
      </c>
      <c r="E1970" s="115" t="s">
        <v>756</v>
      </c>
      <c r="F1970" s="116">
        <v>42244</v>
      </c>
      <c r="G1970" s="115" t="s">
        <v>754</v>
      </c>
      <c r="H1970" s="115">
        <v>111</v>
      </c>
      <c r="I1970" s="115">
        <v>64100</v>
      </c>
    </row>
    <row r="1971" spans="1:9" ht="14.25" customHeight="1">
      <c r="A1971" s="115">
        <v>2950</v>
      </c>
      <c r="B1971" s="115" t="s">
        <v>750</v>
      </c>
      <c r="C1971" s="115" t="s">
        <v>755</v>
      </c>
      <c r="D1971" s="115" t="s">
        <v>509</v>
      </c>
      <c r="E1971" s="115" t="s">
        <v>784</v>
      </c>
      <c r="F1971" s="116">
        <v>42763</v>
      </c>
      <c r="G1971" s="115" t="s">
        <v>766</v>
      </c>
      <c r="H1971" s="115">
        <v>152</v>
      </c>
      <c r="I1971" s="115">
        <v>85300</v>
      </c>
    </row>
    <row r="1972" spans="1:9" ht="14.25" customHeight="1">
      <c r="A1972" s="115">
        <v>2950</v>
      </c>
      <c r="B1972" s="115" t="s">
        <v>781</v>
      </c>
      <c r="C1972" s="115" t="s">
        <v>771</v>
      </c>
      <c r="D1972" s="115" t="s">
        <v>752</v>
      </c>
      <c r="E1972" s="115" t="s">
        <v>787</v>
      </c>
      <c r="F1972" s="116">
        <v>42793</v>
      </c>
      <c r="G1972" s="115" t="s">
        <v>754</v>
      </c>
      <c r="H1972" s="115">
        <v>379</v>
      </c>
      <c r="I1972" s="115">
        <v>79200</v>
      </c>
    </row>
    <row r="1973" spans="1:9" ht="14.25" customHeight="1">
      <c r="A1973" s="115">
        <v>2950</v>
      </c>
      <c r="B1973" s="115" t="s">
        <v>783</v>
      </c>
      <c r="C1973" s="115" t="s">
        <v>771</v>
      </c>
      <c r="D1973" s="115" t="s">
        <v>752</v>
      </c>
      <c r="E1973" s="115" t="s">
        <v>765</v>
      </c>
      <c r="F1973" s="116">
        <v>42911</v>
      </c>
      <c r="G1973" s="115" t="s">
        <v>766</v>
      </c>
      <c r="H1973" s="115">
        <v>103</v>
      </c>
      <c r="I1973" s="115">
        <v>67700</v>
      </c>
    </row>
    <row r="1974" spans="1:9" ht="14.25" customHeight="1">
      <c r="A1974" s="115">
        <v>2950</v>
      </c>
      <c r="B1974" s="115" t="s">
        <v>780</v>
      </c>
      <c r="C1974" s="115" t="s">
        <v>776</v>
      </c>
      <c r="D1974" s="115" t="s">
        <v>509</v>
      </c>
      <c r="E1974" s="115" t="s">
        <v>756</v>
      </c>
      <c r="F1974" s="116">
        <v>42913</v>
      </c>
      <c r="G1974" s="115" t="s">
        <v>754</v>
      </c>
      <c r="H1974" s="115">
        <v>160</v>
      </c>
      <c r="I1974" s="115">
        <v>88600</v>
      </c>
    </row>
    <row r="1975" spans="1:9" ht="14.25" customHeight="1">
      <c r="A1975" s="115">
        <v>2950</v>
      </c>
      <c r="B1975" s="115" t="s">
        <v>778</v>
      </c>
      <c r="C1975" s="115" t="s">
        <v>771</v>
      </c>
      <c r="D1975" s="115" t="s">
        <v>752</v>
      </c>
      <c r="E1975" s="115" t="s">
        <v>762</v>
      </c>
      <c r="F1975" s="116">
        <v>42812</v>
      </c>
      <c r="G1975" s="115" t="s">
        <v>754</v>
      </c>
      <c r="H1975" s="115">
        <v>197</v>
      </c>
      <c r="I1975" s="115">
        <v>82500</v>
      </c>
    </row>
    <row r="1976" spans="1:9" ht="14.25" customHeight="1">
      <c r="A1976" s="115">
        <v>2950</v>
      </c>
      <c r="B1976" s="115" t="s">
        <v>760</v>
      </c>
      <c r="C1976" s="115" t="s">
        <v>774</v>
      </c>
      <c r="D1976" s="115" t="s">
        <v>752</v>
      </c>
      <c r="E1976" s="115" t="s">
        <v>779</v>
      </c>
      <c r="F1976" s="116">
        <v>42645</v>
      </c>
      <c r="G1976" s="115" t="s">
        <v>770</v>
      </c>
      <c r="H1976" s="115">
        <v>429</v>
      </c>
      <c r="I1976" s="115">
        <v>41000</v>
      </c>
    </row>
    <row r="1977" spans="1:9" ht="14.25" customHeight="1">
      <c r="A1977" s="115">
        <v>2950</v>
      </c>
      <c r="B1977" s="115" t="s">
        <v>540</v>
      </c>
      <c r="C1977" s="115" t="s">
        <v>761</v>
      </c>
      <c r="D1977" s="115" t="s">
        <v>759</v>
      </c>
      <c r="E1977" s="115" t="s">
        <v>779</v>
      </c>
      <c r="F1977" s="116">
        <v>42361</v>
      </c>
      <c r="G1977" s="115" t="s">
        <v>770</v>
      </c>
      <c r="H1977" s="115">
        <v>465</v>
      </c>
      <c r="I1977" s="115">
        <v>43100</v>
      </c>
    </row>
    <row r="1978" spans="1:9" ht="14.25" customHeight="1">
      <c r="A1978" s="115">
        <v>2950</v>
      </c>
      <c r="B1978" s="115" t="s">
        <v>772</v>
      </c>
      <c r="C1978" s="115" t="s">
        <v>774</v>
      </c>
      <c r="D1978" s="115" t="s">
        <v>752</v>
      </c>
      <c r="E1978" s="115" t="s">
        <v>765</v>
      </c>
      <c r="F1978" s="116">
        <v>42308</v>
      </c>
      <c r="G1978" s="115" t="s">
        <v>766</v>
      </c>
      <c r="H1978" s="115">
        <v>169</v>
      </c>
      <c r="I1978" s="115">
        <v>47800</v>
      </c>
    </row>
    <row r="1979" spans="1:9" ht="14.25" customHeight="1">
      <c r="A1979" s="115">
        <v>2950</v>
      </c>
      <c r="B1979" s="115" t="s">
        <v>772</v>
      </c>
      <c r="C1979" s="115" t="s">
        <v>790</v>
      </c>
      <c r="D1979" s="115" t="s">
        <v>509</v>
      </c>
      <c r="E1979" s="115" t="s">
        <v>779</v>
      </c>
      <c r="F1979" s="116">
        <v>43008</v>
      </c>
      <c r="G1979" s="115" t="s">
        <v>770</v>
      </c>
      <c r="H1979" s="115">
        <v>342</v>
      </c>
      <c r="I1979" s="115">
        <v>78900</v>
      </c>
    </row>
    <row r="1980" spans="1:9" ht="14.25" customHeight="1">
      <c r="A1980" s="115">
        <v>2950</v>
      </c>
      <c r="B1980" s="115" t="s">
        <v>767</v>
      </c>
      <c r="C1980" s="115" t="s">
        <v>758</v>
      </c>
      <c r="D1980" s="115" t="s">
        <v>759</v>
      </c>
      <c r="E1980" s="115" t="s">
        <v>762</v>
      </c>
      <c r="F1980" s="116">
        <v>42560</v>
      </c>
      <c r="G1980" s="115" t="s">
        <v>754</v>
      </c>
      <c r="H1980" s="115">
        <v>479</v>
      </c>
      <c r="I1980" s="115">
        <v>67100</v>
      </c>
    </row>
    <row r="1981" spans="1:9" ht="14.25" customHeight="1">
      <c r="A1981" s="115">
        <v>2950</v>
      </c>
      <c r="B1981" s="115" t="s">
        <v>778</v>
      </c>
      <c r="C1981" s="115" t="s">
        <v>768</v>
      </c>
      <c r="D1981" s="115" t="s">
        <v>752</v>
      </c>
      <c r="E1981" s="115" t="s">
        <v>762</v>
      </c>
      <c r="F1981" s="116">
        <v>42498</v>
      </c>
      <c r="G1981" s="115" t="s">
        <v>754</v>
      </c>
      <c r="H1981" s="115">
        <v>304</v>
      </c>
      <c r="I1981" s="115">
        <v>78700</v>
      </c>
    </row>
    <row r="1982" spans="1:9" ht="14.25" customHeight="1">
      <c r="A1982" s="115">
        <v>2950</v>
      </c>
      <c r="B1982" s="115" t="s">
        <v>778</v>
      </c>
      <c r="C1982" s="115" t="s">
        <v>764</v>
      </c>
      <c r="D1982" s="115" t="s">
        <v>752</v>
      </c>
      <c r="E1982" s="115" t="s">
        <v>773</v>
      </c>
      <c r="F1982" s="116">
        <v>42782</v>
      </c>
      <c r="G1982" s="115" t="s">
        <v>770</v>
      </c>
      <c r="H1982" s="115">
        <v>479</v>
      </c>
      <c r="I1982" s="115">
        <v>56700</v>
      </c>
    </row>
    <row r="1983" spans="1:9" ht="14.25" customHeight="1">
      <c r="A1983" s="115">
        <v>2950</v>
      </c>
      <c r="B1983" s="115" t="s">
        <v>781</v>
      </c>
      <c r="C1983" s="115" t="s">
        <v>761</v>
      </c>
      <c r="D1983" s="115" t="s">
        <v>759</v>
      </c>
      <c r="E1983" s="115" t="s">
        <v>779</v>
      </c>
      <c r="F1983" s="116">
        <v>42302</v>
      </c>
      <c r="G1983" s="115" t="s">
        <v>770</v>
      </c>
      <c r="H1983" s="115">
        <v>360</v>
      </c>
      <c r="I1983" s="115">
        <v>47000</v>
      </c>
    </row>
    <row r="1984" spans="1:9" ht="14.25" customHeight="1">
      <c r="A1984" s="115">
        <v>2950</v>
      </c>
      <c r="B1984" s="115" t="s">
        <v>786</v>
      </c>
      <c r="C1984" s="115" t="s">
        <v>758</v>
      </c>
      <c r="D1984" s="115" t="s">
        <v>759</v>
      </c>
      <c r="E1984" s="115" t="s">
        <v>784</v>
      </c>
      <c r="F1984" s="116">
        <v>42295</v>
      </c>
      <c r="G1984" s="115" t="s">
        <v>766</v>
      </c>
      <c r="H1984" s="115">
        <v>345</v>
      </c>
      <c r="I1984" s="115">
        <v>44400</v>
      </c>
    </row>
    <row r="1985" spans="1:9" ht="14.25" customHeight="1">
      <c r="A1985" s="115">
        <v>2950</v>
      </c>
      <c r="B1985" s="115" t="s">
        <v>760</v>
      </c>
      <c r="C1985" s="115" t="s">
        <v>761</v>
      </c>
      <c r="D1985" s="115" t="s">
        <v>759</v>
      </c>
      <c r="E1985" s="115" t="s">
        <v>773</v>
      </c>
      <c r="F1985" s="116">
        <v>42720</v>
      </c>
      <c r="G1985" s="115" t="s">
        <v>770</v>
      </c>
      <c r="H1985" s="115">
        <v>353</v>
      </c>
      <c r="I1985" s="115">
        <v>81200</v>
      </c>
    </row>
    <row r="1986" spans="1:9" ht="14.25" customHeight="1">
      <c r="A1986" s="115">
        <v>2950</v>
      </c>
      <c r="B1986" s="115" t="s">
        <v>786</v>
      </c>
      <c r="C1986" s="115" t="s">
        <v>758</v>
      </c>
      <c r="D1986" s="115" t="s">
        <v>759</v>
      </c>
      <c r="E1986" s="115" t="s">
        <v>785</v>
      </c>
      <c r="F1986" s="116">
        <v>42404</v>
      </c>
      <c r="G1986" s="115" t="s">
        <v>770</v>
      </c>
      <c r="H1986" s="115">
        <v>266</v>
      </c>
      <c r="I1986" s="115">
        <v>31900</v>
      </c>
    </row>
    <row r="1987" spans="1:9" ht="14.25" customHeight="1">
      <c r="A1987" s="115">
        <v>2950</v>
      </c>
      <c r="B1987" s="115" t="s">
        <v>781</v>
      </c>
      <c r="C1987" s="115" t="s">
        <v>776</v>
      </c>
      <c r="D1987" s="115" t="s">
        <v>509</v>
      </c>
      <c r="E1987" s="115" t="s">
        <v>769</v>
      </c>
      <c r="F1987" s="116">
        <v>42150</v>
      </c>
      <c r="G1987" s="115" t="s">
        <v>770</v>
      </c>
      <c r="H1987" s="115">
        <v>124</v>
      </c>
      <c r="I1987" s="115">
        <v>33800</v>
      </c>
    </row>
    <row r="1988" spans="1:9" ht="14.25" customHeight="1">
      <c r="A1988" s="115">
        <v>2950</v>
      </c>
      <c r="B1988" s="115" t="s">
        <v>781</v>
      </c>
      <c r="C1988" s="115" t="s">
        <v>790</v>
      </c>
      <c r="D1988" s="115" t="s">
        <v>509</v>
      </c>
      <c r="E1988" s="115" t="s">
        <v>762</v>
      </c>
      <c r="F1988" s="116">
        <v>42777</v>
      </c>
      <c r="G1988" s="115" t="s">
        <v>754</v>
      </c>
      <c r="H1988" s="115">
        <v>364</v>
      </c>
      <c r="I1988" s="115">
        <v>72600</v>
      </c>
    </row>
    <row r="1989" spans="1:9" ht="14.25" customHeight="1">
      <c r="A1989" s="115">
        <v>2950</v>
      </c>
      <c r="B1989" s="115" t="s">
        <v>783</v>
      </c>
      <c r="C1989" s="115" t="s">
        <v>761</v>
      </c>
      <c r="D1989" s="115" t="s">
        <v>759</v>
      </c>
      <c r="E1989" s="115" t="s">
        <v>753</v>
      </c>
      <c r="F1989" s="116">
        <v>43043</v>
      </c>
      <c r="G1989" s="115" t="s">
        <v>754</v>
      </c>
      <c r="H1989" s="115">
        <v>255</v>
      </c>
      <c r="I1989" s="115">
        <v>71300</v>
      </c>
    </row>
    <row r="1990" spans="1:9" ht="14.25" customHeight="1">
      <c r="A1990" s="115">
        <v>2950</v>
      </c>
      <c r="B1990" s="115" t="s">
        <v>772</v>
      </c>
      <c r="C1990" s="115" t="s">
        <v>761</v>
      </c>
      <c r="D1990" s="115" t="s">
        <v>759</v>
      </c>
      <c r="E1990" s="115" t="s">
        <v>762</v>
      </c>
      <c r="F1990" s="116">
        <v>42985</v>
      </c>
      <c r="G1990" s="115" t="s">
        <v>754</v>
      </c>
      <c r="H1990" s="115">
        <v>108</v>
      </c>
      <c r="I1990" s="115">
        <v>74500</v>
      </c>
    </row>
    <row r="1991" spans="1:9" ht="14.25" customHeight="1">
      <c r="A1991" s="115">
        <v>2950</v>
      </c>
      <c r="B1991" s="115" t="s">
        <v>780</v>
      </c>
      <c r="C1991" s="115" t="s">
        <v>788</v>
      </c>
      <c r="D1991" s="115" t="s">
        <v>509</v>
      </c>
      <c r="E1991" s="115" t="s">
        <v>787</v>
      </c>
      <c r="F1991" s="116">
        <v>42282</v>
      </c>
      <c r="G1991" s="115" t="s">
        <v>754</v>
      </c>
      <c r="H1991" s="115">
        <v>107</v>
      </c>
      <c r="I1991" s="115">
        <v>39800</v>
      </c>
    </row>
    <row r="1992" spans="1:9" ht="14.25" customHeight="1">
      <c r="A1992" s="115">
        <v>2950</v>
      </c>
      <c r="B1992" s="115" t="s">
        <v>780</v>
      </c>
      <c r="C1992" s="115" t="s">
        <v>790</v>
      </c>
      <c r="D1992" s="115" t="s">
        <v>509</v>
      </c>
      <c r="E1992" s="115" t="s">
        <v>762</v>
      </c>
      <c r="F1992" s="116">
        <v>42681</v>
      </c>
      <c r="G1992" s="115" t="s">
        <v>754</v>
      </c>
      <c r="H1992" s="115">
        <v>175</v>
      </c>
      <c r="I1992" s="115">
        <v>78900</v>
      </c>
    </row>
    <row r="1993" spans="1:9" ht="14.25" customHeight="1">
      <c r="A1993" s="115">
        <v>2950</v>
      </c>
      <c r="B1993" s="115" t="s">
        <v>750</v>
      </c>
      <c r="C1993" s="115" t="s">
        <v>782</v>
      </c>
      <c r="D1993" s="115" t="s">
        <v>752</v>
      </c>
      <c r="E1993" s="115" t="s">
        <v>765</v>
      </c>
      <c r="F1993" s="116">
        <v>42842</v>
      </c>
      <c r="G1993" s="115" t="s">
        <v>766</v>
      </c>
      <c r="H1993" s="115">
        <v>111</v>
      </c>
      <c r="I1993" s="115">
        <v>39900</v>
      </c>
    </row>
    <row r="1994" spans="1:9" ht="14.25" customHeight="1">
      <c r="A1994" s="115">
        <v>2950</v>
      </c>
      <c r="B1994" s="115" t="s">
        <v>757</v>
      </c>
      <c r="C1994" s="115" t="s">
        <v>790</v>
      </c>
      <c r="D1994" s="115" t="s">
        <v>509</v>
      </c>
      <c r="E1994" s="115" t="s">
        <v>765</v>
      </c>
      <c r="F1994" s="116">
        <v>42807</v>
      </c>
      <c r="G1994" s="115" t="s">
        <v>766</v>
      </c>
      <c r="H1994" s="115">
        <v>422</v>
      </c>
      <c r="I1994" s="115">
        <v>85200</v>
      </c>
    </row>
    <row r="1995" spans="1:9" ht="14.25" customHeight="1">
      <c r="A1995" s="115">
        <v>2950</v>
      </c>
      <c r="B1995" s="115" t="s">
        <v>772</v>
      </c>
      <c r="C1995" s="115" t="s">
        <v>755</v>
      </c>
      <c r="D1995" s="115" t="s">
        <v>509</v>
      </c>
      <c r="E1995" s="115" t="s">
        <v>769</v>
      </c>
      <c r="F1995" s="116">
        <v>42512</v>
      </c>
      <c r="G1995" s="115" t="s">
        <v>770</v>
      </c>
      <c r="H1995" s="115">
        <v>367</v>
      </c>
      <c r="I1995" s="115">
        <v>34400</v>
      </c>
    </row>
    <row r="1996" spans="1:9" ht="14.25" customHeight="1">
      <c r="A1996" s="115">
        <v>2950</v>
      </c>
      <c r="B1996" s="115" t="s">
        <v>757</v>
      </c>
      <c r="C1996" s="115" t="s">
        <v>761</v>
      </c>
      <c r="D1996" s="115" t="s">
        <v>759</v>
      </c>
      <c r="E1996" s="115" t="s">
        <v>765</v>
      </c>
      <c r="F1996" s="116">
        <v>42946</v>
      </c>
      <c r="G1996" s="115" t="s">
        <v>766</v>
      </c>
      <c r="H1996" s="115">
        <v>206</v>
      </c>
      <c r="I1996" s="115">
        <v>35700</v>
      </c>
    </row>
    <row r="1997" spans="1:9" ht="14.25" customHeight="1">
      <c r="A1997" s="115">
        <v>2950</v>
      </c>
      <c r="B1997" s="115" t="s">
        <v>757</v>
      </c>
      <c r="C1997" s="115" t="s">
        <v>776</v>
      </c>
      <c r="D1997" s="115" t="s">
        <v>509</v>
      </c>
      <c r="E1997" s="115" t="s">
        <v>753</v>
      </c>
      <c r="F1997" s="116">
        <v>42399</v>
      </c>
      <c r="G1997" s="115" t="s">
        <v>754</v>
      </c>
      <c r="H1997" s="115">
        <v>479</v>
      </c>
      <c r="I1997" s="115">
        <v>73200</v>
      </c>
    </row>
    <row r="1998" spans="1:9" ht="14.25" customHeight="1">
      <c r="A1998" s="115">
        <v>2950</v>
      </c>
      <c r="B1998" s="115" t="s">
        <v>767</v>
      </c>
      <c r="C1998" s="115" t="s">
        <v>788</v>
      </c>
      <c r="D1998" s="115" t="s">
        <v>509</v>
      </c>
      <c r="E1998" s="115" t="s">
        <v>779</v>
      </c>
      <c r="F1998" s="116">
        <v>42539</v>
      </c>
      <c r="G1998" s="115" t="s">
        <v>770</v>
      </c>
      <c r="H1998" s="115">
        <v>318</v>
      </c>
      <c r="I1998" s="115">
        <v>57700</v>
      </c>
    </row>
    <row r="1999" spans="1:9" ht="14.25" customHeight="1">
      <c r="A1999" s="115">
        <v>2950</v>
      </c>
      <c r="B1999" s="115" t="s">
        <v>757</v>
      </c>
      <c r="C1999" s="115" t="s">
        <v>774</v>
      </c>
      <c r="D1999" s="115" t="s">
        <v>752</v>
      </c>
      <c r="E1999" s="115" t="s">
        <v>753</v>
      </c>
      <c r="F1999" s="116">
        <v>43097</v>
      </c>
      <c r="G1999" s="115" t="s">
        <v>754</v>
      </c>
      <c r="H1999" s="115">
        <v>116</v>
      </c>
      <c r="I1999" s="115">
        <v>77500</v>
      </c>
    </row>
    <row r="2000" spans="1:9" ht="14.25" customHeight="1">
      <c r="A2000" s="115">
        <v>2950</v>
      </c>
      <c r="B2000" s="115" t="s">
        <v>783</v>
      </c>
      <c r="C2000" s="115" t="s">
        <v>776</v>
      </c>
      <c r="D2000" s="115" t="s">
        <v>509</v>
      </c>
      <c r="E2000" s="115" t="s">
        <v>762</v>
      </c>
      <c r="F2000" s="116">
        <v>42673</v>
      </c>
      <c r="G2000" s="115" t="s">
        <v>754</v>
      </c>
      <c r="H2000" s="115">
        <v>340</v>
      </c>
      <c r="I2000" s="115">
        <v>78200</v>
      </c>
    </row>
    <row r="2001" spans="1:9" ht="14.25" customHeight="1">
      <c r="A2001" s="115">
        <v>2950</v>
      </c>
      <c r="B2001" s="115" t="s">
        <v>760</v>
      </c>
      <c r="C2001" s="115" t="s">
        <v>758</v>
      </c>
      <c r="D2001" s="115" t="s">
        <v>759</v>
      </c>
      <c r="E2001" s="115" t="s">
        <v>756</v>
      </c>
      <c r="F2001" s="116">
        <v>42446</v>
      </c>
      <c r="G2001" s="115" t="s">
        <v>754</v>
      </c>
      <c r="H2001" s="115">
        <v>247</v>
      </c>
      <c r="I2001" s="115">
        <v>74600</v>
      </c>
    </row>
    <row r="2002" spans="1:9" ht="14.25" customHeight="1">
      <c r="A2002" s="115">
        <v>2950</v>
      </c>
      <c r="B2002" s="115" t="s">
        <v>778</v>
      </c>
      <c r="C2002" s="115" t="s">
        <v>771</v>
      </c>
      <c r="D2002" s="115" t="s">
        <v>752</v>
      </c>
      <c r="E2002" s="115" t="s">
        <v>773</v>
      </c>
      <c r="F2002" s="116">
        <v>42963</v>
      </c>
      <c r="G2002" s="115" t="s">
        <v>770</v>
      </c>
      <c r="H2002" s="115">
        <v>198</v>
      </c>
      <c r="I2002" s="115">
        <v>69200</v>
      </c>
    </row>
  </sheetData>
  <pageMargins left="0.7" right="0.7" top="0.75" bottom="0.75" header="0" footer="0"/>
  <pageSetup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48E25-C89A-40CE-8B25-D9F25C27AB11}">
  <dimension ref="A1"/>
  <sheetViews>
    <sheetView workbookViewId="0">
      <selection activeCell="K17" sqref="K17"/>
    </sheetView>
  </sheetViews>
  <sheetFormatPr defaultRowHeight="15.6"/>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18432-C1A4-48B2-B2FF-CDFB0D0140E3}">
  <dimension ref="A1:H1000"/>
  <sheetViews>
    <sheetView showGridLines="0" topLeftCell="C1" workbookViewId="0">
      <selection sqref="A1:B15"/>
    </sheetView>
  </sheetViews>
  <sheetFormatPr defaultColWidth="14" defaultRowHeight="15" customHeight="1"/>
  <cols>
    <col min="1" max="6" width="16.296875" style="2" customWidth="1"/>
    <col min="7" max="26" width="9.59765625" style="2" customWidth="1"/>
    <col min="27" max="16384" width="14" style="2"/>
  </cols>
  <sheetData>
    <row r="1" spans="1:8" ht="27.75" customHeight="1">
      <c r="A1" s="143" t="s">
        <v>595</v>
      </c>
      <c r="B1" s="143" t="s">
        <v>515</v>
      </c>
      <c r="C1" s="143" t="s">
        <v>7</v>
      </c>
      <c r="D1" s="143"/>
      <c r="E1" s="143" t="s">
        <v>538</v>
      </c>
      <c r="F1" s="96" t="s">
        <v>539</v>
      </c>
      <c r="G1" s="23"/>
      <c r="H1" s="23"/>
    </row>
    <row r="2" spans="1:8" ht="14.25" customHeight="1">
      <c r="A2" s="2" t="s">
        <v>540</v>
      </c>
      <c r="B2" s="97">
        <v>16753</v>
      </c>
      <c r="C2" s="24" t="s">
        <v>541</v>
      </c>
      <c r="D2" s="24"/>
      <c r="F2" s="2" t="s">
        <v>542</v>
      </c>
    </row>
    <row r="3" spans="1:8" ht="14.25" customHeight="1">
      <c r="A3" s="2" t="s">
        <v>543</v>
      </c>
      <c r="B3" s="97">
        <v>14808</v>
      </c>
      <c r="C3" s="24" t="s">
        <v>544</v>
      </c>
      <c r="D3" s="24"/>
      <c r="F3" s="2" t="s">
        <v>545</v>
      </c>
    </row>
    <row r="4" spans="1:8" ht="14.25" customHeight="1">
      <c r="A4" s="2" t="s">
        <v>546</v>
      </c>
      <c r="B4" s="97">
        <v>10644</v>
      </c>
      <c r="C4" s="24" t="s">
        <v>541</v>
      </c>
      <c r="D4" s="24"/>
      <c r="F4" s="2" t="s">
        <v>547</v>
      </c>
    </row>
    <row r="5" spans="1:8" ht="14.25" customHeight="1">
      <c r="A5" s="2" t="s">
        <v>548</v>
      </c>
      <c r="B5" s="97">
        <v>1390</v>
      </c>
      <c r="C5" s="24" t="s">
        <v>544</v>
      </c>
      <c r="D5" s="24"/>
      <c r="F5" s="2" t="s">
        <v>573</v>
      </c>
    </row>
    <row r="6" spans="1:8" ht="14.25" customHeight="1">
      <c r="A6" s="2" t="s">
        <v>549</v>
      </c>
      <c r="B6" s="97">
        <v>4865</v>
      </c>
      <c r="C6" s="24" t="s">
        <v>544</v>
      </c>
      <c r="D6" s="24"/>
    </row>
    <row r="7" spans="1:8" ht="14.25" customHeight="1">
      <c r="A7" s="2" t="s">
        <v>546</v>
      </c>
      <c r="B7" s="97">
        <v>12438</v>
      </c>
      <c r="C7" s="24" t="s">
        <v>541</v>
      </c>
      <c r="D7" s="24"/>
    </row>
    <row r="8" spans="1:8" ht="14.25" customHeight="1">
      <c r="A8" s="2" t="s">
        <v>543</v>
      </c>
      <c r="B8" s="97">
        <v>9339</v>
      </c>
      <c r="C8" s="24" t="s">
        <v>541</v>
      </c>
      <c r="D8" s="24"/>
    </row>
    <row r="9" spans="1:8" ht="14.25" customHeight="1">
      <c r="A9" s="2" t="s">
        <v>540</v>
      </c>
      <c r="B9" s="97">
        <v>18919</v>
      </c>
      <c r="C9" s="24" t="s">
        <v>544</v>
      </c>
      <c r="D9" s="24"/>
    </row>
    <row r="10" spans="1:8" ht="14.25" customHeight="1">
      <c r="A10" s="2" t="s">
        <v>548</v>
      </c>
      <c r="B10" s="97">
        <v>9213</v>
      </c>
      <c r="C10" s="24" t="s">
        <v>544</v>
      </c>
      <c r="D10" s="24"/>
    </row>
    <row r="11" spans="1:8" ht="14.25" customHeight="1">
      <c r="A11" s="2" t="s">
        <v>548</v>
      </c>
      <c r="B11" s="97">
        <v>7433</v>
      </c>
      <c r="C11" s="24" t="s">
        <v>541</v>
      </c>
      <c r="D11" s="24"/>
    </row>
    <row r="12" spans="1:8" ht="13.8" customHeight="1">
      <c r="A12" s="2" t="s">
        <v>549</v>
      </c>
      <c r="B12" s="97">
        <v>3255</v>
      </c>
      <c r="C12" s="24" t="s">
        <v>544</v>
      </c>
      <c r="D12" s="24"/>
    </row>
    <row r="13" spans="1:8" ht="14.25" customHeight="1">
      <c r="A13" s="2" t="s">
        <v>546</v>
      </c>
      <c r="B13" s="97">
        <v>14867</v>
      </c>
      <c r="C13" s="24" t="s">
        <v>544</v>
      </c>
      <c r="D13" s="24"/>
    </row>
    <row r="14" spans="1:8" ht="14.25" customHeight="1">
      <c r="A14" s="2" t="s">
        <v>546</v>
      </c>
      <c r="B14" s="97">
        <v>19302</v>
      </c>
      <c r="C14" s="24" t="s">
        <v>541</v>
      </c>
      <c r="D14" s="24"/>
    </row>
    <row r="15" spans="1:8" ht="14.25" customHeight="1">
      <c r="A15" s="2" t="s">
        <v>540</v>
      </c>
      <c r="B15" s="97">
        <v>9698</v>
      </c>
      <c r="C15" s="24" t="s">
        <v>544</v>
      </c>
      <c r="D15" s="24"/>
    </row>
    <row r="16" spans="1:8"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r:id="rId1"/>
  <drawing r:id="rId2"/>
  <legacy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90246-F67C-41BB-8908-8CF8F7AE6FAE}">
  <dimension ref="B1:F49"/>
  <sheetViews>
    <sheetView showGridLines="0" topLeftCell="A37" workbookViewId="0"/>
  </sheetViews>
  <sheetFormatPr defaultRowHeight="15.6"/>
  <cols>
    <col min="1" max="1" width="0.796875" customWidth="1"/>
    <col min="2" max="2" width="45.09765625" customWidth="1"/>
    <col min="3" max="3" width="1.09765625" customWidth="1"/>
    <col min="4" max="4" width="3.8984375" customWidth="1"/>
    <col min="5" max="6" width="11.19921875" customWidth="1"/>
  </cols>
  <sheetData>
    <row r="1" spans="2:6" ht="31.2">
      <c r="B1" s="120" t="s">
        <v>801</v>
      </c>
      <c r="C1" s="120"/>
      <c r="D1" s="129"/>
      <c r="E1" s="129"/>
      <c r="F1" s="129"/>
    </row>
    <row r="2" spans="2:6">
      <c r="B2" s="120" t="s">
        <v>802</v>
      </c>
      <c r="C2" s="120"/>
      <c r="D2" s="129"/>
      <c r="E2" s="129"/>
      <c r="F2" s="129"/>
    </row>
    <row r="3" spans="2:6">
      <c r="B3" s="121"/>
      <c r="C3" s="121"/>
      <c r="D3" s="130"/>
      <c r="E3" s="130"/>
      <c r="F3" s="130"/>
    </row>
    <row r="4" spans="2:6" ht="46.8">
      <c r="B4" s="121" t="s">
        <v>803</v>
      </c>
      <c r="C4" s="121"/>
      <c r="D4" s="130"/>
      <c r="E4" s="130"/>
      <c r="F4" s="130"/>
    </row>
    <row r="5" spans="2:6">
      <c r="B5" s="121"/>
      <c r="C5" s="121"/>
      <c r="D5" s="130"/>
      <c r="E5" s="130"/>
      <c r="F5" s="130"/>
    </row>
    <row r="6" spans="2:6" ht="31.2">
      <c r="B6" s="120" t="s">
        <v>804</v>
      </c>
      <c r="C6" s="120"/>
      <c r="D6" s="129"/>
      <c r="E6" s="129" t="s">
        <v>805</v>
      </c>
      <c r="F6" s="129" t="s">
        <v>806</v>
      </c>
    </row>
    <row r="7" spans="2:6" ht="16.2" thickBot="1">
      <c r="B7" s="121"/>
      <c r="C7" s="121"/>
      <c r="D7" s="130"/>
      <c r="E7" s="130"/>
      <c r="F7" s="130"/>
    </row>
    <row r="8" spans="2:6" ht="46.8">
      <c r="B8" s="122" t="s">
        <v>807</v>
      </c>
      <c r="C8" s="123"/>
      <c r="D8" s="131"/>
      <c r="E8" s="131">
        <v>5</v>
      </c>
      <c r="F8" s="132"/>
    </row>
    <row r="9" spans="2:6" ht="31.2">
      <c r="B9" s="124"/>
      <c r="C9" s="121"/>
      <c r="D9" s="130"/>
      <c r="E9" s="133" t="s">
        <v>808</v>
      </c>
      <c r="F9" s="134" t="s">
        <v>809</v>
      </c>
    </row>
    <row r="10" spans="2:6" ht="31.8" thickBot="1">
      <c r="B10" s="125"/>
      <c r="C10" s="126"/>
      <c r="D10" s="135"/>
      <c r="E10" s="136" t="s">
        <v>810</v>
      </c>
      <c r="F10" s="137" t="s">
        <v>809</v>
      </c>
    </row>
    <row r="11" spans="2:6" ht="16.2" thickBot="1">
      <c r="B11" s="121"/>
      <c r="C11" s="121"/>
      <c r="D11" s="130"/>
      <c r="E11" s="130"/>
      <c r="F11" s="130"/>
    </row>
    <row r="12" spans="2:6" ht="63" thickBot="1">
      <c r="B12" s="127" t="s">
        <v>811</v>
      </c>
      <c r="C12" s="128"/>
      <c r="D12" s="138"/>
      <c r="E12" s="138" t="s">
        <v>812</v>
      </c>
      <c r="F12" s="139" t="s">
        <v>809</v>
      </c>
    </row>
    <row r="13" spans="2:6" ht="16.2" thickBot="1">
      <c r="B13" s="121"/>
      <c r="C13" s="121"/>
      <c r="D13" s="130"/>
      <c r="E13" s="130"/>
      <c r="F13" s="130"/>
    </row>
    <row r="14" spans="2:6" ht="62.4">
      <c r="B14" s="122" t="s">
        <v>813</v>
      </c>
      <c r="C14" s="123"/>
      <c r="D14" s="131"/>
      <c r="E14" s="131">
        <v>1</v>
      </c>
      <c r="F14" s="132"/>
    </row>
    <row r="15" spans="2:6" ht="31.8" thickBot="1">
      <c r="B15" s="125"/>
      <c r="C15" s="126"/>
      <c r="D15" s="135"/>
      <c r="E15" s="136" t="s">
        <v>814</v>
      </c>
      <c r="F15" s="137" t="s">
        <v>809</v>
      </c>
    </row>
    <row r="16" spans="2:6" ht="16.2" thickBot="1">
      <c r="B16" s="121"/>
      <c r="C16" s="121"/>
      <c r="D16" s="130"/>
      <c r="E16" s="130"/>
      <c r="F16" s="130"/>
    </row>
    <row r="17" spans="2:6" ht="62.4">
      <c r="B17" s="122" t="s">
        <v>815</v>
      </c>
      <c r="C17" s="123"/>
      <c r="D17" s="131"/>
      <c r="E17" s="131">
        <v>1</v>
      </c>
      <c r="F17" s="132"/>
    </row>
    <row r="18" spans="2:6" ht="31.8" thickBot="1">
      <c r="B18" s="125"/>
      <c r="C18" s="126"/>
      <c r="D18" s="135"/>
      <c r="E18" s="136" t="s">
        <v>810</v>
      </c>
      <c r="F18" s="137" t="s">
        <v>809</v>
      </c>
    </row>
    <row r="19" spans="2:6" ht="16.2" thickBot="1">
      <c r="B19" s="121"/>
      <c r="C19" s="121"/>
      <c r="D19" s="130"/>
      <c r="E19" s="130"/>
      <c r="F19" s="130"/>
    </row>
    <row r="20" spans="2:6" ht="78.599999999999994" thickBot="1">
      <c r="B20" s="127" t="s">
        <v>816</v>
      </c>
      <c r="C20" s="128"/>
      <c r="D20" s="138"/>
      <c r="E20" s="138" t="s">
        <v>817</v>
      </c>
      <c r="F20" s="139" t="s">
        <v>809</v>
      </c>
    </row>
    <row r="21" spans="2:6">
      <c r="B21" s="121"/>
      <c r="C21" s="121"/>
      <c r="D21" s="130"/>
      <c r="E21" s="130"/>
      <c r="F21" s="130"/>
    </row>
    <row r="22" spans="2:6">
      <c r="B22" s="121"/>
      <c r="C22" s="121"/>
      <c r="D22" s="130"/>
      <c r="E22" s="130"/>
      <c r="F22" s="130"/>
    </row>
    <row r="23" spans="2:6">
      <c r="B23" s="120" t="s">
        <v>818</v>
      </c>
      <c r="C23" s="120"/>
      <c r="D23" s="129"/>
      <c r="E23" s="129"/>
      <c r="F23" s="129"/>
    </row>
    <row r="24" spans="2:6" ht="16.2" thickBot="1">
      <c r="B24" s="121"/>
      <c r="C24" s="121"/>
      <c r="D24" s="130"/>
      <c r="E24" s="130"/>
      <c r="F24" s="130"/>
    </row>
    <row r="25" spans="2:6" ht="46.8">
      <c r="B25" s="122" t="s">
        <v>819</v>
      </c>
      <c r="C25" s="123"/>
      <c r="D25" s="131"/>
      <c r="E25" s="131">
        <v>1</v>
      </c>
      <c r="F25" s="132"/>
    </row>
    <row r="26" spans="2:6" ht="31.8" thickBot="1">
      <c r="B26" s="125"/>
      <c r="C26" s="126"/>
      <c r="D26" s="135"/>
      <c r="E26" s="136" t="s">
        <v>820</v>
      </c>
      <c r="F26" s="137" t="s">
        <v>809</v>
      </c>
    </row>
    <row r="27" spans="2:6" ht="16.2" thickBot="1">
      <c r="B27" s="121"/>
      <c r="C27" s="121"/>
      <c r="D27" s="130"/>
      <c r="E27" s="130"/>
      <c r="F27" s="130"/>
    </row>
    <row r="28" spans="2:6" ht="46.8">
      <c r="B28" s="122" t="s">
        <v>821</v>
      </c>
      <c r="C28" s="123"/>
      <c r="D28" s="131"/>
      <c r="E28" s="131">
        <v>11</v>
      </c>
      <c r="F28" s="132"/>
    </row>
    <row r="29" spans="2:6" ht="31.2">
      <c r="B29" s="124"/>
      <c r="C29" s="121"/>
      <c r="D29" s="130"/>
      <c r="E29" s="133" t="s">
        <v>822</v>
      </c>
      <c r="F29" s="134" t="s">
        <v>809</v>
      </c>
    </row>
    <row r="30" spans="2:6" ht="31.2">
      <c r="B30" s="124"/>
      <c r="C30" s="121"/>
      <c r="D30" s="130"/>
      <c r="E30" s="133" t="s">
        <v>823</v>
      </c>
      <c r="F30" s="134" t="s">
        <v>809</v>
      </c>
    </row>
    <row r="31" spans="2:6" ht="31.2">
      <c r="B31" s="124"/>
      <c r="C31" s="121"/>
      <c r="D31" s="130"/>
      <c r="E31" s="133" t="s">
        <v>824</v>
      </c>
      <c r="F31" s="134" t="s">
        <v>809</v>
      </c>
    </row>
    <row r="32" spans="2:6" ht="46.8">
      <c r="B32" s="124"/>
      <c r="C32" s="121"/>
      <c r="D32" s="130"/>
      <c r="E32" s="133" t="s">
        <v>825</v>
      </c>
      <c r="F32" s="134" t="s">
        <v>809</v>
      </c>
    </row>
    <row r="33" spans="2:6" ht="46.8">
      <c r="B33" s="124"/>
      <c r="C33" s="121"/>
      <c r="D33" s="130"/>
      <c r="E33" s="133" t="s">
        <v>826</v>
      </c>
      <c r="F33" s="134"/>
    </row>
    <row r="34" spans="2:6" ht="46.8">
      <c r="B34" s="124"/>
      <c r="C34" s="121"/>
      <c r="D34" s="130"/>
      <c r="E34" s="133" t="s">
        <v>827</v>
      </c>
      <c r="F34" s="134" t="s">
        <v>809</v>
      </c>
    </row>
    <row r="35" spans="2:6" ht="46.8">
      <c r="B35" s="124"/>
      <c r="C35" s="121"/>
      <c r="D35" s="130"/>
      <c r="E35" s="133" t="s">
        <v>828</v>
      </c>
      <c r="F35" s="134" t="s">
        <v>809</v>
      </c>
    </row>
    <row r="36" spans="2:6" ht="31.2">
      <c r="B36" s="124"/>
      <c r="C36" s="121"/>
      <c r="D36" s="130"/>
      <c r="E36" s="133" t="s">
        <v>829</v>
      </c>
      <c r="F36" s="134" t="s">
        <v>809</v>
      </c>
    </row>
    <row r="37" spans="2:6" ht="31.2">
      <c r="B37" s="124"/>
      <c r="C37" s="121"/>
      <c r="D37" s="130"/>
      <c r="E37" s="133" t="s">
        <v>830</v>
      </c>
      <c r="F37" s="134" t="s">
        <v>809</v>
      </c>
    </row>
    <row r="38" spans="2:6" ht="31.2">
      <c r="B38" s="124"/>
      <c r="C38" s="121"/>
      <c r="D38" s="130"/>
      <c r="E38" s="133" t="s">
        <v>831</v>
      </c>
      <c r="F38" s="134" t="s">
        <v>809</v>
      </c>
    </row>
    <row r="39" spans="2:6" ht="31.8" thickBot="1">
      <c r="B39" s="125"/>
      <c r="C39" s="126"/>
      <c r="D39" s="135"/>
      <c r="E39" s="136" t="s">
        <v>820</v>
      </c>
      <c r="F39" s="137" t="s">
        <v>809</v>
      </c>
    </row>
    <row r="40" spans="2:6" ht="16.2" thickBot="1">
      <c r="B40" s="121"/>
      <c r="C40" s="121"/>
      <c r="D40" s="130"/>
      <c r="E40" s="130"/>
      <c r="F40" s="130"/>
    </row>
    <row r="41" spans="2:6" ht="63" thickBot="1">
      <c r="B41" s="127" t="s">
        <v>832</v>
      </c>
      <c r="C41" s="128"/>
      <c r="D41" s="138"/>
      <c r="E41" s="138">
        <v>61</v>
      </c>
      <c r="F41" s="139" t="s">
        <v>809</v>
      </c>
    </row>
    <row r="42" spans="2:6" ht="16.2" thickBot="1">
      <c r="B42" s="121"/>
      <c r="C42" s="121"/>
      <c r="D42" s="130"/>
      <c r="E42" s="130"/>
      <c r="F42" s="130"/>
    </row>
    <row r="43" spans="2:6" ht="78">
      <c r="B43" s="122" t="s">
        <v>833</v>
      </c>
      <c r="C43" s="123"/>
      <c r="D43" s="131"/>
      <c r="E43" s="131">
        <v>1</v>
      </c>
      <c r="F43" s="132"/>
    </row>
    <row r="44" spans="2:6" ht="31.8" thickBot="1">
      <c r="B44" s="125"/>
      <c r="C44" s="126"/>
      <c r="D44" s="135"/>
      <c r="E44" s="136" t="s">
        <v>834</v>
      </c>
      <c r="F44" s="137" t="s">
        <v>809</v>
      </c>
    </row>
    <row r="45" spans="2:6" ht="16.2" thickBot="1">
      <c r="B45" s="121"/>
      <c r="C45" s="121"/>
      <c r="D45" s="130"/>
      <c r="E45" s="130"/>
      <c r="F45" s="130"/>
    </row>
    <row r="46" spans="2:6" ht="62.4">
      <c r="B46" s="122" t="s">
        <v>835</v>
      </c>
      <c r="C46" s="123"/>
      <c r="D46" s="131"/>
      <c r="E46" s="131">
        <v>1</v>
      </c>
      <c r="F46" s="132"/>
    </row>
    <row r="47" spans="2:6" ht="31.2">
      <c r="B47" s="124"/>
      <c r="C47" s="121"/>
      <c r="D47" s="130"/>
      <c r="E47" s="133" t="s">
        <v>834</v>
      </c>
      <c r="F47" s="134" t="s">
        <v>836</v>
      </c>
    </row>
    <row r="48" spans="2:6" ht="16.2" thickBot="1">
      <c r="B48" s="125"/>
      <c r="C48" s="126"/>
      <c r="D48" s="135"/>
      <c r="E48" s="135"/>
      <c r="F48" s="137" t="s">
        <v>837</v>
      </c>
    </row>
    <row r="49" spans="2:6">
      <c r="B49" s="121"/>
      <c r="C49" s="121"/>
      <c r="D49" s="130"/>
      <c r="E49" s="130"/>
      <c r="F49" s="130"/>
    </row>
  </sheetData>
  <hyperlinks>
    <hyperlink ref="E9" location="'Employee Bonuses'!G4" display="'Employee Bonuses'!G4" xr:uid="{7C1808CB-05D7-435D-92D8-9F5C7118DDDA}"/>
    <hyperlink ref="E10" location="'Invoice'!A2:A38" display="'Invoice'!A2:A38" xr:uid="{47D33D63-12CF-4C56-961E-18A590825A79}"/>
    <hyperlink ref="E15" location="'Bun'!B2:B15" display="'Bun'!B2:B15" xr:uid="{6FC26165-AC58-4143-9D79-234E357FFC97}"/>
    <hyperlink ref="E18" location="'Invoice'!A2:A38" display="'Invoice'!A2:A38" xr:uid="{CBDE9E28-5CB7-4D3F-8EDA-873597D9675B}"/>
    <hyperlink ref="E26" location="'Country'!A2:F326" display="'Country'!A2:F326" xr:uid="{2E18ACF6-C3D3-450B-9B11-01C6B4B4F309}"/>
    <hyperlink ref="E29" location="'Parts'!A3:G11" display="'Parts'!A3:G11" xr:uid="{6B19FB1E-FAD4-463D-9E13-26FCC518C218}"/>
    <hyperlink ref="E30" location="'Costs'!A3:G26" display="'Costs'!A3:G26" xr:uid="{ADC45611-5D6E-4707-B9A1-37EAAD18D8BF}"/>
    <hyperlink ref="E31" location="'Cookie'!A3:E26" display="'Cookie'!A3:E26" xr:uid="{06E255CE-64C8-424A-B04C-8D5BD8728E9C}"/>
    <hyperlink ref="E32" location="'Employee Bonuses'!A3:G11" display="'Employee Bonuses'!A3:G11" xr:uid="{9617E51A-4E63-4B7E-BA51-A6CE7AA452A3}"/>
    <hyperlink ref="E33" location="'Employee Bonuses'!A15:B18" display="'Employee Bonuses'!A15:B18" xr:uid="{02CCC0C7-B34B-45EA-B8A6-573F10824F36}"/>
    <hyperlink ref="E34" location="'Employee Hours'!A3:H16" display="'Employee Hours'!A3:H16" xr:uid="{F13E33E4-AC88-4B58-820E-BB9169472FED}"/>
    <hyperlink ref="E35" location="'Bike Sales'!A4:F18" display="'Bike Sales'!A4:F18" xr:uid="{E4662CB7-DFA6-4D1A-B99E-CC2C5BECD908}"/>
    <hyperlink ref="E36" location="'Catalog'!A3:F17" display="'Catalog'!A3:F17" xr:uid="{474284A0-E341-4F08-8C36-A35CBC0C5512}"/>
    <hyperlink ref="E37" location="'Profits'!A3:G26" display="'Profits'!A3:G26" xr:uid="{79A608AD-9E55-4C71-8FF2-4A773A968964}"/>
    <hyperlink ref="E38" location="'Invoice'!A1:J38" display="'Invoice'!A1:J38" xr:uid="{DEA7FAEB-DBCB-46D1-AAC2-4CD8F51C3658}"/>
    <hyperlink ref="E39" location="'Country'!A2:F326" display="'Country'!A2:F326" xr:uid="{E1FC75E1-23E7-41F9-AB58-C83E791B8139}"/>
    <hyperlink ref="E44" location="'Costs'!A1:G26" display="'Costs'!A1:G26" xr:uid="{5D2E2240-D62A-4B9D-8513-4EECE5235B5D}"/>
    <hyperlink ref="E47" location="'Costs'!A1:G26" display="'Costs'!A1:G26" xr:uid="{C8BDC99E-A908-459B-B7E2-2B55E996B03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46B6B-ACCA-4553-AFB4-1D719A783B83}">
  <sheetPr>
    <tabColor theme="7" tint="-0.249977111117893"/>
  </sheetPr>
  <dimension ref="A1:L11"/>
  <sheetViews>
    <sheetView workbookViewId="0">
      <selection activeCell="A17" sqref="A17"/>
    </sheetView>
  </sheetViews>
  <sheetFormatPr defaultColWidth="8.69921875" defaultRowHeight="15.6"/>
  <cols>
    <col min="1" max="1" width="19.19921875" style="21" customWidth="1"/>
    <col min="2" max="2" width="12.59765625" style="21" bestFit="1" customWidth="1"/>
    <col min="3" max="3" width="13.3984375" style="21" customWidth="1"/>
    <col min="4" max="4" width="10.3984375" style="21" customWidth="1"/>
    <col min="5" max="5" width="15" style="21" bestFit="1" customWidth="1"/>
    <col min="6" max="6" width="14" style="21" customWidth="1"/>
    <col min="7" max="7" width="15.796875" style="57" customWidth="1"/>
    <col min="8" max="16384" width="8.69921875" style="21"/>
  </cols>
  <sheetData>
    <row r="1" spans="1:12" ht="41.25" customHeight="1">
      <c r="A1" s="63" t="s">
        <v>618</v>
      </c>
      <c r="B1" s="63"/>
      <c r="C1" s="63"/>
      <c r="D1" s="63"/>
      <c r="E1" s="63"/>
      <c r="F1" s="63"/>
      <c r="G1" s="63"/>
    </row>
    <row r="2" spans="1:12" ht="18">
      <c r="A2" s="155" t="s">
        <v>643</v>
      </c>
      <c r="B2" s="155"/>
      <c r="C2" s="155"/>
      <c r="D2" s="155"/>
      <c r="E2" s="155"/>
      <c r="F2" s="155"/>
      <c r="G2" s="62"/>
    </row>
    <row r="3" spans="1:12" ht="14.4">
      <c r="A3" s="21" t="s">
        <v>620</v>
      </c>
      <c r="B3" s="61" t="s">
        <v>642</v>
      </c>
      <c r="C3" s="61" t="s">
        <v>641</v>
      </c>
      <c r="D3" s="61" t="s">
        <v>640</v>
      </c>
      <c r="E3" s="61" t="s">
        <v>692</v>
      </c>
      <c r="F3" s="61" t="s">
        <v>639</v>
      </c>
      <c r="G3" s="61" t="s">
        <v>693</v>
      </c>
    </row>
    <row r="4" spans="1:12">
      <c r="A4" s="21" t="s">
        <v>627</v>
      </c>
      <c r="B4" s="58">
        <v>22338</v>
      </c>
      <c r="C4" s="58">
        <v>19369</v>
      </c>
      <c r="D4" s="58">
        <v>27563</v>
      </c>
      <c r="E4" s="58"/>
      <c r="F4" s="60"/>
      <c r="G4" s="99"/>
    </row>
    <row r="5" spans="1:12">
      <c r="A5" s="21" t="s">
        <v>628</v>
      </c>
      <c r="B5" s="58">
        <v>21112</v>
      </c>
      <c r="C5" s="58">
        <v>22555</v>
      </c>
      <c r="D5" s="58">
        <v>30123</v>
      </c>
      <c r="E5" s="58"/>
      <c r="F5" s="60"/>
      <c r="G5" s="99"/>
    </row>
    <row r="6" spans="1:12">
      <c r="A6" s="21" t="s">
        <v>629</v>
      </c>
      <c r="B6" s="58">
        <v>3015</v>
      </c>
      <c r="C6" s="58">
        <v>7200</v>
      </c>
      <c r="D6" s="58">
        <v>8525</v>
      </c>
      <c r="E6" s="58"/>
      <c r="F6" s="60"/>
      <c r="G6" s="99"/>
    </row>
    <row r="7" spans="1:12">
      <c r="A7" s="21" t="s">
        <v>630</v>
      </c>
      <c r="B7" s="58">
        <v>4935</v>
      </c>
      <c r="C7" s="58">
        <v>30432</v>
      </c>
      <c r="D7" s="58">
        <v>50123</v>
      </c>
      <c r="E7" s="58"/>
      <c r="F7" s="60"/>
      <c r="G7" s="99"/>
    </row>
    <row r="8" spans="1:12">
      <c r="A8" s="21" t="s">
        <v>631</v>
      </c>
      <c r="B8" s="58">
        <v>37424</v>
      </c>
      <c r="C8" s="58">
        <v>60300</v>
      </c>
      <c r="D8" s="58">
        <v>32456</v>
      </c>
      <c r="E8" s="58"/>
      <c r="F8" s="60"/>
      <c r="G8" s="99"/>
    </row>
    <row r="9" spans="1:12">
      <c r="A9" s="21" t="s">
        <v>632</v>
      </c>
      <c r="B9" s="58">
        <v>16489</v>
      </c>
      <c r="C9" s="58">
        <v>35000</v>
      </c>
      <c r="D9" s="58">
        <v>36001</v>
      </c>
      <c r="E9" s="58"/>
      <c r="F9" s="60"/>
      <c r="G9" s="99"/>
    </row>
    <row r="10" spans="1:12">
      <c r="A10" s="21" t="s">
        <v>633</v>
      </c>
      <c r="B10" s="58">
        <v>500</v>
      </c>
      <c r="C10" s="58">
        <v>2805</v>
      </c>
      <c r="D10" s="58">
        <v>6995</v>
      </c>
      <c r="E10" s="58"/>
      <c r="F10" s="60"/>
      <c r="G10" s="100"/>
      <c r="H10" s="58"/>
      <c r="I10" s="58"/>
      <c r="J10" s="58"/>
      <c r="K10" s="59"/>
      <c r="L10" s="58"/>
    </row>
    <row r="11" spans="1:12">
      <c r="A11" s="21" t="s">
        <v>634</v>
      </c>
      <c r="B11" s="58">
        <v>19036</v>
      </c>
      <c r="C11" s="58">
        <v>10008</v>
      </c>
      <c r="D11" s="58">
        <v>5552</v>
      </c>
      <c r="E11" s="58"/>
      <c r="F11" s="60"/>
      <c r="G11" s="99"/>
    </row>
  </sheetData>
  <mergeCells count="1">
    <mergeCell ref="A2:F2"/>
  </mergeCells>
  <pageMargins left="0.25" right="0.25" top="0.75" bottom="0.75" header="0.3" footer="0.3"/>
  <pageSetup orientation="portrait" r:id="rId1"/>
  <tableParts count="1">
    <tablePart r:id="rId2"/>
  </tableParts>
  <extLst>
    <ext xmlns:x14="http://schemas.microsoft.com/office/spreadsheetml/2009/9/main" uri="{05C60535-1F16-4fd2-B633-F4F36F0B64E0}">
      <x14:sparklineGroups xmlns:xm="http://schemas.microsoft.com/office/excel/2006/main">
        <x14:sparklineGroup displayEmptyCellsAs="gap" high="1" low="1" xr2:uid="{A473C54E-936A-4643-B0F6-BE84745EE969}">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Parts!B4:D4</xm:f>
              <xm:sqref>F4</xm:sqref>
            </x14:sparkline>
            <x14:sparkline>
              <xm:f>Parts!B5:D5</xm:f>
              <xm:sqref>F5</xm:sqref>
            </x14:sparkline>
            <x14:sparkline>
              <xm:f>Parts!B6:D6</xm:f>
              <xm:sqref>F6</xm:sqref>
            </x14:sparkline>
            <x14:sparkline>
              <xm:f>Parts!B8:D8</xm:f>
              <xm:sqref>F8</xm:sqref>
            </x14:sparkline>
            <x14:sparkline>
              <xm:f>Parts!B9:D9</xm:f>
              <xm:sqref>F9</xm:sqref>
            </x14:sparkline>
            <x14:sparkline>
              <xm:f>Parts!B10:D10</xm:f>
              <xm:sqref>F10</xm:sqref>
            </x14:sparkline>
            <x14:sparkline>
              <xm:f>Parts!B11:D11</xm:f>
              <xm:sqref>F11</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D1207-EC24-4CE9-98CF-F2DE01B1ED67}">
  <sheetPr>
    <tabColor theme="8"/>
  </sheetPr>
  <dimension ref="A1:G26"/>
  <sheetViews>
    <sheetView topLeftCell="K1" workbookViewId="0">
      <selection activeCell="N1" sqref="N1"/>
    </sheetView>
  </sheetViews>
  <sheetFormatPr defaultColWidth="8.69921875" defaultRowHeight="14.4"/>
  <cols>
    <col min="1" max="1" width="24.796875" style="21" customWidth="1"/>
    <col min="2" max="6" width="10.69921875" style="21" customWidth="1"/>
    <col min="7" max="7" width="13" style="21" customWidth="1"/>
    <col min="8" max="16384" width="8.69921875" style="21"/>
  </cols>
  <sheetData>
    <row r="1" spans="1:7" ht="39" customHeight="1">
      <c r="A1" s="156" t="s">
        <v>661</v>
      </c>
      <c r="B1" s="157"/>
      <c r="C1" s="157"/>
      <c r="D1" s="157"/>
      <c r="E1" s="157"/>
      <c r="F1" s="157"/>
      <c r="G1" s="157"/>
    </row>
    <row r="2" spans="1:7" ht="18">
      <c r="A2" s="158" t="s">
        <v>662</v>
      </c>
      <c r="B2" s="159"/>
      <c r="C2" s="159"/>
      <c r="D2" s="159"/>
      <c r="E2" s="159"/>
      <c r="F2" s="159"/>
      <c r="G2" s="159"/>
    </row>
    <row r="3" spans="1:7">
      <c r="A3" s="22" t="s">
        <v>512</v>
      </c>
      <c r="B3" s="22" t="s">
        <v>513</v>
      </c>
      <c r="C3" s="22" t="s">
        <v>514</v>
      </c>
      <c r="D3" s="22" t="s">
        <v>515</v>
      </c>
      <c r="E3" s="22" t="s">
        <v>516</v>
      </c>
      <c r="F3" s="22" t="s">
        <v>517</v>
      </c>
      <c r="G3" s="22" t="s">
        <v>518</v>
      </c>
    </row>
    <row r="4" spans="1:7">
      <c r="A4" s="21" t="s">
        <v>673</v>
      </c>
      <c r="B4" s="89">
        <v>0.28000000000000003</v>
      </c>
      <c r="C4" s="89">
        <v>1.93</v>
      </c>
      <c r="D4" s="21">
        <v>189</v>
      </c>
      <c r="E4" s="89">
        <f t="shared" ref="E4:E26" si="0">B4*D4</f>
        <v>52.92</v>
      </c>
      <c r="F4" s="89">
        <f t="shared" ref="F4:F26" si="1">C4*D4</f>
        <v>364.77</v>
      </c>
      <c r="G4" s="89">
        <f t="shared" ref="G4:G26" si="2">F4-E4</f>
        <v>311.84999999999997</v>
      </c>
    </row>
    <row r="5" spans="1:7">
      <c r="A5" s="21" t="s">
        <v>838</v>
      </c>
      <c r="B5" s="89">
        <v>1.46</v>
      </c>
      <c r="C5" s="89">
        <v>4.09</v>
      </c>
      <c r="D5" s="21">
        <v>233</v>
      </c>
      <c r="E5" s="89">
        <f t="shared" si="0"/>
        <v>340.18</v>
      </c>
      <c r="F5" s="89">
        <f t="shared" si="1"/>
        <v>952.96999999999991</v>
      </c>
      <c r="G5" s="89">
        <f t="shared" si="2"/>
        <v>612.79</v>
      </c>
    </row>
    <row r="6" spans="1:7">
      <c r="A6" s="21" t="s">
        <v>839</v>
      </c>
      <c r="B6" s="89">
        <v>2.3199999999999998</v>
      </c>
      <c r="C6" s="89">
        <v>6.5</v>
      </c>
      <c r="D6" s="21">
        <v>143</v>
      </c>
      <c r="E6" s="89">
        <f t="shared" si="0"/>
        <v>331.76</v>
      </c>
      <c r="F6" s="89">
        <f t="shared" si="1"/>
        <v>929.5</v>
      </c>
      <c r="G6" s="89">
        <f t="shared" si="2"/>
        <v>597.74</v>
      </c>
    </row>
    <row r="7" spans="1:7">
      <c r="A7" s="21" t="s">
        <v>670</v>
      </c>
      <c r="B7" s="89">
        <v>0.35</v>
      </c>
      <c r="C7" s="89">
        <v>1.1599999999999999</v>
      </c>
      <c r="D7" s="21">
        <v>662</v>
      </c>
      <c r="E7" s="89">
        <f t="shared" si="0"/>
        <v>231.7</v>
      </c>
      <c r="F7" s="89">
        <f t="shared" si="1"/>
        <v>767.92</v>
      </c>
      <c r="G7" s="89">
        <f t="shared" si="2"/>
        <v>536.22</v>
      </c>
    </row>
    <row r="8" spans="1:7">
      <c r="A8" s="21" t="s">
        <v>523</v>
      </c>
      <c r="B8" s="89">
        <v>1.76</v>
      </c>
      <c r="C8" s="89">
        <v>4.93</v>
      </c>
      <c r="D8" s="21">
        <v>260</v>
      </c>
      <c r="E8" s="89">
        <f t="shared" si="0"/>
        <v>457.6</v>
      </c>
      <c r="F8" s="89">
        <f t="shared" si="1"/>
        <v>1281.8</v>
      </c>
      <c r="G8" s="89">
        <f t="shared" si="2"/>
        <v>824.19999999999993</v>
      </c>
    </row>
    <row r="9" spans="1:7">
      <c r="A9" s="21" t="s">
        <v>672</v>
      </c>
      <c r="B9" s="89">
        <v>1.79</v>
      </c>
      <c r="C9" s="89">
        <v>4.4800000000000004</v>
      </c>
      <c r="D9" s="21">
        <v>154</v>
      </c>
      <c r="E9" s="89">
        <f t="shared" si="0"/>
        <v>275.66000000000003</v>
      </c>
      <c r="F9" s="89">
        <f t="shared" si="1"/>
        <v>689.92000000000007</v>
      </c>
      <c r="G9" s="89">
        <f t="shared" si="2"/>
        <v>414.26000000000005</v>
      </c>
    </row>
    <row r="10" spans="1:7">
      <c r="A10" s="21" t="s">
        <v>524</v>
      </c>
      <c r="B10" s="89">
        <v>1.54</v>
      </c>
      <c r="C10" s="89">
        <v>4.32</v>
      </c>
      <c r="D10" s="21">
        <v>264</v>
      </c>
      <c r="E10" s="89">
        <f t="shared" si="0"/>
        <v>406.56</v>
      </c>
      <c r="F10" s="89">
        <f t="shared" si="1"/>
        <v>1140.48</v>
      </c>
      <c r="G10" s="89">
        <f t="shared" si="2"/>
        <v>733.92000000000007</v>
      </c>
    </row>
    <row r="11" spans="1:7">
      <c r="A11" s="21" t="s">
        <v>671</v>
      </c>
      <c r="B11" s="89">
        <v>1.77</v>
      </c>
      <c r="C11" s="89">
        <v>4.96</v>
      </c>
      <c r="D11" s="21">
        <v>143</v>
      </c>
      <c r="E11" s="89">
        <f t="shared" si="0"/>
        <v>253.11</v>
      </c>
      <c r="F11" s="89">
        <f t="shared" si="1"/>
        <v>709.28</v>
      </c>
      <c r="G11" s="89">
        <f t="shared" si="2"/>
        <v>456.16999999999996</v>
      </c>
    </row>
    <row r="12" spans="1:7">
      <c r="A12" s="21" t="s">
        <v>530</v>
      </c>
      <c r="B12" s="89">
        <v>3.25</v>
      </c>
      <c r="C12" s="89">
        <v>6.37</v>
      </c>
      <c r="D12" s="21">
        <v>154</v>
      </c>
      <c r="E12" s="89">
        <f t="shared" si="0"/>
        <v>500.5</v>
      </c>
      <c r="F12" s="89">
        <f t="shared" si="1"/>
        <v>980.98</v>
      </c>
      <c r="G12" s="89">
        <f t="shared" si="2"/>
        <v>480.48</v>
      </c>
    </row>
    <row r="13" spans="1:7">
      <c r="A13" s="21" t="s">
        <v>840</v>
      </c>
      <c r="B13" s="89">
        <v>1.35</v>
      </c>
      <c r="C13" s="89">
        <v>3.78</v>
      </c>
      <c r="D13" s="21">
        <v>178</v>
      </c>
      <c r="E13" s="89">
        <f t="shared" si="0"/>
        <v>240.3</v>
      </c>
      <c r="F13" s="89">
        <f t="shared" si="1"/>
        <v>672.83999999999992</v>
      </c>
      <c r="G13" s="89">
        <f t="shared" si="2"/>
        <v>432.53999999999991</v>
      </c>
    </row>
    <row r="14" spans="1:7">
      <c r="A14" s="21" t="s">
        <v>841</v>
      </c>
      <c r="B14" s="89">
        <v>2.2799999999999998</v>
      </c>
      <c r="C14" s="89">
        <v>5.34</v>
      </c>
      <c r="D14" s="21">
        <v>178</v>
      </c>
      <c r="E14" s="89">
        <f t="shared" si="0"/>
        <v>405.84</v>
      </c>
      <c r="F14" s="89">
        <f t="shared" si="1"/>
        <v>950.52</v>
      </c>
      <c r="G14" s="89">
        <f t="shared" si="2"/>
        <v>544.68000000000006</v>
      </c>
    </row>
    <row r="15" spans="1:7">
      <c r="A15" s="21" t="s">
        <v>842</v>
      </c>
      <c r="B15" s="89">
        <v>2.14</v>
      </c>
      <c r="C15" s="89">
        <v>5.68</v>
      </c>
      <c r="D15" s="21">
        <v>662</v>
      </c>
      <c r="E15" s="89">
        <f t="shared" si="0"/>
        <v>1416.68</v>
      </c>
      <c r="F15" s="89">
        <f t="shared" si="1"/>
        <v>3760.16</v>
      </c>
      <c r="G15" s="89">
        <f t="shared" si="2"/>
        <v>2343.4799999999996</v>
      </c>
    </row>
    <row r="16" spans="1:7">
      <c r="A16" s="21" t="s">
        <v>528</v>
      </c>
      <c r="B16" s="89">
        <v>2.0499999999999998</v>
      </c>
      <c r="C16" s="89">
        <v>5.74</v>
      </c>
      <c r="D16" s="21">
        <v>140</v>
      </c>
      <c r="E16" s="89">
        <f t="shared" si="0"/>
        <v>287</v>
      </c>
      <c r="F16" s="89">
        <f t="shared" si="1"/>
        <v>803.6</v>
      </c>
      <c r="G16" s="89">
        <f t="shared" si="2"/>
        <v>516.6</v>
      </c>
    </row>
    <row r="17" spans="1:7">
      <c r="A17" s="21" t="s">
        <v>525</v>
      </c>
      <c r="B17" s="89">
        <v>2.56</v>
      </c>
      <c r="C17" s="89">
        <v>5.84</v>
      </c>
      <c r="D17" s="21">
        <v>204</v>
      </c>
      <c r="E17" s="89">
        <f t="shared" si="0"/>
        <v>522.24</v>
      </c>
      <c r="F17" s="89">
        <f t="shared" si="1"/>
        <v>1191.3599999999999</v>
      </c>
      <c r="G17" s="89">
        <f t="shared" si="2"/>
        <v>669.11999999999989</v>
      </c>
    </row>
    <row r="18" spans="1:7">
      <c r="A18" s="21" t="s">
        <v>663</v>
      </c>
      <c r="B18" s="89">
        <v>2.36</v>
      </c>
      <c r="C18" s="89">
        <v>5.2</v>
      </c>
      <c r="D18" s="21">
        <v>592</v>
      </c>
      <c r="E18" s="89">
        <f t="shared" si="0"/>
        <v>1397.12</v>
      </c>
      <c r="F18" s="89">
        <f t="shared" si="1"/>
        <v>3078.4</v>
      </c>
      <c r="G18" s="89">
        <f t="shared" si="2"/>
        <v>1681.2800000000002</v>
      </c>
    </row>
    <row r="19" spans="1:7">
      <c r="A19" s="21" t="s">
        <v>665</v>
      </c>
      <c r="B19" s="89">
        <v>1.78</v>
      </c>
      <c r="C19" s="89">
        <v>4.99</v>
      </c>
      <c r="D19" s="21">
        <v>264</v>
      </c>
      <c r="E19" s="89">
        <f t="shared" si="0"/>
        <v>469.92</v>
      </c>
      <c r="F19" s="89">
        <f t="shared" si="1"/>
        <v>1317.3600000000001</v>
      </c>
      <c r="G19" s="89">
        <f t="shared" si="2"/>
        <v>847.44</v>
      </c>
    </row>
    <row r="20" spans="1:7">
      <c r="A20" s="21" t="s">
        <v>529</v>
      </c>
      <c r="B20" s="89">
        <v>1.98</v>
      </c>
      <c r="C20" s="89">
        <v>5.55</v>
      </c>
      <c r="D20" s="21">
        <v>143</v>
      </c>
      <c r="E20" s="89">
        <f t="shared" si="0"/>
        <v>283.14</v>
      </c>
      <c r="F20" s="89">
        <f t="shared" si="1"/>
        <v>793.65</v>
      </c>
      <c r="G20" s="89">
        <f t="shared" si="2"/>
        <v>510.51</v>
      </c>
    </row>
    <row r="21" spans="1:7">
      <c r="A21" s="21" t="s">
        <v>526</v>
      </c>
      <c r="B21" s="89">
        <v>1.28</v>
      </c>
      <c r="C21" s="89">
        <v>3.59</v>
      </c>
      <c r="D21" s="21">
        <v>260</v>
      </c>
      <c r="E21" s="89">
        <f t="shared" si="0"/>
        <v>332.8</v>
      </c>
      <c r="F21" s="89">
        <f t="shared" si="1"/>
        <v>933.4</v>
      </c>
      <c r="G21" s="89">
        <f t="shared" si="2"/>
        <v>600.59999999999991</v>
      </c>
    </row>
    <row r="22" spans="1:7">
      <c r="A22" s="21" t="s">
        <v>843</v>
      </c>
      <c r="B22" s="89">
        <v>1.08</v>
      </c>
      <c r="C22" s="89">
        <v>3.03</v>
      </c>
      <c r="D22" s="21">
        <v>233</v>
      </c>
      <c r="E22" s="89">
        <f t="shared" si="0"/>
        <v>251.64000000000001</v>
      </c>
      <c r="F22" s="89">
        <f t="shared" si="1"/>
        <v>705.99</v>
      </c>
      <c r="G22" s="89">
        <f t="shared" si="2"/>
        <v>454.35</v>
      </c>
    </row>
    <row r="23" spans="1:7">
      <c r="A23" s="21" t="s">
        <v>844</v>
      </c>
      <c r="B23" s="89">
        <v>1.25</v>
      </c>
      <c r="C23" s="89">
        <v>3.5</v>
      </c>
      <c r="D23" s="21">
        <v>260</v>
      </c>
      <c r="E23" s="89">
        <f t="shared" si="0"/>
        <v>325</v>
      </c>
      <c r="F23" s="89">
        <f t="shared" si="1"/>
        <v>910</v>
      </c>
      <c r="G23" s="89">
        <f t="shared" si="2"/>
        <v>585</v>
      </c>
    </row>
    <row r="24" spans="1:7">
      <c r="A24" s="21" t="s">
        <v>845</v>
      </c>
      <c r="B24" s="89">
        <v>1.5</v>
      </c>
      <c r="C24" s="89">
        <v>3.05</v>
      </c>
      <c r="D24" s="21">
        <v>174</v>
      </c>
      <c r="E24" s="89">
        <f t="shared" si="0"/>
        <v>261</v>
      </c>
      <c r="F24" s="89">
        <f t="shared" si="1"/>
        <v>530.69999999999993</v>
      </c>
      <c r="G24" s="89">
        <f t="shared" si="2"/>
        <v>269.69999999999993</v>
      </c>
    </row>
    <row r="25" spans="1:7">
      <c r="A25" s="21" t="s">
        <v>664</v>
      </c>
      <c r="B25" s="89">
        <v>2.59</v>
      </c>
      <c r="C25" s="89">
        <v>5.83</v>
      </c>
      <c r="D25" s="21">
        <v>264</v>
      </c>
      <c r="E25" s="89">
        <f t="shared" si="0"/>
        <v>683.76</v>
      </c>
      <c r="F25" s="89">
        <f t="shared" si="1"/>
        <v>1539.1200000000001</v>
      </c>
      <c r="G25" s="89">
        <f t="shared" si="2"/>
        <v>855.36000000000013</v>
      </c>
    </row>
    <row r="26" spans="1:7">
      <c r="A26" s="21" t="s">
        <v>846</v>
      </c>
      <c r="B26" s="89">
        <v>1.1100000000000001</v>
      </c>
      <c r="C26" s="89">
        <v>3.11</v>
      </c>
      <c r="D26" s="21">
        <v>140</v>
      </c>
      <c r="E26" s="89">
        <f t="shared" si="0"/>
        <v>155.4</v>
      </c>
      <c r="F26" s="89">
        <f t="shared" si="1"/>
        <v>435.4</v>
      </c>
      <c r="G26" s="89">
        <f t="shared" si="2"/>
        <v>280</v>
      </c>
    </row>
  </sheetData>
  <mergeCells count="2">
    <mergeCell ref="A1:G1"/>
    <mergeCell ref="A2:G2"/>
  </mergeCells>
  <conditionalFormatting sqref="G4:G26">
    <cfRule type="cellIs" dxfId="7" priority="1" operator="greaterThan">
      <formula>800</formula>
    </cfRule>
  </conditionalFormatting>
  <printOptions horizontalCentered="1"/>
  <pageMargins left="1" right="1" top="1" bottom="1" header="0.3" footer="0.3"/>
  <pageSetup scale="120" orientation="landscape"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1AE82-A926-498F-9B06-00ECDE682E46}">
  <sheetPr>
    <tabColor theme="8"/>
  </sheetPr>
  <dimension ref="A1:S26"/>
  <sheetViews>
    <sheetView tabSelected="1" topLeftCell="A19" zoomScaleNormal="100" workbookViewId="0">
      <selection activeCell="B30" sqref="B30"/>
    </sheetView>
  </sheetViews>
  <sheetFormatPr defaultColWidth="8.69921875" defaultRowHeight="14.4"/>
  <cols>
    <col min="1" max="1" width="30.69921875" style="21" customWidth="1"/>
    <col min="2" max="5" width="10.69921875" style="21" customWidth="1"/>
    <col min="6" max="6" width="8.69921875" style="21"/>
    <col min="7" max="7" width="8.69921875" style="21" customWidth="1"/>
    <col min="8" max="16384" width="8.69921875" style="21"/>
  </cols>
  <sheetData>
    <row r="1" spans="1:19" ht="39" customHeight="1">
      <c r="A1" s="156" t="s">
        <v>661</v>
      </c>
      <c r="B1" s="157"/>
      <c r="C1" s="157"/>
      <c r="D1" s="157"/>
      <c r="E1" s="157"/>
      <c r="F1" s="90"/>
      <c r="G1" s="90"/>
    </row>
    <row r="2" spans="1:19" ht="18">
      <c r="A2" s="158" t="s">
        <v>674</v>
      </c>
      <c r="B2" s="159"/>
      <c r="C2" s="159"/>
      <c r="D2" s="159"/>
      <c r="E2" s="159"/>
    </row>
    <row r="3" spans="1:19">
      <c r="A3" s="175" t="s">
        <v>512</v>
      </c>
      <c r="B3" s="175" t="s">
        <v>513</v>
      </c>
      <c r="C3" s="175" t="s">
        <v>675</v>
      </c>
      <c r="D3" s="175" t="s">
        <v>514</v>
      </c>
      <c r="E3" s="175" t="s">
        <v>676</v>
      </c>
    </row>
    <row r="4" spans="1:19">
      <c r="A4" s="21" t="s">
        <v>847</v>
      </c>
      <c r="B4" s="142">
        <v>2.3199999999999998</v>
      </c>
      <c r="C4" s="93">
        <v>1.8</v>
      </c>
      <c r="D4" s="142">
        <v>6.5</v>
      </c>
      <c r="E4" s="142">
        <v>4.18</v>
      </c>
    </row>
    <row r="5" spans="1:19">
      <c r="A5" s="21" t="s">
        <v>677</v>
      </c>
      <c r="B5" s="142">
        <v>3.25</v>
      </c>
      <c r="C5" s="93">
        <v>0.96</v>
      </c>
      <c r="D5" s="142">
        <v>6.37</v>
      </c>
      <c r="E5" s="142">
        <v>3.12</v>
      </c>
    </row>
    <row r="6" spans="1:19">
      <c r="A6" s="21" t="s">
        <v>664</v>
      </c>
      <c r="B6" s="142">
        <v>2.56</v>
      </c>
      <c r="C6" s="93">
        <v>1.28</v>
      </c>
      <c r="D6" s="142">
        <v>5.84</v>
      </c>
      <c r="E6" s="142">
        <v>3.28</v>
      </c>
    </row>
    <row r="7" spans="1:19">
      <c r="A7" s="21" t="s">
        <v>665</v>
      </c>
      <c r="B7" s="142">
        <v>2.59</v>
      </c>
      <c r="C7" s="93">
        <v>1.25</v>
      </c>
      <c r="D7" s="142">
        <v>5.83</v>
      </c>
      <c r="E7" s="142">
        <v>3.24</v>
      </c>
    </row>
    <row r="8" spans="1:19">
      <c r="A8" s="21" t="s">
        <v>523</v>
      </c>
      <c r="B8" s="142">
        <v>2.0499999999999998</v>
      </c>
      <c r="C8" s="93">
        <v>1.8</v>
      </c>
      <c r="D8" s="142">
        <v>5.74</v>
      </c>
      <c r="E8" s="142">
        <v>3.69</v>
      </c>
    </row>
    <row r="9" spans="1:19">
      <c r="A9" s="21" t="s">
        <v>524</v>
      </c>
      <c r="B9" s="142">
        <v>2.14</v>
      </c>
      <c r="C9" s="93">
        <v>1.65</v>
      </c>
      <c r="D9" s="142">
        <v>5.68</v>
      </c>
      <c r="E9" s="142">
        <v>3.54</v>
      </c>
    </row>
    <row r="10" spans="1:19">
      <c r="A10" s="21" t="s">
        <v>525</v>
      </c>
      <c r="B10" s="142">
        <v>1.98</v>
      </c>
      <c r="C10" s="93">
        <v>1.8</v>
      </c>
      <c r="D10" s="142">
        <v>5.55</v>
      </c>
      <c r="E10" s="142">
        <v>3.57</v>
      </c>
    </row>
    <row r="11" spans="1:19">
      <c r="A11" s="21" t="s">
        <v>838</v>
      </c>
      <c r="B11" s="142">
        <v>2.2799999999999998</v>
      </c>
      <c r="C11" s="93">
        <v>1.34</v>
      </c>
      <c r="D11" s="142">
        <v>5.34</v>
      </c>
      <c r="E11" s="142">
        <v>3.06</v>
      </c>
    </row>
    <row r="12" spans="1:19" ht="30.6">
      <c r="A12" s="21" t="s">
        <v>526</v>
      </c>
      <c r="B12" s="142">
        <v>2.36</v>
      </c>
      <c r="C12" s="93">
        <v>1.2</v>
      </c>
      <c r="D12" s="142">
        <v>5.2</v>
      </c>
      <c r="E12" s="142">
        <v>2.84</v>
      </c>
      <c r="O12" s="161"/>
      <c r="P12" s="161"/>
      <c r="Q12" s="161"/>
      <c r="R12" s="161"/>
      <c r="S12" s="161"/>
    </row>
    <row r="13" spans="1:19">
      <c r="A13" s="21" t="s">
        <v>839</v>
      </c>
      <c r="B13" s="142">
        <v>1.78</v>
      </c>
      <c r="C13" s="93">
        <v>1.8</v>
      </c>
      <c r="D13" s="142">
        <v>4.99</v>
      </c>
      <c r="E13" s="142">
        <v>3.21</v>
      </c>
      <c r="O13" s="160"/>
      <c r="P13" s="160"/>
      <c r="Q13" s="160"/>
      <c r="R13" s="160"/>
      <c r="S13" s="160"/>
    </row>
    <row r="14" spans="1:19">
      <c r="A14" s="21" t="s">
        <v>844</v>
      </c>
      <c r="B14" s="142">
        <v>1.77</v>
      </c>
      <c r="C14" s="93">
        <v>1.8</v>
      </c>
      <c r="D14" s="142">
        <v>4.96</v>
      </c>
      <c r="E14" s="142">
        <v>3.19</v>
      </c>
    </row>
    <row r="15" spans="1:19">
      <c r="A15" s="21" t="s">
        <v>848</v>
      </c>
      <c r="B15" s="142">
        <v>1.76</v>
      </c>
      <c r="C15" s="93">
        <v>1.8</v>
      </c>
      <c r="D15" s="142">
        <v>4.93</v>
      </c>
      <c r="E15" s="142">
        <v>3.17</v>
      </c>
    </row>
    <row r="16" spans="1:19">
      <c r="A16" s="21" t="s">
        <v>670</v>
      </c>
      <c r="B16" s="142">
        <v>1.79</v>
      </c>
      <c r="C16" s="93">
        <v>1.5</v>
      </c>
      <c r="D16" s="142">
        <v>4.4800000000000004</v>
      </c>
      <c r="E16" s="142">
        <v>2.69</v>
      </c>
    </row>
    <row r="17" spans="1:5">
      <c r="A17" s="21" t="s">
        <v>528</v>
      </c>
      <c r="B17" s="142">
        <v>1.54</v>
      </c>
      <c r="C17" s="93">
        <v>1.8</v>
      </c>
      <c r="D17" s="142">
        <v>4.32</v>
      </c>
      <c r="E17" s="142">
        <v>2.78</v>
      </c>
    </row>
    <row r="18" spans="1:5">
      <c r="A18" s="21" t="s">
        <v>529</v>
      </c>
      <c r="B18" s="142">
        <v>1.46</v>
      </c>
      <c r="C18" s="93">
        <v>1.8</v>
      </c>
      <c r="D18" s="142">
        <v>4.09</v>
      </c>
      <c r="E18" s="142">
        <v>2.63</v>
      </c>
    </row>
    <row r="19" spans="1:5">
      <c r="A19" s="21" t="s">
        <v>530</v>
      </c>
      <c r="B19" s="142">
        <v>1.35</v>
      </c>
      <c r="C19" s="93">
        <v>1.8</v>
      </c>
      <c r="D19" s="142">
        <v>3.78</v>
      </c>
      <c r="E19" s="142">
        <v>2.4300000000000002</v>
      </c>
    </row>
    <row r="20" spans="1:5">
      <c r="A20" s="21" t="s">
        <v>671</v>
      </c>
      <c r="B20" s="142">
        <v>1.28</v>
      </c>
      <c r="C20" s="93">
        <v>1.8</v>
      </c>
      <c r="D20" s="142">
        <v>3.59</v>
      </c>
      <c r="E20" s="142">
        <v>2.31</v>
      </c>
    </row>
    <row r="21" spans="1:5">
      <c r="A21" s="21" t="s">
        <v>843</v>
      </c>
      <c r="B21" s="142">
        <v>1.25</v>
      </c>
      <c r="C21" s="93">
        <v>1.8</v>
      </c>
      <c r="D21" s="142">
        <v>3.5</v>
      </c>
      <c r="E21" s="142">
        <v>2.25</v>
      </c>
    </row>
    <row r="22" spans="1:5">
      <c r="A22" s="21" t="s">
        <v>840</v>
      </c>
      <c r="B22" s="142">
        <v>1.1100000000000001</v>
      </c>
      <c r="C22" s="93">
        <v>1.8</v>
      </c>
      <c r="D22" s="142">
        <v>3.11</v>
      </c>
      <c r="E22" s="142">
        <v>2</v>
      </c>
    </row>
    <row r="23" spans="1:5">
      <c r="A23" s="21" t="s">
        <v>672</v>
      </c>
      <c r="B23" s="142">
        <v>1.5</v>
      </c>
      <c r="C23" s="93">
        <v>1.03</v>
      </c>
      <c r="D23" s="142">
        <v>3.05</v>
      </c>
      <c r="E23" s="142">
        <v>1.55</v>
      </c>
    </row>
    <row r="24" spans="1:5">
      <c r="A24" s="21" t="s">
        <v>673</v>
      </c>
      <c r="B24" s="142">
        <v>1.08</v>
      </c>
      <c r="C24" s="93">
        <v>1.8</v>
      </c>
      <c r="D24" s="142">
        <v>3.03</v>
      </c>
      <c r="E24" s="142">
        <v>1.95</v>
      </c>
    </row>
    <row r="25" spans="1:5">
      <c r="A25" s="21" t="s">
        <v>846</v>
      </c>
      <c r="B25" s="142">
        <v>0.28000000000000003</v>
      </c>
      <c r="C25" s="93">
        <v>5.86</v>
      </c>
      <c r="D25" s="142">
        <v>1.93</v>
      </c>
      <c r="E25" s="142">
        <v>1.65</v>
      </c>
    </row>
    <row r="26" spans="1:5">
      <c r="A26" s="21" t="s">
        <v>845</v>
      </c>
      <c r="B26" s="142">
        <v>0.35</v>
      </c>
      <c r="C26" s="93">
        <v>2.2999999999999998</v>
      </c>
      <c r="D26" s="142">
        <v>1.1599999999999999</v>
      </c>
      <c r="E26" s="142">
        <v>0.81</v>
      </c>
    </row>
  </sheetData>
  <mergeCells count="4">
    <mergeCell ref="O13:S13"/>
    <mergeCell ref="A1:E1"/>
    <mergeCell ref="A2:E2"/>
    <mergeCell ref="O12:S12"/>
  </mergeCells>
  <printOptions horizontalCentered="1"/>
  <pageMargins left="1" right="1" top="1.18" bottom="1.18" header="0.3" footer="0.3"/>
  <pageSetup orientation="landscape"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E7A5F-76C9-47B5-8698-220C7945FA1A}">
  <sheetPr>
    <tabColor theme="7" tint="-0.249977111117893"/>
  </sheetPr>
  <dimension ref="A1:Q18"/>
  <sheetViews>
    <sheetView workbookViewId="0">
      <selection activeCell="A16" sqref="A16:B18"/>
    </sheetView>
  </sheetViews>
  <sheetFormatPr defaultColWidth="8.69921875" defaultRowHeight="15.6"/>
  <cols>
    <col min="1" max="1" width="19.19921875" style="21" customWidth="1"/>
    <col min="2" max="2" width="12.59765625" style="21" bestFit="1" customWidth="1"/>
    <col min="3" max="3" width="13.3984375" style="21" customWidth="1"/>
    <col min="4" max="4" width="10.3984375" style="21" customWidth="1"/>
    <col min="5" max="5" width="12.59765625" style="21" customWidth="1"/>
    <col min="6" max="6" width="14" style="21" customWidth="1"/>
    <col min="7" max="7" width="20.19921875" style="51" bestFit="1" customWidth="1"/>
    <col min="8" max="8" width="20.796875" style="21" customWidth="1"/>
    <col min="9" max="16384" width="8.69921875" style="21"/>
  </cols>
  <sheetData>
    <row r="1" spans="1:17" ht="41.25" customHeight="1">
      <c r="A1" t="s">
        <v>618</v>
      </c>
      <c r="B1"/>
      <c r="C1"/>
      <c r="D1"/>
      <c r="E1"/>
      <c r="F1"/>
      <c r="G1"/>
      <c r="H1"/>
    </row>
    <row r="2" spans="1:17" ht="18">
      <c r="A2" s="155" t="s">
        <v>619</v>
      </c>
      <c r="B2" s="162"/>
      <c r="C2" s="162"/>
      <c r="D2" s="162"/>
      <c r="E2" s="162"/>
      <c r="F2" s="162"/>
      <c r="G2" s="162"/>
      <c r="H2" s="162"/>
    </row>
    <row r="3" spans="1:17" ht="14.4">
      <c r="A3" s="21" t="s">
        <v>620</v>
      </c>
      <c r="B3" s="21" t="s">
        <v>621</v>
      </c>
      <c r="C3" s="21" t="s">
        <v>622</v>
      </c>
      <c r="D3" s="21" t="s">
        <v>623</v>
      </c>
      <c r="E3" s="21" t="s">
        <v>624</v>
      </c>
      <c r="F3" s="21" t="s">
        <v>625</v>
      </c>
      <c r="G3" s="21" t="s">
        <v>626</v>
      </c>
    </row>
    <row r="4" spans="1:17">
      <c r="A4" s="21" t="s">
        <v>627</v>
      </c>
      <c r="B4" s="49">
        <v>69270</v>
      </c>
      <c r="C4" s="49">
        <v>144330</v>
      </c>
      <c r="D4" s="49">
        <v>93110</v>
      </c>
      <c r="E4" s="49">
        <f t="shared" ref="E4:E11" si="0">SUM(B4:D4)</f>
        <v>306710</v>
      </c>
      <c r="F4" s="49"/>
      <c r="G4" s="49">
        <f>SUM(Bonuses[[#This Row],[Total Sales]:[Commission]])</f>
        <v>306710</v>
      </c>
    </row>
    <row r="5" spans="1:17">
      <c r="A5" s="21" t="s">
        <v>628</v>
      </c>
      <c r="B5" s="49">
        <v>73790</v>
      </c>
      <c r="C5" s="49">
        <v>133590</v>
      </c>
      <c r="D5" s="49">
        <v>130220</v>
      </c>
      <c r="E5" s="49">
        <f t="shared" si="0"/>
        <v>337600</v>
      </c>
      <c r="F5" s="49"/>
      <c r="G5" s="49"/>
    </row>
    <row r="6" spans="1:17">
      <c r="A6" s="21" t="s">
        <v>629</v>
      </c>
      <c r="B6" s="49">
        <v>18740</v>
      </c>
      <c r="C6" s="49">
        <v>140760</v>
      </c>
      <c r="D6" s="49">
        <v>110500</v>
      </c>
      <c r="E6" s="49">
        <f t="shared" si="0"/>
        <v>270000</v>
      </c>
      <c r="F6" s="49"/>
      <c r="G6" s="49"/>
    </row>
    <row r="7" spans="1:17">
      <c r="A7" s="21" t="s">
        <v>630</v>
      </c>
      <c r="B7" s="49">
        <v>85490</v>
      </c>
      <c r="C7" s="49">
        <v>133480</v>
      </c>
      <c r="D7" s="49">
        <v>101910</v>
      </c>
      <c r="E7" s="49">
        <f t="shared" si="0"/>
        <v>320880</v>
      </c>
      <c r="F7" s="49"/>
      <c r="G7" s="49"/>
    </row>
    <row r="8" spans="1:17">
      <c r="A8" s="21" t="s">
        <v>631</v>
      </c>
      <c r="B8" s="49">
        <v>130180</v>
      </c>
      <c r="C8" s="49">
        <v>67790</v>
      </c>
      <c r="D8" s="49">
        <v>110000</v>
      </c>
      <c r="E8" s="49">
        <f t="shared" si="0"/>
        <v>307970</v>
      </c>
      <c r="F8" s="49"/>
      <c r="G8" s="49"/>
    </row>
    <row r="9" spans="1:17">
      <c r="A9" s="21" t="s">
        <v>632</v>
      </c>
      <c r="B9" s="49">
        <v>87490</v>
      </c>
      <c r="C9" s="49">
        <v>49590</v>
      </c>
      <c r="D9" s="49">
        <v>37880</v>
      </c>
      <c r="E9" s="49">
        <f t="shared" si="0"/>
        <v>174960</v>
      </c>
      <c r="F9" s="49"/>
      <c r="G9" s="49"/>
    </row>
    <row r="10" spans="1:17">
      <c r="A10" s="21" t="s">
        <v>633</v>
      </c>
      <c r="B10" s="49">
        <v>10300</v>
      </c>
      <c r="C10" s="49">
        <v>88000</v>
      </c>
      <c r="D10" s="49">
        <v>55000</v>
      </c>
      <c r="E10" s="49">
        <f t="shared" si="0"/>
        <v>153300</v>
      </c>
      <c r="F10" s="49"/>
      <c r="G10" s="49"/>
      <c r="J10" s="49"/>
      <c r="K10" s="49"/>
      <c r="L10" s="49"/>
      <c r="M10" s="49"/>
      <c r="N10" s="49"/>
      <c r="O10" s="49"/>
      <c r="P10" s="50"/>
      <c r="Q10" s="49"/>
    </row>
    <row r="11" spans="1:17">
      <c r="A11" s="21" t="s">
        <v>634</v>
      </c>
      <c r="B11" s="49">
        <v>34596</v>
      </c>
      <c r="C11" s="49">
        <v>98754</v>
      </c>
      <c r="D11" s="49">
        <v>56789</v>
      </c>
      <c r="E11" s="49">
        <f t="shared" si="0"/>
        <v>190139</v>
      </c>
      <c r="F11" s="49"/>
      <c r="G11" s="49"/>
    </row>
    <row r="12" spans="1:17">
      <c r="B12" s="49"/>
      <c r="C12" s="49"/>
      <c r="D12" s="49"/>
      <c r="E12" s="49"/>
      <c r="F12" s="49"/>
      <c r="G12" s="50"/>
      <c r="H12" s="49"/>
    </row>
    <row r="13" spans="1:17">
      <c r="B13" s="49"/>
      <c r="C13" s="49"/>
      <c r="D13" s="49"/>
      <c r="E13" s="49"/>
      <c r="F13" s="49"/>
      <c r="G13" s="50"/>
      <c r="H13" s="49"/>
    </row>
    <row r="14" spans="1:17" ht="18">
      <c r="A14" s="155" t="s">
        <v>635</v>
      </c>
      <c r="B14" s="163"/>
    </row>
    <row r="15" spans="1:17">
      <c r="A15" s="180" t="s">
        <v>574</v>
      </c>
      <c r="B15" s="181" t="s">
        <v>617</v>
      </c>
    </row>
    <row r="16" spans="1:17">
      <c r="A16" s="182" t="s">
        <v>636</v>
      </c>
      <c r="B16" s="183">
        <v>0.04</v>
      </c>
    </row>
    <row r="17" spans="1:2">
      <c r="A17" s="182" t="s">
        <v>637</v>
      </c>
      <c r="B17" s="183">
        <v>0.02</v>
      </c>
    </row>
    <row r="18" spans="1:2">
      <c r="A18" s="184" t="s">
        <v>638</v>
      </c>
      <c r="B18" s="185">
        <v>100000</v>
      </c>
    </row>
  </sheetData>
  <mergeCells count="2">
    <mergeCell ref="A2:H2"/>
    <mergeCell ref="A14:B14"/>
  </mergeCells>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4D89D-9ED4-4C40-BC9B-037E4AA597A4}">
  <dimension ref="B2:H11"/>
  <sheetViews>
    <sheetView workbookViewId="0">
      <selection activeCell="C9" sqref="C9"/>
    </sheetView>
  </sheetViews>
  <sheetFormatPr defaultRowHeight="14.4"/>
  <cols>
    <col min="1" max="1" width="8.796875" style="21"/>
    <col min="2" max="2" width="32" style="21" bestFit="1" customWidth="1"/>
    <col min="3" max="16384" width="8.796875" style="21"/>
  </cols>
  <sheetData>
    <row r="2" spans="2:8">
      <c r="B2" s="117" t="s">
        <v>791</v>
      </c>
      <c r="C2" s="98" t="s">
        <v>642</v>
      </c>
      <c r="D2" s="98" t="s">
        <v>641</v>
      </c>
      <c r="E2" s="98" t="s">
        <v>640</v>
      </c>
      <c r="F2" s="98" t="s">
        <v>792</v>
      </c>
      <c r="G2" s="98" t="s">
        <v>793</v>
      </c>
      <c r="H2" s="117" t="s">
        <v>387</v>
      </c>
    </row>
    <row r="3" spans="2:8">
      <c r="B3" s="117" t="s">
        <v>794</v>
      </c>
      <c r="C3" s="61">
        <v>5000</v>
      </c>
      <c r="D3" s="61">
        <v>7500</v>
      </c>
      <c r="E3" s="61">
        <v>4300</v>
      </c>
      <c r="F3" s="61">
        <v>6400</v>
      </c>
      <c r="G3" s="61">
        <v>8900</v>
      </c>
      <c r="H3" s="118">
        <f>SUM(C3:G3)</f>
        <v>32100</v>
      </c>
    </row>
    <row r="4" spans="2:8">
      <c r="B4" s="117" t="s">
        <v>795</v>
      </c>
      <c r="C4" s="61">
        <v>1500</v>
      </c>
      <c r="D4" s="61">
        <v>3000</v>
      </c>
      <c r="E4" s="61">
        <v>2700</v>
      </c>
      <c r="F4" s="61">
        <v>3200</v>
      </c>
      <c r="G4" s="61">
        <v>4800</v>
      </c>
      <c r="H4" s="118">
        <f t="shared" ref="H4:H5" si="0">SUM(C4:G4)</f>
        <v>15200</v>
      </c>
    </row>
    <row r="5" spans="2:8">
      <c r="B5" s="117" t="s">
        <v>796</v>
      </c>
      <c r="C5" s="61">
        <v>2000</v>
      </c>
      <c r="D5" s="61">
        <v>5000</v>
      </c>
      <c r="E5" s="61">
        <v>1200</v>
      </c>
      <c r="F5" s="61">
        <v>2200</v>
      </c>
      <c r="G5" s="61">
        <v>5600</v>
      </c>
      <c r="H5" s="118">
        <f t="shared" si="0"/>
        <v>16000</v>
      </c>
    </row>
    <row r="8" spans="2:8">
      <c r="B8" s="117" t="s">
        <v>797</v>
      </c>
      <c r="C8" s="98" t="s">
        <v>642</v>
      </c>
      <c r="D8" s="98" t="s">
        <v>641</v>
      </c>
      <c r="E8" s="98" t="s">
        <v>640</v>
      </c>
      <c r="F8" s="98" t="s">
        <v>792</v>
      </c>
      <c r="G8" s="98" t="s">
        <v>793</v>
      </c>
    </row>
    <row r="9" spans="2:8" ht="15.6">
      <c r="B9" s="117" t="s">
        <v>798</v>
      </c>
      <c r="C9" s="119"/>
      <c r="D9" s="119"/>
      <c r="E9" s="119"/>
      <c r="F9" s="119"/>
      <c r="G9" s="119"/>
    </row>
    <row r="10" spans="2:8" ht="15.6">
      <c r="B10" s="117" t="s">
        <v>799</v>
      </c>
      <c r="C10" s="119"/>
      <c r="D10" s="119"/>
      <c r="E10" s="119"/>
      <c r="F10" s="119"/>
      <c r="G10" s="119"/>
    </row>
    <row r="11" spans="2:8" ht="15.6">
      <c r="B11" s="117" t="s">
        <v>800</v>
      </c>
      <c r="C11" s="119"/>
      <c r="D11" s="119"/>
      <c r="E11" s="119"/>
      <c r="F11" s="119"/>
      <c r="G11" s="119"/>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7BA8F-3087-4D8E-AE3D-B41AAFB89B36}">
  <sheetPr>
    <tabColor rgb="FF0070C0"/>
  </sheetPr>
  <dimension ref="A1:H20"/>
  <sheetViews>
    <sheetView workbookViewId="0">
      <selection activeCell="A4" sqref="A4:H16"/>
    </sheetView>
  </sheetViews>
  <sheetFormatPr defaultColWidth="8.69921875" defaultRowHeight="15.6"/>
  <cols>
    <col min="1" max="4" width="12.69921875" style="21" customWidth="1"/>
    <col min="5" max="5" width="15.19921875" style="21" customWidth="1"/>
    <col min="6" max="6" width="12.3984375" style="21" customWidth="1"/>
    <col min="7" max="7" width="10" style="51" customWidth="1"/>
    <col min="8" max="8" width="13.59765625" style="21" customWidth="1"/>
    <col min="9" max="9" width="8.69921875" style="21"/>
    <col min="10" max="10" width="9.3984375" style="21" customWidth="1"/>
    <col min="11" max="12" width="10.3984375" style="21" customWidth="1"/>
    <col min="13" max="13" width="13.69921875" style="21" customWidth="1"/>
    <col min="14" max="14" width="11.19921875" style="21" customWidth="1"/>
    <col min="15" max="15" width="8.69921875" style="21"/>
    <col min="16" max="16" width="11.59765625" style="21" customWidth="1"/>
    <col min="17" max="17" width="9.3984375" style="21" customWidth="1"/>
    <col min="18" max="18" width="13.19921875" style="21" customWidth="1"/>
    <col min="19" max="16384" width="8.69921875" style="21"/>
  </cols>
  <sheetData>
    <row r="1" spans="1:8" ht="41.25" customHeight="1">
      <c r="A1" s="166" t="s">
        <v>593</v>
      </c>
      <c r="B1" s="166"/>
      <c r="C1" s="166"/>
      <c r="D1" s="166"/>
      <c r="E1" s="166"/>
      <c r="F1" s="166"/>
      <c r="G1" s="166"/>
      <c r="H1" s="166"/>
    </row>
    <row r="2" spans="1:8" ht="18">
      <c r="A2" s="165" t="s">
        <v>594</v>
      </c>
      <c r="B2" s="165"/>
      <c r="C2" s="165"/>
      <c r="D2" s="165"/>
      <c r="E2" s="165"/>
      <c r="F2" s="165"/>
      <c r="G2" s="165"/>
      <c r="H2" s="165"/>
    </row>
    <row r="3" spans="1:8" ht="14.4">
      <c r="A3" s="21" t="s">
        <v>595</v>
      </c>
      <c r="B3" s="21" t="s">
        <v>596</v>
      </c>
      <c r="C3" s="21" t="s">
        <v>597</v>
      </c>
      <c r="D3" s="21" t="s">
        <v>598</v>
      </c>
      <c r="E3" s="21" t="s">
        <v>599</v>
      </c>
      <c r="F3" s="21" t="s">
        <v>600</v>
      </c>
      <c r="G3" s="21" t="s">
        <v>601</v>
      </c>
      <c r="H3" s="21" t="s">
        <v>602</v>
      </c>
    </row>
    <row r="4" spans="1:8" ht="14.4">
      <c r="A4" s="21" t="s">
        <v>603</v>
      </c>
      <c r="B4" s="21">
        <v>1</v>
      </c>
      <c r="C4" s="21">
        <v>8</v>
      </c>
      <c r="D4" s="21">
        <v>8</v>
      </c>
      <c r="E4" s="21">
        <v>7</v>
      </c>
      <c r="F4" s="21">
        <v>6</v>
      </c>
      <c r="G4" s="21">
        <v>9</v>
      </c>
      <c r="H4" s="21">
        <f>SUM(C4:G4)</f>
        <v>38</v>
      </c>
    </row>
    <row r="5" spans="1:8" ht="14.4">
      <c r="A5" s="21" t="s">
        <v>604</v>
      </c>
      <c r="B5" s="21">
        <v>2</v>
      </c>
      <c r="C5" s="21">
        <v>10</v>
      </c>
      <c r="D5" s="21">
        <v>10</v>
      </c>
      <c r="E5" s="21">
        <v>10</v>
      </c>
      <c r="F5" s="21">
        <v>10</v>
      </c>
      <c r="G5" s="21">
        <v>10</v>
      </c>
      <c r="H5" s="21">
        <f t="shared" ref="H5:H16" si="0">SUM(C5:G5)</f>
        <v>50</v>
      </c>
    </row>
    <row r="6" spans="1:8" ht="14.4">
      <c r="A6" s="21" t="s">
        <v>605</v>
      </c>
      <c r="B6" s="21">
        <v>3</v>
      </c>
      <c r="C6" s="21">
        <v>5</v>
      </c>
      <c r="D6" s="21">
        <v>3</v>
      </c>
      <c r="E6" s="21">
        <v>8</v>
      </c>
      <c r="F6" s="21">
        <v>4</v>
      </c>
      <c r="G6" s="21">
        <v>4</v>
      </c>
      <c r="H6" s="21">
        <f t="shared" si="0"/>
        <v>24</v>
      </c>
    </row>
    <row r="7" spans="1:8" ht="14.4">
      <c r="A7" s="21" t="s">
        <v>606</v>
      </c>
      <c r="B7" s="21">
        <v>4</v>
      </c>
      <c r="C7" s="21">
        <v>9</v>
      </c>
      <c r="D7" s="21">
        <v>8.5</v>
      </c>
      <c r="E7" s="21">
        <v>9</v>
      </c>
      <c r="F7" s="21">
        <v>8</v>
      </c>
      <c r="G7" s="21">
        <v>8</v>
      </c>
      <c r="H7" s="21">
        <f t="shared" si="0"/>
        <v>42.5</v>
      </c>
    </row>
    <row r="8" spans="1:8" ht="14.4">
      <c r="A8" s="21" t="s">
        <v>607</v>
      </c>
      <c r="B8" s="21">
        <v>5</v>
      </c>
      <c r="C8" s="21">
        <v>8</v>
      </c>
      <c r="D8" s="21">
        <v>8</v>
      </c>
      <c r="E8" s="21">
        <v>8</v>
      </c>
      <c r="F8" s="21">
        <v>8</v>
      </c>
      <c r="G8" s="21">
        <v>8</v>
      </c>
      <c r="H8" s="21">
        <f t="shared" si="0"/>
        <v>40</v>
      </c>
    </row>
    <row r="9" spans="1:8" ht="14.4">
      <c r="A9" s="21" t="s">
        <v>608</v>
      </c>
      <c r="B9" s="21">
        <v>6</v>
      </c>
      <c r="C9" s="21">
        <v>7</v>
      </c>
      <c r="D9" s="21">
        <v>9</v>
      </c>
      <c r="E9" s="21">
        <v>9</v>
      </c>
      <c r="F9" s="21">
        <v>6</v>
      </c>
      <c r="G9" s="21">
        <v>10</v>
      </c>
      <c r="H9" s="21">
        <f t="shared" si="0"/>
        <v>41</v>
      </c>
    </row>
    <row r="10" spans="1:8" ht="14.4">
      <c r="A10" s="21" t="s">
        <v>609</v>
      </c>
      <c r="B10" s="21">
        <v>7</v>
      </c>
      <c r="C10" s="21">
        <v>8</v>
      </c>
      <c r="D10" s="21">
        <v>8</v>
      </c>
      <c r="E10" s="21">
        <v>8</v>
      </c>
      <c r="F10" s="21">
        <v>8</v>
      </c>
      <c r="G10" s="21">
        <v>8</v>
      </c>
      <c r="H10" s="21">
        <f t="shared" si="0"/>
        <v>40</v>
      </c>
    </row>
    <row r="11" spans="1:8" ht="14.4">
      <c r="A11" s="21" t="s">
        <v>610</v>
      </c>
      <c r="B11" s="21">
        <v>8</v>
      </c>
      <c r="C11" s="21">
        <v>3.5</v>
      </c>
      <c r="D11" s="21">
        <v>8</v>
      </c>
      <c r="E11" s="21">
        <v>7</v>
      </c>
      <c r="F11" s="21">
        <v>7.5</v>
      </c>
      <c r="G11" s="21">
        <v>9</v>
      </c>
      <c r="H11" s="21">
        <f t="shared" si="0"/>
        <v>35</v>
      </c>
    </row>
    <row r="12" spans="1:8" ht="14.4">
      <c r="A12" s="21" t="s">
        <v>611</v>
      </c>
      <c r="B12" s="21">
        <v>9</v>
      </c>
      <c r="C12" s="21">
        <v>10</v>
      </c>
      <c r="D12" s="21">
        <v>9</v>
      </c>
      <c r="E12" s="21">
        <v>9</v>
      </c>
      <c r="F12" s="21">
        <v>7</v>
      </c>
      <c r="G12" s="21">
        <v>2</v>
      </c>
      <c r="H12" s="21">
        <f t="shared" si="0"/>
        <v>37</v>
      </c>
    </row>
    <row r="13" spans="1:8" ht="14.4">
      <c r="A13" s="21" t="s">
        <v>612</v>
      </c>
      <c r="B13" s="21">
        <v>10</v>
      </c>
      <c r="C13" s="21">
        <v>1</v>
      </c>
      <c r="D13" s="21">
        <v>9</v>
      </c>
      <c r="E13" s="21">
        <v>6</v>
      </c>
      <c r="F13" s="21">
        <v>8</v>
      </c>
      <c r="G13" s="21">
        <v>8</v>
      </c>
      <c r="H13" s="21">
        <f t="shared" si="0"/>
        <v>32</v>
      </c>
    </row>
    <row r="14" spans="1:8" ht="14.4">
      <c r="A14" s="21" t="s">
        <v>613</v>
      </c>
      <c r="B14" s="21">
        <v>11</v>
      </c>
      <c r="C14" s="21">
        <v>4</v>
      </c>
      <c r="D14" s="21">
        <v>4</v>
      </c>
      <c r="E14" s="21">
        <v>3</v>
      </c>
      <c r="F14" s="21">
        <v>8</v>
      </c>
      <c r="G14" s="21">
        <v>7</v>
      </c>
      <c r="H14" s="21">
        <f t="shared" si="0"/>
        <v>26</v>
      </c>
    </row>
    <row r="15" spans="1:8" ht="14.4">
      <c r="A15" s="21" t="s">
        <v>614</v>
      </c>
      <c r="B15" s="21">
        <v>12</v>
      </c>
      <c r="C15" s="21">
        <v>6</v>
      </c>
      <c r="D15" s="21">
        <v>6</v>
      </c>
      <c r="E15" s="21">
        <v>5</v>
      </c>
      <c r="F15" s="21">
        <v>8</v>
      </c>
      <c r="G15" s="21">
        <v>4</v>
      </c>
      <c r="H15" s="21">
        <f t="shared" si="0"/>
        <v>29</v>
      </c>
    </row>
    <row r="16" spans="1:8" ht="14.4">
      <c r="A16" s="21" t="s">
        <v>615</v>
      </c>
      <c r="B16" s="21">
        <v>13</v>
      </c>
      <c r="C16" s="21">
        <v>8</v>
      </c>
      <c r="D16" s="21">
        <v>8</v>
      </c>
      <c r="E16" s="21">
        <v>8</v>
      </c>
      <c r="F16" s="21">
        <v>8</v>
      </c>
      <c r="G16" s="21">
        <v>8</v>
      </c>
      <c r="H16" s="21">
        <f t="shared" si="0"/>
        <v>40</v>
      </c>
    </row>
    <row r="17" spans="1:8" ht="16.2" thickBot="1">
      <c r="B17" s="52"/>
      <c r="C17" s="49"/>
      <c r="D17" s="49"/>
      <c r="E17" s="49"/>
      <c r="F17" s="49"/>
      <c r="G17" s="50"/>
    </row>
    <row r="18" spans="1:8" ht="16.8" thickTop="1" thickBot="1">
      <c r="A18" s="53" t="s">
        <v>616</v>
      </c>
      <c r="B18" s="54"/>
      <c r="C18" s="54"/>
      <c r="D18" s="54"/>
      <c r="E18" s="54"/>
      <c r="F18" s="54"/>
      <c r="G18" s="55"/>
      <c r="H18" s="56"/>
    </row>
    <row r="19" spans="1:8" ht="16.2" thickTop="1"/>
    <row r="20" spans="1:8" s="94" customFormat="1" ht="64.95" customHeight="1">
      <c r="A20" s="164" t="s">
        <v>691</v>
      </c>
      <c r="B20" s="164"/>
      <c r="C20" s="164"/>
      <c r="D20" s="164"/>
      <c r="G20" s="95"/>
    </row>
  </sheetData>
  <mergeCells count="3">
    <mergeCell ref="A20:D20"/>
    <mergeCell ref="A2:H2"/>
    <mergeCell ref="A1:H1"/>
  </mergeCells>
  <pageMargins left="0.7" right="0.7" top="0.75" bottom="0.75" header="0.3" footer="0.3"/>
  <pageSetup orientation="portrait" r:id="rId1"/>
  <ignoredErrors>
    <ignoredError sqref="H4:H16" formulaRange="1"/>
  </ignoredErrors>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165257-B659-4B9D-AD1A-20E64A291C4F}">
  <sheetPr>
    <tabColor rgb="FFFFFF00"/>
  </sheetPr>
  <dimension ref="A1:O46"/>
  <sheetViews>
    <sheetView topLeftCell="A2" zoomScaleNormal="100" workbookViewId="0">
      <selection activeCell="B14" sqref="B14"/>
    </sheetView>
  </sheetViews>
  <sheetFormatPr defaultColWidth="8.69921875" defaultRowHeight="14.4"/>
  <cols>
    <col min="1" max="1" width="20.69921875" style="21" customWidth="1"/>
    <col min="2" max="2" width="31.69921875" style="21" customWidth="1"/>
    <col min="3" max="3" width="13.796875" style="21" customWidth="1"/>
    <col min="4" max="4" width="15.796875" style="21" customWidth="1"/>
    <col min="5" max="6" width="20.69921875" style="21" customWidth="1"/>
    <col min="7" max="8" width="8.69921875" style="21"/>
    <col min="9" max="9" width="17.59765625" style="21" bestFit="1" customWidth="1"/>
    <col min="10" max="10" width="16.796875" style="21" bestFit="1" customWidth="1"/>
    <col min="11" max="11" width="10.3984375" style="21" bestFit="1" customWidth="1"/>
    <col min="12" max="12" width="15.796875" style="21" bestFit="1" customWidth="1"/>
    <col min="13" max="14" width="11.59765625" style="21" bestFit="1" customWidth="1"/>
    <col min="15" max="16384" width="8.69921875" style="21"/>
  </cols>
  <sheetData>
    <row r="1" spans="1:15" ht="105.75" customHeight="1">
      <c r="B1" s="36" t="s">
        <v>575</v>
      </c>
      <c r="I1"/>
      <c r="J1"/>
      <c r="K1"/>
      <c r="L1"/>
      <c r="M1"/>
      <c r="N1"/>
      <c r="O1"/>
    </row>
    <row r="2" spans="1:15" ht="28.8">
      <c r="B2" s="167" t="s">
        <v>365</v>
      </c>
      <c r="C2" s="167"/>
      <c r="D2" s="167"/>
      <c r="I2"/>
      <c r="J2"/>
      <c r="K2"/>
      <c r="L2"/>
      <c r="M2"/>
      <c r="N2"/>
      <c r="O2"/>
    </row>
    <row r="3" spans="1:15" ht="15.6">
      <c r="I3"/>
      <c r="J3"/>
      <c r="K3"/>
      <c r="L3"/>
      <c r="M3"/>
      <c r="N3"/>
      <c r="O3"/>
    </row>
    <row r="4" spans="1:15" ht="18.600000000000001" thickBot="1">
      <c r="A4" s="37" t="s">
        <v>592</v>
      </c>
      <c r="B4" s="38" t="s">
        <v>381</v>
      </c>
      <c r="C4" s="39" t="s">
        <v>578</v>
      </c>
      <c r="D4" s="39" t="s">
        <v>384</v>
      </c>
      <c r="E4" s="39" t="s">
        <v>514</v>
      </c>
      <c r="F4" s="39" t="s">
        <v>387</v>
      </c>
      <c r="I4"/>
      <c r="J4"/>
      <c r="K4"/>
      <c r="L4"/>
      <c r="M4"/>
      <c r="N4"/>
      <c r="O4"/>
    </row>
    <row r="5" spans="1:15" ht="16.2" thickBot="1">
      <c r="A5" s="41" t="s">
        <v>579</v>
      </c>
      <c r="B5" s="42"/>
      <c r="C5" s="43" t="s">
        <v>582</v>
      </c>
      <c r="D5" s="43">
        <v>10</v>
      </c>
      <c r="E5" s="44">
        <v>1299</v>
      </c>
      <c r="F5" s="48">
        <f>D5*E5</f>
        <v>12990</v>
      </c>
      <c r="I5"/>
      <c r="J5"/>
      <c r="K5"/>
      <c r="L5"/>
      <c r="M5"/>
      <c r="N5"/>
      <c r="O5"/>
    </row>
    <row r="6" spans="1:15" ht="16.2" thickBot="1">
      <c r="A6" s="41" t="s">
        <v>579</v>
      </c>
      <c r="B6" s="42"/>
      <c r="C6" s="43" t="s">
        <v>583</v>
      </c>
      <c r="D6" s="43">
        <v>20</v>
      </c>
      <c r="E6" s="44">
        <v>1499</v>
      </c>
      <c r="F6" s="48">
        <f t="shared" ref="F6:F18" si="0">D6*E6</f>
        <v>29980</v>
      </c>
      <c r="I6"/>
      <c r="J6"/>
      <c r="K6"/>
      <c r="L6"/>
      <c r="M6"/>
      <c r="N6"/>
      <c r="O6"/>
    </row>
    <row r="7" spans="1:15" ht="16.2" thickBot="1">
      <c r="A7" s="41" t="s">
        <v>579</v>
      </c>
      <c r="B7" s="42"/>
      <c r="C7" s="43" t="s">
        <v>584</v>
      </c>
      <c r="D7" s="43">
        <v>20</v>
      </c>
      <c r="E7" s="44">
        <v>1799</v>
      </c>
      <c r="F7" s="48">
        <f t="shared" si="0"/>
        <v>35980</v>
      </c>
      <c r="I7"/>
      <c r="J7"/>
      <c r="K7"/>
      <c r="L7"/>
      <c r="M7"/>
      <c r="N7"/>
      <c r="O7"/>
    </row>
    <row r="8" spans="1:15" ht="16.2" thickBot="1">
      <c r="A8" s="41" t="s">
        <v>579</v>
      </c>
      <c r="B8" s="42"/>
      <c r="C8" s="43" t="s">
        <v>585</v>
      </c>
      <c r="D8" s="43">
        <v>20</v>
      </c>
      <c r="E8" s="44">
        <v>1899</v>
      </c>
      <c r="F8" s="48">
        <f t="shared" si="0"/>
        <v>37980</v>
      </c>
      <c r="I8"/>
      <c r="J8"/>
      <c r="K8"/>
      <c r="L8"/>
      <c r="M8"/>
      <c r="N8"/>
      <c r="O8"/>
    </row>
    <row r="9" spans="1:15" ht="16.2" thickBot="1">
      <c r="A9" s="41" t="s">
        <v>579</v>
      </c>
      <c r="B9" s="42"/>
      <c r="C9" s="43" t="s">
        <v>586</v>
      </c>
      <c r="D9" s="43">
        <v>10</v>
      </c>
      <c r="E9" s="44">
        <v>2099</v>
      </c>
      <c r="F9" s="48">
        <f t="shared" si="0"/>
        <v>20990</v>
      </c>
      <c r="I9"/>
      <c r="J9"/>
      <c r="K9"/>
      <c r="L9"/>
      <c r="M9"/>
      <c r="N9"/>
      <c r="O9"/>
    </row>
    <row r="10" spans="1:15" ht="16.2" thickBot="1">
      <c r="A10" s="41" t="s">
        <v>579</v>
      </c>
      <c r="B10" s="42"/>
      <c r="C10" s="43" t="s">
        <v>582</v>
      </c>
      <c r="D10" s="43">
        <v>6</v>
      </c>
      <c r="E10" s="44">
        <v>1799</v>
      </c>
      <c r="F10" s="48">
        <f t="shared" si="0"/>
        <v>10794</v>
      </c>
      <c r="I10"/>
      <c r="J10"/>
      <c r="K10"/>
      <c r="L10"/>
      <c r="M10"/>
      <c r="N10"/>
      <c r="O10"/>
    </row>
    <row r="11" spans="1:15" ht="16.2" thickBot="1">
      <c r="A11" s="41" t="s">
        <v>579</v>
      </c>
      <c r="B11" s="42"/>
      <c r="C11" s="43" t="s">
        <v>583</v>
      </c>
      <c r="D11" s="43">
        <v>6</v>
      </c>
      <c r="E11" s="44">
        <v>1999</v>
      </c>
      <c r="F11" s="48">
        <f t="shared" si="0"/>
        <v>11994</v>
      </c>
      <c r="I11"/>
      <c r="J11"/>
      <c r="K11"/>
      <c r="L11"/>
      <c r="M11"/>
      <c r="N11"/>
      <c r="O11"/>
    </row>
    <row r="12" spans="1:15" ht="16.2" thickBot="1">
      <c r="A12" s="41" t="s">
        <v>579</v>
      </c>
      <c r="B12" s="42"/>
      <c r="C12" s="43" t="s">
        <v>584</v>
      </c>
      <c r="D12" s="43">
        <v>8</v>
      </c>
      <c r="E12" s="44">
        <v>2199</v>
      </c>
      <c r="F12" s="48">
        <f t="shared" si="0"/>
        <v>17592</v>
      </c>
      <c r="I12"/>
      <c r="J12"/>
      <c r="K12"/>
      <c r="L12"/>
      <c r="M12"/>
      <c r="N12"/>
      <c r="O12"/>
    </row>
    <row r="13" spans="1:15" ht="16.2" thickBot="1">
      <c r="A13" s="41" t="s">
        <v>579</v>
      </c>
      <c r="B13" s="42"/>
      <c r="C13" s="43" t="s">
        <v>585</v>
      </c>
      <c r="D13" s="43">
        <v>8</v>
      </c>
      <c r="E13" s="44">
        <v>2399</v>
      </c>
      <c r="F13" s="48">
        <f t="shared" si="0"/>
        <v>19192</v>
      </c>
      <c r="I13"/>
      <c r="J13"/>
      <c r="K13"/>
      <c r="L13"/>
      <c r="M13"/>
      <c r="N13"/>
      <c r="O13"/>
    </row>
    <row r="14" spans="1:15" ht="16.2" thickBot="1">
      <c r="A14" s="41" t="s">
        <v>579</v>
      </c>
      <c r="B14" s="42"/>
      <c r="C14" s="43" t="s">
        <v>586</v>
      </c>
      <c r="D14" s="43">
        <v>6</v>
      </c>
      <c r="E14" s="44">
        <v>2599</v>
      </c>
      <c r="F14" s="48">
        <f t="shared" si="0"/>
        <v>15594</v>
      </c>
      <c r="I14"/>
      <c r="J14"/>
      <c r="K14"/>
      <c r="L14"/>
      <c r="M14"/>
      <c r="N14"/>
      <c r="O14"/>
    </row>
    <row r="15" spans="1:15" ht="16.2" thickBot="1">
      <c r="A15" s="41" t="s">
        <v>579</v>
      </c>
      <c r="B15" s="42"/>
      <c r="C15" s="43" t="s">
        <v>584</v>
      </c>
      <c r="D15" s="43">
        <v>12</v>
      </c>
      <c r="E15" s="44">
        <v>299</v>
      </c>
      <c r="F15" s="48">
        <f t="shared" si="0"/>
        <v>3588</v>
      </c>
      <c r="I15"/>
      <c r="J15"/>
      <c r="K15"/>
      <c r="L15"/>
      <c r="M15"/>
      <c r="N15"/>
      <c r="O15"/>
    </row>
    <row r="16" spans="1:15" ht="16.2" thickBot="1">
      <c r="A16" s="41" t="s">
        <v>579</v>
      </c>
      <c r="B16" s="42"/>
      <c r="C16" s="43" t="s">
        <v>585</v>
      </c>
      <c r="D16" s="43">
        <v>24</v>
      </c>
      <c r="E16" s="44">
        <v>499</v>
      </c>
      <c r="F16" s="48">
        <f t="shared" si="0"/>
        <v>11976</v>
      </c>
      <c r="I16"/>
      <c r="J16"/>
      <c r="K16"/>
      <c r="L16"/>
      <c r="M16"/>
      <c r="N16"/>
      <c r="O16"/>
    </row>
    <row r="17" spans="1:15" ht="16.2" thickBot="1">
      <c r="A17" s="41" t="s">
        <v>579</v>
      </c>
      <c r="B17" s="42"/>
      <c r="C17" s="43" t="s">
        <v>586</v>
      </c>
      <c r="D17" s="43">
        <v>24</v>
      </c>
      <c r="E17" s="44">
        <v>799</v>
      </c>
      <c r="F17" s="48">
        <f t="shared" si="0"/>
        <v>19176</v>
      </c>
      <c r="I17"/>
      <c r="J17"/>
      <c r="K17"/>
      <c r="L17"/>
      <c r="M17"/>
      <c r="N17"/>
      <c r="O17"/>
    </row>
    <row r="18" spans="1:15" ht="16.2" thickBot="1">
      <c r="A18" s="45" t="s">
        <v>579</v>
      </c>
      <c r="B18" s="42"/>
      <c r="C18" s="43" t="s">
        <v>591</v>
      </c>
      <c r="D18" s="43">
        <v>4</v>
      </c>
      <c r="E18" s="44">
        <v>899</v>
      </c>
      <c r="F18" s="48">
        <f t="shared" si="0"/>
        <v>3596</v>
      </c>
      <c r="I18"/>
      <c r="J18"/>
      <c r="K18"/>
      <c r="L18"/>
      <c r="M18"/>
      <c r="N18"/>
      <c r="O18"/>
    </row>
    <row r="19" spans="1:15" ht="15.6">
      <c r="I19"/>
      <c r="J19"/>
      <c r="K19"/>
      <c r="L19"/>
      <c r="M19"/>
      <c r="N19"/>
      <c r="O19"/>
    </row>
    <row r="20" spans="1:15" ht="15.6">
      <c r="I20"/>
      <c r="J20"/>
      <c r="K20"/>
      <c r="L20"/>
      <c r="M20"/>
      <c r="N20"/>
      <c r="O20"/>
    </row>
    <row r="21" spans="1:15" ht="15.6">
      <c r="I21"/>
      <c r="J21"/>
      <c r="K21"/>
      <c r="L21"/>
      <c r="M21"/>
      <c r="N21"/>
      <c r="O21"/>
    </row>
    <row r="22" spans="1:15" ht="15.6">
      <c r="I22"/>
      <c r="J22"/>
      <c r="K22"/>
      <c r="L22"/>
      <c r="M22"/>
      <c r="N22"/>
      <c r="O22"/>
    </row>
    <row r="23" spans="1:15" ht="15.6">
      <c r="A23"/>
      <c r="B23"/>
      <c r="C23"/>
      <c r="D23"/>
      <c r="E23"/>
      <c r="F23"/>
      <c r="G23"/>
      <c r="H23"/>
      <c r="I23"/>
      <c r="J23"/>
      <c r="K23"/>
      <c r="L23"/>
      <c r="M23"/>
      <c r="N23"/>
      <c r="O23"/>
    </row>
    <row r="24" spans="1:15" ht="15.6">
      <c r="A24"/>
      <c r="B24"/>
      <c r="C24"/>
      <c r="D24"/>
      <c r="E24"/>
      <c r="F24"/>
      <c r="G24"/>
      <c r="H24"/>
      <c r="I24"/>
      <c r="J24"/>
      <c r="K24"/>
      <c r="L24"/>
      <c r="M24"/>
      <c r="N24"/>
      <c r="O24"/>
    </row>
    <row r="25" spans="1:15" ht="15.6">
      <c r="A25"/>
      <c r="B25"/>
      <c r="C25"/>
      <c r="D25"/>
      <c r="E25"/>
      <c r="F25"/>
      <c r="G25"/>
      <c r="H25"/>
      <c r="I25"/>
      <c r="J25"/>
      <c r="K25"/>
      <c r="L25"/>
      <c r="M25"/>
      <c r="N25"/>
      <c r="O25"/>
    </row>
    <row r="26" spans="1:15" ht="15.6">
      <c r="A26"/>
      <c r="B26"/>
      <c r="C26"/>
      <c r="D26"/>
      <c r="E26"/>
      <c r="F26"/>
      <c r="G26"/>
      <c r="H26"/>
      <c r="I26"/>
      <c r="J26"/>
      <c r="K26"/>
      <c r="L26"/>
      <c r="M26"/>
      <c r="N26"/>
      <c r="O26"/>
    </row>
    <row r="27" spans="1:15" ht="15.6">
      <c r="A27"/>
      <c r="B27"/>
      <c r="C27"/>
      <c r="D27"/>
      <c r="E27"/>
      <c r="F27"/>
      <c r="G27"/>
      <c r="H27"/>
      <c r="I27"/>
      <c r="J27"/>
      <c r="K27"/>
      <c r="L27"/>
      <c r="M27"/>
      <c r="N27"/>
      <c r="O27"/>
    </row>
    <row r="28" spans="1:15" ht="15.6">
      <c r="A28"/>
      <c r="B28"/>
      <c r="C28"/>
      <c r="D28"/>
      <c r="E28"/>
      <c r="F28"/>
      <c r="G28"/>
      <c r="H28"/>
      <c r="I28"/>
      <c r="J28"/>
      <c r="K28"/>
      <c r="L28"/>
      <c r="M28"/>
      <c r="N28"/>
      <c r="O28"/>
    </row>
    <row r="29" spans="1:15" ht="15.6">
      <c r="A29"/>
      <c r="B29"/>
      <c r="C29"/>
      <c r="D29"/>
      <c r="E29"/>
      <c r="F29"/>
      <c r="G29"/>
      <c r="H29"/>
      <c r="I29"/>
      <c r="J29"/>
      <c r="K29"/>
      <c r="L29"/>
      <c r="M29"/>
      <c r="N29"/>
      <c r="O29"/>
    </row>
    <row r="30" spans="1:15" ht="15.6">
      <c r="A30"/>
      <c r="B30"/>
      <c r="C30"/>
      <c r="D30"/>
      <c r="E30"/>
      <c r="F30"/>
      <c r="G30"/>
      <c r="H30"/>
      <c r="I30"/>
      <c r="J30"/>
      <c r="K30"/>
      <c r="L30"/>
      <c r="M30"/>
      <c r="N30"/>
      <c r="O30"/>
    </row>
    <row r="31" spans="1:15" ht="15.6">
      <c r="A31"/>
      <c r="B31"/>
      <c r="C31"/>
      <c r="D31"/>
      <c r="E31"/>
      <c r="F31"/>
      <c r="G31"/>
      <c r="H31"/>
      <c r="I31"/>
      <c r="J31"/>
      <c r="K31"/>
      <c r="L31"/>
      <c r="M31"/>
      <c r="N31"/>
      <c r="O31"/>
    </row>
    <row r="32" spans="1:15" ht="15.6">
      <c r="A32"/>
      <c r="B32"/>
      <c r="C32"/>
      <c r="D32"/>
      <c r="E32"/>
      <c r="F32"/>
      <c r="G32"/>
      <c r="H32"/>
      <c r="I32"/>
      <c r="J32"/>
      <c r="K32"/>
      <c r="L32"/>
      <c r="M32"/>
      <c r="N32"/>
      <c r="O32"/>
    </row>
    <row r="33" spans="1:15" ht="15.6">
      <c r="A33"/>
      <c r="B33"/>
      <c r="C33"/>
      <c r="D33"/>
      <c r="E33"/>
      <c r="F33"/>
      <c r="G33"/>
      <c r="H33"/>
      <c r="I33"/>
      <c r="J33"/>
      <c r="K33"/>
      <c r="L33"/>
      <c r="M33"/>
      <c r="N33"/>
      <c r="O33"/>
    </row>
    <row r="34" spans="1:15" ht="15.6">
      <c r="A34"/>
      <c r="B34"/>
      <c r="C34"/>
      <c r="D34"/>
      <c r="E34"/>
      <c r="F34"/>
      <c r="G34"/>
      <c r="H34"/>
      <c r="I34"/>
      <c r="J34"/>
      <c r="K34"/>
      <c r="L34"/>
      <c r="M34"/>
      <c r="N34"/>
      <c r="O34"/>
    </row>
    <row r="35" spans="1:15" ht="15.6">
      <c r="A35"/>
      <c r="B35"/>
      <c r="C35"/>
      <c r="D35"/>
      <c r="E35"/>
      <c r="F35"/>
      <c r="G35"/>
      <c r="H35"/>
      <c r="I35"/>
      <c r="J35"/>
      <c r="K35"/>
      <c r="L35"/>
      <c r="M35"/>
      <c r="N35"/>
      <c r="O35"/>
    </row>
    <row r="36" spans="1:15" ht="15.6">
      <c r="A36"/>
      <c r="B36"/>
      <c r="C36"/>
      <c r="D36"/>
      <c r="E36"/>
      <c r="F36"/>
      <c r="G36"/>
      <c r="H36"/>
      <c r="I36"/>
      <c r="J36"/>
      <c r="K36"/>
      <c r="L36"/>
      <c r="M36"/>
      <c r="N36"/>
      <c r="O36"/>
    </row>
    <row r="37" spans="1:15" ht="15.6">
      <c r="A37"/>
      <c r="B37"/>
      <c r="C37"/>
      <c r="D37"/>
      <c r="E37"/>
      <c r="F37"/>
      <c r="G37"/>
      <c r="H37"/>
      <c r="I37"/>
      <c r="J37"/>
      <c r="K37"/>
      <c r="L37"/>
      <c r="M37"/>
      <c r="N37"/>
      <c r="O37"/>
    </row>
    <row r="38" spans="1:15" ht="15.6">
      <c r="A38"/>
      <c r="B38"/>
      <c r="C38"/>
      <c r="D38"/>
      <c r="E38"/>
      <c r="F38"/>
      <c r="G38"/>
      <c r="H38"/>
      <c r="I38"/>
      <c r="J38"/>
      <c r="K38"/>
      <c r="L38"/>
      <c r="M38"/>
      <c r="N38"/>
      <c r="O38"/>
    </row>
    <row r="39" spans="1:15" ht="15.6">
      <c r="A39"/>
      <c r="B39"/>
      <c r="C39"/>
      <c r="D39"/>
      <c r="E39"/>
      <c r="F39"/>
      <c r="G39"/>
      <c r="H39"/>
      <c r="I39"/>
      <c r="J39"/>
      <c r="K39"/>
      <c r="L39"/>
      <c r="M39"/>
      <c r="N39"/>
      <c r="O39"/>
    </row>
    <row r="40" spans="1:15" ht="15.6">
      <c r="A40"/>
      <c r="B40"/>
      <c r="C40"/>
      <c r="D40"/>
      <c r="E40"/>
      <c r="F40"/>
      <c r="G40"/>
      <c r="H40"/>
      <c r="I40"/>
      <c r="J40"/>
      <c r="K40"/>
      <c r="L40"/>
      <c r="M40"/>
      <c r="N40"/>
      <c r="O40"/>
    </row>
    <row r="41" spans="1:15" ht="15.6">
      <c r="A41"/>
      <c r="B41"/>
      <c r="C41"/>
      <c r="D41"/>
      <c r="E41"/>
      <c r="F41"/>
      <c r="G41"/>
      <c r="H41"/>
      <c r="I41"/>
      <c r="J41"/>
      <c r="K41"/>
      <c r="L41"/>
      <c r="M41"/>
      <c r="N41"/>
      <c r="O41"/>
    </row>
    <row r="42" spans="1:15" ht="15.6">
      <c r="A42"/>
      <c r="B42"/>
      <c r="C42"/>
      <c r="D42"/>
      <c r="E42"/>
      <c r="F42"/>
      <c r="G42"/>
      <c r="H42"/>
      <c r="I42"/>
      <c r="J42"/>
      <c r="K42"/>
      <c r="L42"/>
      <c r="M42"/>
      <c r="N42"/>
      <c r="O42"/>
    </row>
    <row r="43" spans="1:15" ht="15.6">
      <c r="A43"/>
      <c r="B43"/>
      <c r="C43"/>
      <c r="D43"/>
      <c r="E43"/>
      <c r="F43"/>
      <c r="G43"/>
      <c r="H43"/>
      <c r="I43"/>
      <c r="J43"/>
      <c r="K43"/>
      <c r="L43"/>
      <c r="M43"/>
      <c r="N43"/>
      <c r="O43"/>
    </row>
    <row r="44" spans="1:15" ht="15.6">
      <c r="A44"/>
      <c r="B44"/>
      <c r="C44"/>
      <c r="D44"/>
      <c r="E44"/>
      <c r="F44"/>
      <c r="G44"/>
      <c r="H44"/>
      <c r="I44"/>
      <c r="J44"/>
      <c r="K44"/>
      <c r="L44"/>
      <c r="M44"/>
      <c r="N44"/>
      <c r="O44"/>
    </row>
    <row r="45" spans="1:15" ht="15.6">
      <c r="A45"/>
      <c r="B45"/>
      <c r="C45"/>
      <c r="D45"/>
      <c r="E45"/>
      <c r="F45"/>
      <c r="G45"/>
      <c r="H45"/>
      <c r="I45"/>
      <c r="J45"/>
      <c r="K45"/>
      <c r="L45"/>
      <c r="M45"/>
      <c r="N45"/>
      <c r="O45"/>
    </row>
    <row r="46" spans="1:15" ht="15.6">
      <c r="A46"/>
      <c r="B46"/>
      <c r="C46"/>
      <c r="D46"/>
      <c r="E46"/>
      <c r="F46"/>
      <c r="G46"/>
      <c r="H46"/>
    </row>
  </sheetData>
  <mergeCells count="1">
    <mergeCell ref="B2:D2"/>
  </mergeCells>
  <pageMargins left="0.25" right="0.25" top="0.75" bottom="0.75" header="0.3" footer="0.3"/>
  <pageSetup orientation="landscape" r:id="rId1"/>
  <headerFooter>
    <oddHeader xml:space="preserve">&amp;R&amp;D
</oddHead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20</vt:i4>
      </vt:variant>
      <vt:variant>
        <vt:lpstr>Charts</vt:lpstr>
      </vt:variant>
      <vt:variant>
        <vt:i4>1</vt:i4>
      </vt:variant>
      <vt:variant>
        <vt:lpstr>Named Ranges</vt:lpstr>
      </vt:variant>
      <vt:variant>
        <vt:i4>11</vt:i4>
      </vt:variant>
    </vt:vector>
  </HeadingPairs>
  <TitlesOfParts>
    <vt:vector size="32" baseType="lpstr">
      <vt:lpstr>Buy Constraints</vt:lpstr>
      <vt:lpstr>Bun</vt:lpstr>
      <vt:lpstr>Parts</vt:lpstr>
      <vt:lpstr>Costs</vt:lpstr>
      <vt:lpstr>Cookie</vt:lpstr>
      <vt:lpstr>Employee Bonuses</vt:lpstr>
      <vt:lpstr>Accounting</vt:lpstr>
      <vt:lpstr>Employee Hours</vt:lpstr>
      <vt:lpstr>Bike Sales</vt:lpstr>
      <vt:lpstr>Catalog</vt:lpstr>
      <vt:lpstr>Sales</vt:lpstr>
      <vt:lpstr>Profits</vt:lpstr>
      <vt:lpstr>Invoice</vt:lpstr>
      <vt:lpstr>Besam</vt:lpstr>
      <vt:lpstr>Country</vt:lpstr>
      <vt:lpstr>Company</vt:lpstr>
      <vt:lpstr>Scores</vt:lpstr>
      <vt:lpstr>Order Data</vt:lpstr>
      <vt:lpstr>Sheet1</vt:lpstr>
      <vt:lpstr>Sheet2</vt:lpstr>
      <vt:lpstr>Cookie Chart</vt:lpstr>
      <vt:lpstr>Countries</vt:lpstr>
      <vt:lpstr>Education</vt:lpstr>
      <vt:lpstr>HP_E</vt:lpstr>
      <vt:lpstr>HP_N</vt:lpstr>
      <vt:lpstr>HP_S</vt:lpstr>
      <vt:lpstr>HP_W</vt:lpstr>
      <vt:lpstr>new_range</vt:lpstr>
      <vt:lpstr>Besam!Print_Area</vt:lpstr>
      <vt:lpstr>Profits!Print_Titles</vt:lpstr>
      <vt:lpstr>Sam_data</vt:lpstr>
      <vt:lpstr>Source_table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2024-10-05T13:53:20Z</dcterms:created>
  <dcterms:modified xsi:type="dcterms:W3CDTF">2024-10-06T14:28:49Z</dcterms:modified>
  <cp:contentStatus/>
</cp:coreProperties>
</file>