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oozookim\jsp00\pro03\sourcefiles\wbs\"/>
    </mc:Choice>
  </mc:AlternateContent>
  <bookViews>
    <workbookView xWindow="0" yWindow="0" windowWidth="28800" windowHeight="122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5" i="1" l="1"/>
  <c r="K25" i="1" s="1"/>
  <c r="I25" i="1"/>
  <c r="F25" i="1"/>
  <c r="J55" i="1" l="1"/>
  <c r="K55" i="1" s="1"/>
  <c r="I55" i="1"/>
  <c r="F55" i="1"/>
  <c r="J24" i="1"/>
  <c r="K24" i="1" s="1"/>
  <c r="I24" i="1"/>
  <c r="F24" i="1"/>
  <c r="J23" i="1"/>
  <c r="K23" i="1" s="1"/>
  <c r="I23" i="1"/>
  <c r="F23" i="1"/>
  <c r="I26" i="1"/>
  <c r="J30" i="1"/>
  <c r="K30" i="1" s="1"/>
  <c r="I30" i="1"/>
  <c r="F30" i="1"/>
  <c r="J49" i="1"/>
  <c r="K49" i="1" s="1"/>
  <c r="I49" i="1"/>
  <c r="F49" i="1"/>
  <c r="L16" i="1"/>
  <c r="L60" i="1"/>
  <c r="L63" i="1"/>
  <c r="F63" i="1" s="1"/>
  <c r="L67" i="1"/>
  <c r="L71" i="1"/>
  <c r="F71" i="1" s="1"/>
  <c r="F85" i="1"/>
  <c r="F86" i="1"/>
  <c r="F87" i="1"/>
  <c r="F84" i="1"/>
  <c r="F80" i="1"/>
  <c r="F81" i="1"/>
  <c r="F79" i="1"/>
  <c r="F12" i="1"/>
  <c r="F13" i="1"/>
  <c r="F11" i="1"/>
  <c r="F6" i="1"/>
  <c r="F7" i="1"/>
  <c r="F8" i="1"/>
  <c r="F5" i="1"/>
  <c r="F17" i="1"/>
  <c r="F18" i="1"/>
  <c r="F19" i="1"/>
  <c r="F20" i="1"/>
  <c r="F21" i="1"/>
  <c r="F22" i="1"/>
  <c r="F26" i="1"/>
  <c r="F27" i="1"/>
  <c r="F28" i="1"/>
  <c r="F29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50" i="1"/>
  <c r="F51" i="1"/>
  <c r="F52" i="1"/>
  <c r="F53" i="1"/>
  <c r="F54" i="1"/>
  <c r="F57" i="1"/>
  <c r="F58" i="1"/>
  <c r="F59" i="1"/>
  <c r="F60" i="1"/>
  <c r="F61" i="1"/>
  <c r="F62" i="1"/>
  <c r="F64" i="1"/>
  <c r="F65" i="1"/>
  <c r="F66" i="1"/>
  <c r="F67" i="1"/>
  <c r="F68" i="1"/>
  <c r="F69" i="1"/>
  <c r="F70" i="1"/>
  <c r="F72" i="1"/>
  <c r="F73" i="1"/>
  <c r="F74" i="1"/>
  <c r="F75" i="1"/>
  <c r="J43" i="1"/>
  <c r="K43" i="1" s="1"/>
  <c r="I43" i="1"/>
  <c r="K75" i="1"/>
  <c r="J75" i="1"/>
  <c r="I75" i="1"/>
  <c r="I45" i="1"/>
  <c r="J45" i="1"/>
  <c r="K45" i="1" s="1"/>
  <c r="L56" i="1" l="1"/>
  <c r="F56" i="1" s="1"/>
  <c r="J56" i="1"/>
  <c r="K56" i="1" s="1"/>
  <c r="I56" i="1"/>
  <c r="J74" i="1"/>
  <c r="K74" i="1" s="1"/>
  <c r="I74" i="1"/>
  <c r="J73" i="1"/>
  <c r="K73" i="1" s="1"/>
  <c r="I73" i="1"/>
  <c r="J72" i="1"/>
  <c r="K72" i="1" s="1"/>
  <c r="I72" i="1"/>
  <c r="J71" i="1"/>
  <c r="K71" i="1" s="1"/>
  <c r="I71" i="1"/>
  <c r="J70" i="1"/>
  <c r="K70" i="1" s="1"/>
  <c r="I70" i="1"/>
  <c r="J69" i="1"/>
  <c r="K69" i="1" s="1"/>
  <c r="I69" i="1"/>
  <c r="J68" i="1"/>
  <c r="K68" i="1" s="1"/>
  <c r="I68" i="1"/>
  <c r="J67" i="1"/>
  <c r="K67" i="1" s="1"/>
  <c r="I67" i="1"/>
  <c r="K66" i="1"/>
  <c r="J66" i="1"/>
  <c r="I66" i="1"/>
  <c r="K65" i="1"/>
  <c r="J65" i="1"/>
  <c r="I65" i="1"/>
  <c r="K64" i="1"/>
  <c r="J64" i="1"/>
  <c r="I64" i="1"/>
  <c r="J63" i="1"/>
  <c r="K63" i="1" s="1"/>
  <c r="I63" i="1"/>
  <c r="I52" i="1"/>
  <c r="J52" i="1"/>
  <c r="K52" i="1"/>
  <c r="I53" i="1"/>
  <c r="J53" i="1"/>
  <c r="K53" i="1" s="1"/>
  <c r="I54" i="1"/>
  <c r="J54" i="1"/>
  <c r="K54" i="1"/>
  <c r="J51" i="1"/>
  <c r="K51" i="1" s="1"/>
  <c r="I51" i="1"/>
  <c r="J48" i="1"/>
  <c r="K48" i="1" s="1"/>
  <c r="I48" i="1"/>
  <c r="I46" i="1"/>
  <c r="J46" i="1"/>
  <c r="K46" i="1" s="1"/>
  <c r="I47" i="1"/>
  <c r="J47" i="1"/>
  <c r="K47" i="1" s="1"/>
  <c r="I42" i="1"/>
  <c r="J42" i="1"/>
  <c r="K42" i="1" s="1"/>
  <c r="I40" i="1"/>
  <c r="J40" i="1"/>
  <c r="K40" i="1" s="1"/>
  <c r="I41" i="1"/>
  <c r="J41" i="1"/>
  <c r="K41" i="1" s="1"/>
  <c r="J37" i="1"/>
  <c r="K37" i="1" s="1"/>
  <c r="I37" i="1"/>
  <c r="I33" i="1"/>
  <c r="J33" i="1"/>
  <c r="K33" i="1" s="1"/>
  <c r="I34" i="1"/>
  <c r="J34" i="1"/>
  <c r="K34" i="1" s="1"/>
  <c r="I35" i="1"/>
  <c r="J35" i="1"/>
  <c r="K35" i="1" s="1"/>
  <c r="I36" i="1"/>
  <c r="J36" i="1"/>
  <c r="K36" i="1" s="1"/>
  <c r="J29" i="1"/>
  <c r="K29" i="1" s="1"/>
  <c r="I29" i="1"/>
  <c r="I22" i="1"/>
  <c r="J22" i="1"/>
  <c r="K22" i="1" s="1"/>
  <c r="L10" i="1" l="1"/>
  <c r="I61" i="1" l="1"/>
  <c r="J61" i="1"/>
  <c r="K61" i="1" s="1"/>
  <c r="I62" i="1"/>
  <c r="J62" i="1"/>
  <c r="K62" i="1" s="1"/>
  <c r="I57" i="1"/>
  <c r="J57" i="1"/>
  <c r="K57" i="1" s="1"/>
  <c r="I58" i="1"/>
  <c r="J58" i="1"/>
  <c r="K58" i="1" s="1"/>
  <c r="I59" i="1"/>
  <c r="J59" i="1"/>
  <c r="K59" i="1"/>
  <c r="I50" i="1"/>
  <c r="J50" i="1"/>
  <c r="K50" i="1"/>
  <c r="I17" i="1"/>
  <c r="J17" i="1"/>
  <c r="K17" i="1" s="1"/>
  <c r="I44" i="1"/>
  <c r="J44" i="1"/>
  <c r="K44" i="1"/>
  <c r="I39" i="1"/>
  <c r="J39" i="1"/>
  <c r="K39" i="1" s="1"/>
  <c r="I32" i="1"/>
  <c r="J32" i="1"/>
  <c r="K32" i="1"/>
  <c r="I27" i="1"/>
  <c r="J27" i="1"/>
  <c r="K27" i="1" s="1"/>
  <c r="I28" i="1"/>
  <c r="J28" i="1"/>
  <c r="K28" i="1" s="1"/>
  <c r="I19" i="1"/>
  <c r="J19" i="1"/>
  <c r="K19" i="1"/>
  <c r="I20" i="1"/>
  <c r="J20" i="1"/>
  <c r="K20" i="1" s="1"/>
  <c r="I21" i="1"/>
  <c r="J21" i="1"/>
  <c r="K21" i="1" s="1"/>
  <c r="I60" i="1" l="1"/>
  <c r="J60" i="1"/>
  <c r="K60" i="1" s="1"/>
  <c r="G4" i="1"/>
  <c r="K87" i="1"/>
  <c r="J87" i="1"/>
  <c r="I87" i="1"/>
  <c r="K86" i="1"/>
  <c r="J86" i="1"/>
  <c r="I86" i="1"/>
  <c r="K85" i="1"/>
  <c r="J85" i="1"/>
  <c r="I85" i="1"/>
  <c r="K84" i="1"/>
  <c r="J84" i="1"/>
  <c r="I84" i="1"/>
  <c r="L83" i="1"/>
  <c r="H83" i="1"/>
  <c r="G83" i="1"/>
  <c r="K82" i="1"/>
  <c r="J82" i="1"/>
  <c r="I82" i="1"/>
  <c r="K81" i="1"/>
  <c r="J81" i="1"/>
  <c r="I81" i="1"/>
  <c r="K80" i="1"/>
  <c r="J80" i="1"/>
  <c r="I80" i="1"/>
  <c r="K79" i="1"/>
  <c r="J79" i="1"/>
  <c r="I79" i="1"/>
  <c r="K78" i="1"/>
  <c r="J78" i="1"/>
  <c r="I78" i="1"/>
  <c r="L77" i="1"/>
  <c r="H77" i="1"/>
  <c r="G77" i="1"/>
  <c r="K76" i="1"/>
  <c r="J76" i="1"/>
  <c r="I76" i="1"/>
  <c r="J38" i="1"/>
  <c r="K38" i="1" s="1"/>
  <c r="I38" i="1"/>
  <c r="J31" i="1"/>
  <c r="K31" i="1" s="1"/>
  <c r="I31" i="1"/>
  <c r="J26" i="1"/>
  <c r="K26" i="1" s="1"/>
  <c r="J18" i="1"/>
  <c r="K18" i="1" s="1"/>
  <c r="I18" i="1"/>
  <c r="J16" i="1"/>
  <c r="K16" i="1" s="1"/>
  <c r="I16" i="1"/>
  <c r="L15" i="1"/>
  <c r="H15" i="1"/>
  <c r="G15" i="1"/>
  <c r="K14" i="1"/>
  <c r="J14" i="1"/>
  <c r="I14" i="1"/>
  <c r="J13" i="1"/>
  <c r="K13" i="1" s="1"/>
  <c r="I13" i="1"/>
  <c r="J12" i="1"/>
  <c r="K12" i="1" s="1"/>
  <c r="I12" i="1"/>
  <c r="J11" i="1"/>
  <c r="K11" i="1" s="1"/>
  <c r="I11" i="1"/>
  <c r="H10" i="1"/>
  <c r="G10" i="1"/>
  <c r="J9" i="1"/>
  <c r="K9" i="1" s="1"/>
  <c r="I9" i="1"/>
  <c r="J8" i="1"/>
  <c r="K8" i="1" s="1"/>
  <c r="I8" i="1"/>
  <c r="J7" i="1"/>
  <c r="K7" i="1" s="1"/>
  <c r="I7" i="1"/>
  <c r="J6" i="1"/>
  <c r="K6" i="1" s="1"/>
  <c r="I6" i="1"/>
  <c r="J5" i="1"/>
  <c r="K5" i="1" s="1"/>
  <c r="I5" i="1"/>
  <c r="L4" i="1"/>
  <c r="H4" i="1"/>
  <c r="J4" i="1" l="1"/>
  <c r="K4" i="1" s="1"/>
  <c r="I77" i="1"/>
  <c r="J77" i="1"/>
  <c r="K77" i="1" s="1"/>
  <c r="J10" i="1"/>
  <c r="K10" i="1" s="1"/>
  <c r="I4" i="1"/>
  <c r="I10" i="1"/>
  <c r="I15" i="1"/>
  <c r="I83" i="1"/>
  <c r="J15" i="1"/>
  <c r="K15" i="1" s="1"/>
  <c r="J83" i="1"/>
  <c r="K83" i="1" s="1"/>
</calcChain>
</file>

<file path=xl/sharedStrings.xml><?xml version="1.0" encoding="utf-8"?>
<sst xmlns="http://schemas.openxmlformats.org/spreadsheetml/2006/main" count="344" uniqueCount="274">
  <si>
    <t>Gantt Chart</t>
    <phoneticPr fontId="4" type="noConversion"/>
  </si>
  <si>
    <t>WBS</t>
  </si>
  <si>
    <t>시작일</t>
    <phoneticPr fontId="4" type="noConversion"/>
  </si>
  <si>
    <t>종료일</t>
    <phoneticPr fontId="4" type="noConversion"/>
  </si>
  <si>
    <t>기간</t>
    <phoneticPr fontId="4" type="noConversion"/>
  </si>
  <si>
    <t>진척도</t>
    <phoneticPr fontId="4" type="noConversion"/>
  </si>
  <si>
    <t>분석</t>
    <phoneticPr fontId="4" type="noConversion"/>
  </si>
  <si>
    <t>-</t>
  </si>
  <si>
    <t>1.1</t>
  </si>
  <si>
    <t>위험 분석</t>
    <phoneticPr fontId="4" type="noConversion"/>
  </si>
  <si>
    <t>1.2</t>
    <phoneticPr fontId="4" type="noConversion"/>
  </si>
  <si>
    <t>요구사항 분석</t>
    <phoneticPr fontId="4" type="noConversion"/>
  </si>
  <si>
    <t>-</t>
    <phoneticPr fontId="4" type="noConversion"/>
  </si>
  <si>
    <t>1.5</t>
    <phoneticPr fontId="4" type="noConversion"/>
  </si>
  <si>
    <t>진행 업무 점검 및 이슈 해결</t>
    <phoneticPr fontId="4" type="noConversion"/>
  </si>
  <si>
    <t>2</t>
  </si>
  <si>
    <t>설계</t>
    <phoneticPr fontId="4" type="noConversion"/>
  </si>
  <si>
    <t>2.1</t>
    <phoneticPr fontId="4" type="noConversion"/>
  </si>
  <si>
    <t>DB 설계</t>
    <phoneticPr fontId="4" type="noConversion"/>
  </si>
  <si>
    <t>2.2</t>
    <phoneticPr fontId="4" type="noConversion"/>
  </si>
  <si>
    <t>아키텍처 설계</t>
    <phoneticPr fontId="4" type="noConversion"/>
  </si>
  <si>
    <t>2.3</t>
    <phoneticPr fontId="4" type="noConversion"/>
  </si>
  <si>
    <t>클래스 설계</t>
    <phoneticPr fontId="4" type="noConversion"/>
  </si>
  <si>
    <t>2.4</t>
    <phoneticPr fontId="4" type="noConversion"/>
  </si>
  <si>
    <t>3</t>
    <phoneticPr fontId="4" type="noConversion"/>
  </si>
  <si>
    <t>구현</t>
    <phoneticPr fontId="4" type="noConversion"/>
  </si>
  <si>
    <t>3.1</t>
    <phoneticPr fontId="4" type="noConversion"/>
  </si>
  <si>
    <t>웹 기능 구현</t>
    <phoneticPr fontId="4" type="noConversion"/>
  </si>
  <si>
    <t>4</t>
    <phoneticPr fontId="4" type="noConversion"/>
  </si>
  <si>
    <t>테스트</t>
    <phoneticPr fontId="4" type="noConversion"/>
  </si>
  <si>
    <t>4.1</t>
    <phoneticPr fontId="4" type="noConversion"/>
  </si>
  <si>
    <t>통합 테스트</t>
    <phoneticPr fontId="4" type="noConversion"/>
  </si>
  <si>
    <t>4.1.1</t>
    <phoneticPr fontId="4" type="noConversion"/>
  </si>
  <si>
    <t>단위/통합 테스트(라이브러리)</t>
    <phoneticPr fontId="4" type="noConversion"/>
  </si>
  <si>
    <t>4.1.2</t>
    <phoneticPr fontId="4" type="noConversion"/>
  </si>
  <si>
    <t>단위/통합 테스트(웹)</t>
    <phoneticPr fontId="4" type="noConversion"/>
  </si>
  <si>
    <t>4.2</t>
    <phoneticPr fontId="4" type="noConversion"/>
  </si>
  <si>
    <t>QC 및 피드백</t>
    <phoneticPr fontId="4" type="noConversion"/>
  </si>
  <si>
    <t>4.3</t>
    <phoneticPr fontId="4" type="noConversion"/>
  </si>
  <si>
    <t>진행 업무 점검 및 이슈 해결</t>
    <phoneticPr fontId="4" type="noConversion"/>
  </si>
  <si>
    <t>5</t>
    <phoneticPr fontId="4" type="noConversion"/>
  </si>
  <si>
    <t>이관</t>
    <phoneticPr fontId="4" type="noConversion"/>
  </si>
  <si>
    <t>5.1</t>
    <phoneticPr fontId="4" type="noConversion"/>
  </si>
  <si>
    <t>적용 시나리오 작성 및 공유</t>
    <phoneticPr fontId="4" type="noConversion"/>
  </si>
  <si>
    <t>5.2</t>
    <phoneticPr fontId="4" type="noConversion"/>
  </si>
  <si>
    <t>공지</t>
    <phoneticPr fontId="4" type="noConversion"/>
  </si>
  <si>
    <t>5.3</t>
    <phoneticPr fontId="4" type="noConversion"/>
  </si>
  <si>
    <t>소스 배포/장애 대응 준비</t>
    <phoneticPr fontId="4" type="noConversion"/>
  </si>
  <si>
    <t>실서버 이관</t>
    <phoneticPr fontId="4" type="noConversion"/>
  </si>
  <si>
    <t>중요단계</t>
    <phoneticPr fontId="4" type="noConversion"/>
  </si>
  <si>
    <t>중요단계</t>
    <phoneticPr fontId="4" type="noConversion"/>
  </si>
  <si>
    <t>중요단계</t>
    <phoneticPr fontId="4" type="noConversion"/>
  </si>
  <si>
    <t xml:space="preserve"> DAYS</t>
    <phoneticPr fontId="2" type="noConversion"/>
  </si>
  <si>
    <t>클래스 분석</t>
    <phoneticPr fontId="4" type="noConversion"/>
  </si>
  <si>
    <t>아키텍처 분석</t>
    <phoneticPr fontId="4" type="noConversion"/>
  </si>
  <si>
    <t>작업완료여부</t>
    <phoneticPr fontId="4" type="noConversion"/>
  </si>
  <si>
    <t>업무분담</t>
    <phoneticPr fontId="4" type="noConversion"/>
  </si>
  <si>
    <t>1.3</t>
    <phoneticPr fontId="4" type="noConversion"/>
  </si>
  <si>
    <t>1.4</t>
    <phoneticPr fontId="4" type="noConversion"/>
  </si>
  <si>
    <t>기능</t>
    <phoneticPr fontId="4" type="noConversion"/>
  </si>
  <si>
    <t>3.2.1</t>
    <phoneticPr fontId="4" type="noConversion"/>
  </si>
  <si>
    <t>3.2.2</t>
    <phoneticPr fontId="2" type="noConversion"/>
  </si>
  <si>
    <t>3.2.3</t>
    <phoneticPr fontId="2" type="noConversion"/>
  </si>
  <si>
    <t>회원가입</t>
    <phoneticPr fontId="4" type="noConversion"/>
  </si>
  <si>
    <t>회원삭제</t>
    <phoneticPr fontId="2" type="noConversion"/>
  </si>
  <si>
    <t>회원수정</t>
    <phoneticPr fontId="2" type="noConversion"/>
  </si>
  <si>
    <t>3.2.4</t>
  </si>
  <si>
    <t>3.3.1</t>
    <phoneticPr fontId="2" type="noConversion"/>
  </si>
  <si>
    <t>3.3.2</t>
    <phoneticPr fontId="2" type="noConversion"/>
  </si>
  <si>
    <t>3.3.3</t>
  </si>
  <si>
    <t>공지사항수정</t>
    <phoneticPr fontId="2" type="noConversion"/>
  </si>
  <si>
    <t>공지사항삭제</t>
    <phoneticPr fontId="2" type="noConversion"/>
  </si>
  <si>
    <t>3.4.1</t>
    <phoneticPr fontId="2" type="noConversion"/>
  </si>
  <si>
    <t>3.4.2</t>
  </si>
  <si>
    <t>3.4.3</t>
  </si>
  <si>
    <t>3.5.1</t>
    <phoneticPr fontId="2" type="noConversion"/>
  </si>
  <si>
    <t>3.5.2</t>
    <phoneticPr fontId="2" type="noConversion"/>
  </si>
  <si>
    <t>3.6.3</t>
  </si>
  <si>
    <t>3.6.4</t>
  </si>
  <si>
    <t>3.6.5</t>
  </si>
  <si>
    <t>3.1.1</t>
    <phoneticPr fontId="2" type="noConversion"/>
  </si>
  <si>
    <t>3.7.1</t>
    <phoneticPr fontId="2" type="noConversion"/>
  </si>
  <si>
    <t>3.7.2</t>
  </si>
  <si>
    <t>3.7.3</t>
  </si>
  <si>
    <t>3.8.2</t>
  </si>
  <si>
    <t>3.8.3</t>
  </si>
  <si>
    <t>요구식별자</t>
    <phoneticPr fontId="2" type="noConversion"/>
  </si>
  <si>
    <t>pro03 함안 문화관광</t>
    <phoneticPr fontId="4" type="noConversion"/>
  </si>
  <si>
    <t>유형</t>
    <phoneticPr fontId="2" type="noConversion"/>
  </si>
  <si>
    <t>사용자 인증(로그인)</t>
    <phoneticPr fontId="2" type="noConversion"/>
  </si>
  <si>
    <t>Login.do</t>
    <phoneticPr fontId="2" type="noConversion"/>
  </si>
  <si>
    <t>회원정보</t>
    <phoneticPr fontId="2" type="noConversion"/>
  </si>
  <si>
    <t>Mypage.do</t>
    <phoneticPr fontId="2" type="noConversion"/>
  </si>
  <si>
    <t>3.2.5</t>
  </si>
  <si>
    <t>회원가입 이용약관</t>
    <phoneticPr fontId="2" type="noConversion"/>
  </si>
  <si>
    <t>Agree.do</t>
    <phoneticPr fontId="2" type="noConversion"/>
  </si>
  <si>
    <t>회원</t>
    <phoneticPr fontId="2" type="noConversion"/>
  </si>
  <si>
    <t>공지사항등록</t>
    <phoneticPr fontId="4" type="noConversion"/>
  </si>
  <si>
    <t>공통</t>
    <phoneticPr fontId="2" type="noConversion"/>
  </si>
  <si>
    <t>관리자</t>
    <phoneticPr fontId="2" type="noConversion"/>
  </si>
  <si>
    <t>관리자</t>
    <phoneticPr fontId="2" type="noConversion"/>
  </si>
  <si>
    <t>공통</t>
    <phoneticPr fontId="2" type="noConversion"/>
  </si>
  <si>
    <t>공지사항 상세보기</t>
    <phoneticPr fontId="2" type="noConversion"/>
  </si>
  <si>
    <t>3.4.4</t>
  </si>
  <si>
    <t>3.4.5</t>
  </si>
  <si>
    <t>3.4.6</t>
  </si>
  <si>
    <t>ComplainList.do</t>
    <phoneticPr fontId="2" type="noConversion"/>
  </si>
  <si>
    <t>민원 목록</t>
    <phoneticPr fontId="4" type="noConversion"/>
  </si>
  <si>
    <t>공통</t>
    <phoneticPr fontId="2" type="noConversion"/>
  </si>
  <si>
    <t>민원 상세보기</t>
    <phoneticPr fontId="4" type="noConversion"/>
  </si>
  <si>
    <t>ComplainDetail.do</t>
    <phoneticPr fontId="2" type="noConversion"/>
  </si>
  <si>
    <t>회원</t>
    <phoneticPr fontId="2" type="noConversion"/>
  </si>
  <si>
    <t>민원 쓰기</t>
    <phoneticPr fontId="4" type="noConversion"/>
  </si>
  <si>
    <t>ComplainAdd.do</t>
    <phoneticPr fontId="2" type="noConversion"/>
  </si>
  <si>
    <t>민원 철회</t>
    <phoneticPr fontId="4" type="noConversion"/>
  </si>
  <si>
    <t>ComplainDel.do</t>
    <phoneticPr fontId="2" type="noConversion"/>
  </si>
  <si>
    <t>회원</t>
    <phoneticPr fontId="2" type="noConversion"/>
  </si>
  <si>
    <t>민원 답변 쓰기</t>
    <phoneticPr fontId="4" type="noConversion"/>
  </si>
  <si>
    <t>ReplyAdd.do</t>
    <phoneticPr fontId="2" type="noConversion"/>
  </si>
  <si>
    <t>민원 답변 수정</t>
    <phoneticPr fontId="4" type="noConversion"/>
  </si>
  <si>
    <t>ReplyUpdate.do</t>
    <phoneticPr fontId="2" type="noConversion"/>
  </si>
  <si>
    <t>민원 답변 삭제</t>
    <phoneticPr fontId="4" type="noConversion"/>
  </si>
  <si>
    <t>ReplyDel.do</t>
    <phoneticPr fontId="2" type="noConversion"/>
  </si>
  <si>
    <t>관리자</t>
    <phoneticPr fontId="2" type="noConversion"/>
  </si>
  <si>
    <t>관리자</t>
    <phoneticPr fontId="2" type="noConversion"/>
  </si>
  <si>
    <t>포토갤러리 목록</t>
    <phoneticPr fontId="4" type="noConversion"/>
  </si>
  <si>
    <t>포토갤러리 자세히보기</t>
    <phoneticPr fontId="4" type="noConversion"/>
  </si>
  <si>
    <t>PhotoList.do</t>
    <phoneticPr fontId="2" type="noConversion"/>
  </si>
  <si>
    <t>PhotoDetail.do</t>
    <phoneticPr fontId="2" type="noConversion"/>
  </si>
  <si>
    <t>3.5.3</t>
  </si>
  <si>
    <t>3.5.4</t>
  </si>
  <si>
    <t>3.5.5</t>
  </si>
  <si>
    <t>공통</t>
    <phoneticPr fontId="2" type="noConversion"/>
  </si>
  <si>
    <t>공통</t>
    <phoneticPr fontId="2" type="noConversion"/>
  </si>
  <si>
    <t>공통</t>
    <phoneticPr fontId="2" type="noConversion"/>
  </si>
  <si>
    <t>3.6.1</t>
    <phoneticPr fontId="2" type="noConversion"/>
  </si>
  <si>
    <t>3.6.2</t>
    <phoneticPr fontId="2" type="noConversion"/>
  </si>
  <si>
    <t>음식점 목록</t>
    <phoneticPr fontId="4" type="noConversion"/>
  </si>
  <si>
    <t>FoodList.do</t>
    <phoneticPr fontId="2" type="noConversion"/>
  </si>
  <si>
    <t>관리자</t>
    <phoneticPr fontId="2" type="noConversion"/>
  </si>
  <si>
    <t>음식점 신규등록</t>
    <phoneticPr fontId="4" type="noConversion"/>
  </si>
  <si>
    <t>음식점 수정</t>
    <phoneticPr fontId="4" type="noConversion"/>
  </si>
  <si>
    <t>FoodUpdate.do</t>
    <phoneticPr fontId="2" type="noConversion"/>
  </si>
  <si>
    <t>음식점 삭제</t>
    <phoneticPr fontId="4" type="noConversion"/>
  </si>
  <si>
    <t>FoodDel.do</t>
    <phoneticPr fontId="2" type="noConversion"/>
  </si>
  <si>
    <t>포토갤러리 수정</t>
    <phoneticPr fontId="4" type="noConversion"/>
  </si>
  <si>
    <t>포토갤러리 삭제</t>
    <phoneticPr fontId="4" type="noConversion"/>
  </si>
  <si>
    <t>PhotoUpdate.do</t>
    <phoneticPr fontId="2" type="noConversion"/>
  </si>
  <si>
    <t>PhotoDel.do</t>
    <phoneticPr fontId="2" type="noConversion"/>
  </si>
  <si>
    <t>숙박시설 목록</t>
    <phoneticPr fontId="2" type="noConversion"/>
  </si>
  <si>
    <t>3.7.4</t>
  </si>
  <si>
    <t>3.7.5</t>
  </si>
  <si>
    <t>숙박시설 수정</t>
    <phoneticPr fontId="4" type="noConversion"/>
  </si>
  <si>
    <t>숙박시설 삭제</t>
    <phoneticPr fontId="2" type="noConversion"/>
  </si>
  <si>
    <t>AccomList.do</t>
    <phoneticPr fontId="2" type="noConversion"/>
  </si>
  <si>
    <t>AccomUpdate.do</t>
    <phoneticPr fontId="2" type="noConversion"/>
  </si>
  <si>
    <t>AccomDel.do</t>
    <phoneticPr fontId="2" type="noConversion"/>
  </si>
  <si>
    <t>공통헤더</t>
    <phoneticPr fontId="2" type="noConversion"/>
  </si>
  <si>
    <t>공통푸터</t>
    <phoneticPr fontId="2" type="noConversion"/>
  </si>
  <si>
    <t>메인페이지</t>
    <phoneticPr fontId="2" type="noConversion"/>
  </si>
  <si>
    <t>공지사항</t>
    <phoneticPr fontId="2" type="noConversion"/>
  </si>
  <si>
    <t>서브페이지1</t>
    <phoneticPr fontId="4" type="noConversion"/>
  </si>
  <si>
    <t>민원페이지</t>
    <phoneticPr fontId="2" type="noConversion"/>
  </si>
  <si>
    <t>서브페이지2</t>
    <phoneticPr fontId="4" type="noConversion"/>
  </si>
  <si>
    <t>함안수박축제</t>
    <phoneticPr fontId="2" type="noConversion"/>
  </si>
  <si>
    <t>함안낙화놀이</t>
    <phoneticPr fontId="2" type="noConversion"/>
  </si>
  <si>
    <t>함안해바라기축제</t>
    <phoneticPr fontId="4" type="noConversion"/>
  </si>
  <si>
    <t>3.10</t>
    <phoneticPr fontId="2" type="noConversion"/>
  </si>
  <si>
    <t>3.9</t>
    <phoneticPr fontId="2" type="noConversion"/>
  </si>
  <si>
    <t>3.9.1</t>
    <phoneticPr fontId="2" type="noConversion"/>
  </si>
  <si>
    <t>3.9.2</t>
    <phoneticPr fontId="2" type="noConversion"/>
  </si>
  <si>
    <t>3.10.1</t>
    <phoneticPr fontId="2" type="noConversion"/>
  </si>
  <si>
    <t>3.10.2</t>
    <phoneticPr fontId="2" type="noConversion"/>
  </si>
  <si>
    <t>3.10.3</t>
    <phoneticPr fontId="2" type="noConversion"/>
  </si>
  <si>
    <t>3.8.1</t>
    <phoneticPr fontId="2" type="noConversion"/>
  </si>
  <si>
    <t>3.11</t>
    <phoneticPr fontId="2" type="noConversion"/>
  </si>
  <si>
    <t>서브페이지3</t>
    <phoneticPr fontId="4" type="noConversion"/>
  </si>
  <si>
    <t>문화재</t>
    <phoneticPr fontId="2" type="noConversion"/>
  </si>
  <si>
    <t>생태관광(N/5)</t>
    <phoneticPr fontId="4" type="noConversion"/>
  </si>
  <si>
    <t>역사여행(N/4)</t>
    <phoneticPr fontId="2" type="noConversion"/>
  </si>
  <si>
    <t>3.11.1</t>
    <phoneticPr fontId="2" type="noConversion"/>
  </si>
  <si>
    <t>3.11.2</t>
    <phoneticPr fontId="2" type="noConversion"/>
  </si>
  <si>
    <t>3.11.3</t>
    <phoneticPr fontId="2" type="noConversion"/>
  </si>
  <si>
    <t>포토갤러리</t>
    <phoneticPr fontId="2" type="noConversion"/>
  </si>
  <si>
    <t>교통안내(N/3)</t>
    <phoneticPr fontId="2" type="noConversion"/>
  </si>
  <si>
    <t>관광지도(N/3)</t>
    <phoneticPr fontId="4" type="noConversion"/>
  </si>
  <si>
    <t>3.12</t>
    <phoneticPr fontId="2" type="noConversion"/>
  </si>
  <si>
    <t>3.12.1</t>
    <phoneticPr fontId="2" type="noConversion"/>
  </si>
  <si>
    <t>3.12.2</t>
  </si>
  <si>
    <t>3.12.3</t>
  </si>
  <si>
    <t>3.13</t>
    <phoneticPr fontId="4" type="noConversion"/>
  </si>
  <si>
    <t>6조</t>
    <phoneticPr fontId="2" type="noConversion"/>
  </si>
  <si>
    <t>조태정, 김우주</t>
    <phoneticPr fontId="2" type="noConversion"/>
  </si>
  <si>
    <t>header.jsp</t>
    <phoneticPr fontId="2" type="noConversion"/>
  </si>
  <si>
    <t>footer.jsp</t>
    <phoneticPr fontId="2" type="noConversion"/>
  </si>
  <si>
    <t>/sub1</t>
    <phoneticPr fontId="2" type="noConversion"/>
  </si>
  <si>
    <t>/sub1/notice.jsp</t>
    <phoneticPr fontId="2" type="noConversion"/>
  </si>
  <si>
    <t>/sub1/complain.jsp</t>
    <phoneticPr fontId="2" type="noConversion"/>
  </si>
  <si>
    <t>/sub2</t>
    <phoneticPr fontId="2" type="noConversion"/>
  </si>
  <si>
    <t>/sub2/watermelon.jsp</t>
    <phoneticPr fontId="2" type="noConversion"/>
  </si>
  <si>
    <t>웹 페이지 구현</t>
    <phoneticPr fontId="2" type="noConversion"/>
  </si>
  <si>
    <t>index.jsp</t>
    <phoneticPr fontId="2" type="noConversion"/>
  </si>
  <si>
    <t>/sub2/fireworks.jsp</t>
    <phoneticPr fontId="2" type="noConversion"/>
  </si>
  <si>
    <t>/sub2/sunflower.jsp</t>
    <phoneticPr fontId="2" type="noConversion"/>
  </si>
  <si>
    <t>/sub3</t>
    <phoneticPr fontId="2" type="noConversion"/>
  </si>
  <si>
    <t>/sub3/cultural.jsp</t>
    <phoneticPr fontId="2" type="noConversion"/>
  </si>
  <si>
    <t>/sub3/history.jsp</t>
    <phoneticPr fontId="2" type="noConversion"/>
  </si>
  <si>
    <t>/sub3/eco.jsp</t>
    <phoneticPr fontId="2" type="noConversion"/>
  </si>
  <si>
    <t>서브페이지4</t>
    <phoneticPr fontId="4" type="noConversion"/>
  </si>
  <si>
    <t>/sub4</t>
    <phoneticPr fontId="2" type="noConversion"/>
  </si>
  <si>
    <t>/sub4/photo.jsp</t>
    <phoneticPr fontId="2" type="noConversion"/>
  </si>
  <si>
    <t>/sub4/traffic.jsp</t>
    <phoneticPr fontId="2" type="noConversion"/>
  </si>
  <si>
    <t>/sub4/market.jsp</t>
    <phoneticPr fontId="2" type="noConversion"/>
  </si>
  <si>
    <t>회원 관련(가입 등) 페이지</t>
    <phoneticPr fontId="4" type="noConversion"/>
  </si>
  <si>
    <t>/member</t>
    <phoneticPr fontId="2" type="noConversion"/>
  </si>
  <si>
    <t>조태정</t>
    <phoneticPr fontId="2" type="noConversion"/>
  </si>
  <si>
    <t>조태정</t>
    <phoneticPr fontId="2" type="noConversion"/>
  </si>
  <si>
    <t>조태정</t>
    <phoneticPr fontId="2" type="noConversion"/>
  </si>
  <si>
    <t>김우주</t>
    <phoneticPr fontId="2" type="noConversion"/>
  </si>
  <si>
    <t>김우주</t>
    <phoneticPr fontId="2" type="noConversion"/>
  </si>
  <si>
    <t>김우주</t>
    <phoneticPr fontId="2" type="noConversion"/>
  </si>
  <si>
    <t>김우주</t>
    <phoneticPr fontId="2" type="noConversion"/>
  </si>
  <si>
    <t>김우주</t>
    <phoneticPr fontId="2" type="noConversion"/>
  </si>
  <si>
    <t>조태정</t>
    <phoneticPr fontId="2" type="noConversion"/>
  </si>
  <si>
    <t>조태정</t>
    <phoneticPr fontId="2" type="noConversion"/>
  </si>
  <si>
    <t>조태정</t>
    <phoneticPr fontId="2" type="noConversion"/>
  </si>
  <si>
    <t>김우주</t>
    <phoneticPr fontId="2" type="noConversion"/>
  </si>
  <si>
    <t>김우주</t>
    <phoneticPr fontId="2" type="noConversion"/>
  </si>
  <si>
    <t>김우주</t>
    <phoneticPr fontId="2" type="noConversion"/>
  </si>
  <si>
    <t>김우주</t>
    <phoneticPr fontId="2" type="noConversion"/>
  </si>
  <si>
    <t>조태정</t>
    <phoneticPr fontId="2" type="noConversion"/>
  </si>
  <si>
    <t>조태정</t>
    <phoneticPr fontId="2" type="noConversion"/>
  </si>
  <si>
    <t>조태정</t>
    <phoneticPr fontId="2" type="noConversion"/>
  </si>
  <si>
    <t>음식점 길찾기</t>
    <phoneticPr fontId="4" type="noConversion"/>
  </si>
  <si>
    <t>GoFoodMap.do</t>
    <phoneticPr fontId="2" type="noConversion"/>
  </si>
  <si>
    <t>김우주</t>
    <phoneticPr fontId="2" type="noConversion"/>
  </si>
  <si>
    <t>숙박시설 신규등록</t>
    <phoneticPr fontId="2" type="noConversion"/>
  </si>
  <si>
    <t>숙박시설 길찾기</t>
    <phoneticPr fontId="4" type="noConversion"/>
  </si>
  <si>
    <t>GoAccomMap.do</t>
    <phoneticPr fontId="2" type="noConversion"/>
  </si>
  <si>
    <t>조태정</t>
    <phoneticPr fontId="2" type="noConversion"/>
  </si>
  <si>
    <t>조태정</t>
    <phoneticPr fontId="2" type="noConversion"/>
  </si>
  <si>
    <t>김우주</t>
    <phoneticPr fontId="2" type="noConversion"/>
  </si>
  <si>
    <t>포토갤러리 페이징처리</t>
    <phoneticPr fontId="4" type="noConversion"/>
  </si>
  <si>
    <t>3.5.6</t>
    <phoneticPr fontId="2" type="noConversion"/>
  </si>
  <si>
    <t/>
  </si>
  <si>
    <t>3.6.6</t>
    <phoneticPr fontId="2" type="noConversion"/>
  </si>
  <si>
    <t>음식점 페이징처리</t>
    <phoneticPr fontId="4" type="noConversion"/>
  </si>
  <si>
    <t>3.3.4</t>
    <phoneticPr fontId="2" type="noConversion"/>
  </si>
  <si>
    <t>공지사항 페이징처리</t>
    <phoneticPr fontId="2" type="noConversion"/>
  </si>
  <si>
    <t>AccomAddPro.do</t>
  </si>
  <si>
    <t>FoodAddPro.do</t>
    <phoneticPr fontId="2" type="noConversion"/>
  </si>
  <si>
    <t>GoNoticeDetail.do</t>
  </si>
  <si>
    <t>NoticeInsert.do</t>
  </si>
  <si>
    <t>NoticeDelete.do</t>
  </si>
  <si>
    <t>NoticeUpdate.do</t>
  </si>
  <si>
    <t>UserUpdatePro.do</t>
  </si>
  <si>
    <t>IdCheck.do</t>
  </si>
  <si>
    <t>3.2.6</t>
    <phoneticPr fontId="2" type="noConversion"/>
  </si>
  <si>
    <t>회원아이디중복체크</t>
    <phoneticPr fontId="2" type="noConversion"/>
  </si>
  <si>
    <t>관리자</t>
    <phoneticPr fontId="2" type="noConversion"/>
  </si>
  <si>
    <t>3.2.7</t>
    <phoneticPr fontId="2" type="noConversion"/>
  </si>
  <si>
    <t>AdminUser.do</t>
  </si>
  <si>
    <t>관리자 회원목록</t>
    <phoneticPr fontId="2" type="noConversion"/>
  </si>
  <si>
    <t>UserSignUpPro.do</t>
  </si>
  <si>
    <t>UserDelete.do</t>
  </si>
  <si>
    <t>3.7.6</t>
    <phoneticPr fontId="2" type="noConversion"/>
  </si>
  <si>
    <t>숙박시설 페이징처리</t>
    <phoneticPr fontId="2" type="noConversion"/>
  </si>
  <si>
    <t>김우주</t>
    <phoneticPr fontId="2" type="noConversion"/>
  </si>
  <si>
    <t>3.2.8</t>
    <phoneticPr fontId="2" type="noConversion"/>
  </si>
  <si>
    <t>비밀번호 암호화및 복호화</t>
    <phoneticPr fontId="2" type="noConversion"/>
  </si>
  <si>
    <t>조태정,김우주</t>
    <phoneticPr fontId="2" type="noConversion"/>
  </si>
  <si>
    <t>김우주</t>
    <phoneticPr fontId="2" type="noConversion"/>
  </si>
  <si>
    <t>조태정</t>
    <phoneticPr fontId="2" type="noConversion"/>
  </si>
  <si>
    <t>김우주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</si>
</sst>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d/m;@"/>
    <numFmt numFmtId="177" formatCode="yy&quot;-&quot;m&quot;-&quot;d;@"/>
    <numFmt numFmtId="178" formatCode="dd/mm/yy;@"/>
    <numFmt numFmtId="179" formatCode="mm\/dd"/>
  </numFmts>
  <fonts count="20" x14ac:knownFonts="1">
    <font>
      <sz val="11"/>
      <color theme="1"/>
      <name val="맑은 고딕"/>
      <family val="2"/>
      <charset val="129"/>
      <scheme val="minor"/>
    </font>
    <font>
      <sz val="9"/>
      <color indexed="8"/>
      <name val="맑은 고딕"/>
      <family val="3"/>
      <charset val="129"/>
    </font>
    <font>
      <sz val="8"/>
      <name val="맑은 고딕"/>
      <family val="2"/>
      <charset val="129"/>
      <scheme val="minor"/>
    </font>
    <font>
      <b/>
      <u/>
      <sz val="12"/>
      <color indexed="8"/>
      <name val="맑은 고딕"/>
      <family val="3"/>
      <charset val="129"/>
    </font>
    <font>
      <sz val="8"/>
      <name val="Verdana"/>
      <family val="2"/>
    </font>
    <font>
      <b/>
      <sz val="9"/>
      <color indexed="8"/>
      <name val="맑은 고딕"/>
      <family val="3"/>
      <charset val="129"/>
    </font>
    <font>
      <b/>
      <sz val="9"/>
      <color indexed="63"/>
      <name val="맑은 고딕"/>
      <family val="3"/>
      <charset val="129"/>
    </font>
    <font>
      <b/>
      <sz val="9"/>
      <color indexed="55"/>
      <name val="맑은 고딕"/>
      <family val="3"/>
      <charset val="129"/>
    </font>
    <font>
      <b/>
      <sz val="9"/>
      <name val="맑은 고딕"/>
      <family val="3"/>
      <charset val="129"/>
    </font>
    <font>
      <sz val="9"/>
      <color indexed="9"/>
      <name val="맑은 고딕"/>
      <family val="3"/>
      <charset val="129"/>
    </font>
    <font>
      <sz val="9"/>
      <name val="맑은 고딕"/>
      <family val="3"/>
      <charset val="129"/>
    </font>
    <font>
      <sz val="9"/>
      <color indexed="12"/>
      <name val="맑은 고딕"/>
      <family val="3"/>
      <charset val="129"/>
    </font>
    <font>
      <sz val="9"/>
      <color indexed="55"/>
      <name val="맑은 고딕"/>
      <family val="3"/>
      <charset val="129"/>
    </font>
    <font>
      <u/>
      <sz val="9"/>
      <name val="맑은 고딕"/>
      <family val="3"/>
      <charset val="129"/>
    </font>
    <font>
      <b/>
      <sz val="9"/>
      <color theme="5"/>
      <name val="맑은 고딕"/>
      <family val="3"/>
      <charset val="129"/>
    </font>
    <font>
      <b/>
      <sz val="9"/>
      <color indexed="12"/>
      <name val="맑은 고딕"/>
      <family val="3"/>
      <charset val="129"/>
    </font>
    <font>
      <b/>
      <sz val="11"/>
      <color theme="1"/>
      <name val="맑은 고딕"/>
      <family val="3"/>
      <charset val="129"/>
      <scheme val="minor"/>
    </font>
    <font>
      <b/>
      <u/>
      <sz val="9"/>
      <color theme="5"/>
      <name val="맑은 고딕"/>
      <family val="3"/>
      <charset val="129"/>
    </font>
    <font>
      <b/>
      <sz val="11"/>
      <color theme="5"/>
      <name val="맑은 고딕"/>
      <family val="3"/>
      <charset val="129"/>
      <scheme val="minor"/>
    </font>
    <font>
      <sz val="9"/>
      <color rgb="FF92D050"/>
      <name val="맑은 고딕"/>
      <family val="3"/>
      <charset val="129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/>
      <top style="thin">
        <color indexed="22"/>
      </top>
      <bottom/>
      <diagonal/>
    </border>
    <border>
      <left/>
      <right/>
      <top/>
      <bottom style="thin">
        <color indexed="22"/>
      </bottom>
      <diagonal/>
    </border>
  </borders>
  <cellStyleXfs count="1">
    <xf numFmtId="0" fontId="0" fillId="0" borderId="0">
      <alignment vertical="center"/>
    </xf>
  </cellStyleXfs>
  <cellXfs count="111">
    <xf numFmtId="0" fontId="0" fillId="0" borderId="0" xfId="0">
      <alignment vertic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/>
    <xf numFmtId="0" fontId="1" fillId="0" borderId="0" xfId="0" applyFont="1" applyBorder="1" applyAlignment="1">
      <alignment horizontal="right"/>
    </xf>
    <xf numFmtId="176" fontId="3" fillId="0" borderId="0" xfId="0" applyNumberFormat="1" applyFont="1" applyBorder="1" applyAlignment="1">
      <alignment horizontal="left"/>
    </xf>
    <xf numFmtId="176" fontId="1" fillId="0" borderId="0" xfId="0" applyNumberFormat="1" applyFont="1" applyBorder="1" applyAlignment="1">
      <alignment horizontal="center" textRotation="90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right" vertical="center"/>
    </xf>
    <xf numFmtId="20" fontId="1" fillId="0" borderId="4" xfId="0" quotePrefix="1" applyNumberFormat="1" applyFont="1" applyBorder="1" applyAlignment="1">
      <alignment horizontal="right" vertical="center"/>
    </xf>
    <xf numFmtId="0" fontId="10" fillId="0" borderId="4" xfId="0" applyFont="1" applyBorder="1" applyAlignment="1">
      <alignment vertical="center"/>
    </xf>
    <xf numFmtId="0" fontId="10" fillId="0" borderId="4" xfId="0" applyFont="1" applyBorder="1" applyAlignment="1">
      <alignment horizontal="left" vertical="center"/>
    </xf>
    <xf numFmtId="0" fontId="11" fillId="0" borderId="4" xfId="0" applyFont="1" applyBorder="1" applyAlignment="1">
      <alignment horizontal="left" vertical="center"/>
    </xf>
    <xf numFmtId="0" fontId="10" fillId="0" borderId="4" xfId="0" applyFont="1" applyBorder="1" applyAlignment="1">
      <alignment horizontal="center" vertical="center"/>
    </xf>
    <xf numFmtId="0" fontId="12" fillId="2" borderId="4" xfId="0" applyFont="1" applyFill="1" applyBorder="1" applyAlignment="1">
      <alignment horizontal="right" vertical="center"/>
    </xf>
    <xf numFmtId="178" fontId="12" fillId="2" borderId="4" xfId="0" applyNumberFormat="1" applyFont="1" applyFill="1" applyBorder="1" applyAlignment="1">
      <alignment horizontal="right" vertical="center"/>
    </xf>
    <xf numFmtId="9" fontId="11" fillId="0" borderId="4" xfId="0" applyNumberFormat="1" applyFont="1" applyBorder="1" applyAlignment="1">
      <alignment horizontal="right" vertical="center"/>
    </xf>
    <xf numFmtId="0" fontId="13" fillId="0" borderId="5" xfId="0" applyFont="1" applyBorder="1" applyAlignment="1">
      <alignment horizontal="left" vertical="center"/>
    </xf>
    <xf numFmtId="0" fontId="9" fillId="0" borderId="5" xfId="0" applyFont="1" applyBorder="1" applyAlignment="1">
      <alignment horizontal="left" vertical="center"/>
    </xf>
    <xf numFmtId="0" fontId="10" fillId="0" borderId="4" xfId="0" quotePrefix="1" applyFont="1" applyBorder="1" applyAlignment="1">
      <alignment horizontal="left" vertical="center"/>
    </xf>
    <xf numFmtId="177" fontId="10" fillId="3" borderId="4" xfId="0" applyNumberFormat="1" applyFont="1" applyFill="1" applyBorder="1" applyAlignment="1">
      <alignment horizontal="right" vertical="center"/>
    </xf>
    <xf numFmtId="0" fontId="1" fillId="0" borderId="0" xfId="0" applyNumberFormat="1" applyFont="1" applyFill="1" applyBorder="1" applyAlignment="1">
      <alignment horizontal="center" vertical="center" textRotation="90"/>
    </xf>
    <xf numFmtId="0" fontId="9" fillId="0" borderId="5" xfId="0" applyFont="1" applyFill="1" applyBorder="1" applyAlignment="1">
      <alignment horizontal="left" vertical="center"/>
    </xf>
    <xf numFmtId="0" fontId="9" fillId="5" borderId="5" xfId="0" applyFont="1" applyFill="1" applyBorder="1" applyAlignment="1">
      <alignment horizontal="left" vertical="center"/>
    </xf>
    <xf numFmtId="177" fontId="10" fillId="5" borderId="4" xfId="0" applyNumberFormat="1" applyFont="1" applyFill="1" applyBorder="1" applyAlignment="1">
      <alignment horizontal="right" vertical="center"/>
    </xf>
    <xf numFmtId="20" fontId="1" fillId="5" borderId="4" xfId="0" quotePrefix="1" applyNumberFormat="1" applyFont="1" applyFill="1" applyBorder="1" applyAlignment="1">
      <alignment horizontal="right" vertical="center"/>
    </xf>
    <xf numFmtId="0" fontId="10" fillId="5" borderId="4" xfId="0" applyFont="1" applyFill="1" applyBorder="1" applyAlignment="1">
      <alignment vertical="center"/>
    </xf>
    <xf numFmtId="0" fontId="10" fillId="5" borderId="4" xfId="0" applyFont="1" applyFill="1" applyBorder="1" applyAlignment="1">
      <alignment horizontal="left" vertical="center"/>
    </xf>
    <xf numFmtId="0" fontId="11" fillId="5" borderId="4" xfId="0" applyFont="1" applyFill="1" applyBorder="1" applyAlignment="1">
      <alignment horizontal="left" vertical="center"/>
    </xf>
    <xf numFmtId="0" fontId="10" fillId="5" borderId="4" xfId="0" applyFont="1" applyFill="1" applyBorder="1" applyAlignment="1">
      <alignment horizontal="center" vertical="center"/>
    </xf>
    <xf numFmtId="0" fontId="12" fillId="5" borderId="4" xfId="0" applyFont="1" applyFill="1" applyBorder="1" applyAlignment="1">
      <alignment horizontal="right" vertical="center"/>
    </xf>
    <xf numFmtId="178" fontId="12" fillId="5" borderId="4" xfId="0" applyNumberFormat="1" applyFont="1" applyFill="1" applyBorder="1" applyAlignment="1">
      <alignment horizontal="right" vertical="center"/>
    </xf>
    <xf numFmtId="9" fontId="11" fillId="5" borderId="4" xfId="0" applyNumberFormat="1" applyFont="1" applyFill="1" applyBorder="1" applyAlignment="1">
      <alignment horizontal="right" vertical="center"/>
    </xf>
    <xf numFmtId="0" fontId="13" fillId="5" borderId="5" xfId="0" applyFont="1" applyFill="1" applyBorder="1" applyAlignment="1">
      <alignment horizontal="left" vertical="center"/>
    </xf>
    <xf numFmtId="0" fontId="0" fillId="5" borderId="0" xfId="0" applyFill="1">
      <alignment vertical="center"/>
    </xf>
    <xf numFmtId="0" fontId="10" fillId="5" borderId="4" xfId="0" quotePrefix="1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vertical="center"/>
    </xf>
    <xf numFmtId="0" fontId="5" fillId="4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right" vertical="center"/>
    </xf>
    <xf numFmtId="0" fontId="5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right" vertical="center" wrapText="1"/>
    </xf>
    <xf numFmtId="0" fontId="5" fillId="4" borderId="2" xfId="0" applyFont="1" applyFill="1" applyBorder="1" applyAlignment="1">
      <alignment horizontal="left" vertical="center"/>
    </xf>
    <xf numFmtId="0" fontId="5" fillId="4" borderId="2" xfId="0" applyFont="1" applyFill="1" applyBorder="1" applyAlignment="1">
      <alignment vertical="center"/>
    </xf>
    <xf numFmtId="0" fontId="0" fillId="4" borderId="0" xfId="0" applyFill="1">
      <alignment vertical="center"/>
    </xf>
    <xf numFmtId="0" fontId="5" fillId="4" borderId="3" xfId="0" applyFont="1" applyFill="1" applyBorder="1" applyAlignment="1">
      <alignment horizontal="right" vertical="center"/>
    </xf>
    <xf numFmtId="0" fontId="5" fillId="4" borderId="3" xfId="0" applyFont="1" applyFill="1" applyBorder="1" applyAlignment="1">
      <alignment vertical="center"/>
    </xf>
    <xf numFmtId="0" fontId="1" fillId="4" borderId="3" xfId="0" applyFont="1" applyFill="1" applyBorder="1" applyAlignment="1">
      <alignment horizontal="left" vertical="center"/>
    </xf>
    <xf numFmtId="14" fontId="5" fillId="4" borderId="3" xfId="0" applyNumberFormat="1" applyFont="1" applyFill="1" applyBorder="1" applyAlignment="1">
      <alignment horizontal="right" vertical="center"/>
    </xf>
    <xf numFmtId="0" fontId="5" fillId="4" borderId="3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right" vertical="center"/>
    </xf>
    <xf numFmtId="14" fontId="7" fillId="4" borderId="3" xfId="0" applyNumberFormat="1" applyFont="1" applyFill="1" applyBorder="1" applyAlignment="1">
      <alignment horizontal="right" vertical="center"/>
    </xf>
    <xf numFmtId="9" fontId="8" fillId="4" borderId="3" xfId="0" applyNumberFormat="1" applyFont="1" applyFill="1" applyBorder="1" applyAlignment="1">
      <alignment horizontal="right" vertical="center"/>
    </xf>
    <xf numFmtId="0" fontId="5" fillId="4" borderId="0" xfId="0" applyFont="1" applyFill="1" applyBorder="1" applyAlignment="1">
      <alignment horizontal="left" vertical="center"/>
    </xf>
    <xf numFmtId="0" fontId="9" fillId="4" borderId="0" xfId="0" applyFont="1" applyFill="1" applyBorder="1" applyAlignment="1">
      <alignment horizontal="left" vertical="center"/>
    </xf>
    <xf numFmtId="0" fontId="5" fillId="4" borderId="4" xfId="0" quotePrefix="1" applyFont="1" applyFill="1" applyBorder="1" applyAlignment="1">
      <alignment horizontal="right" vertical="center"/>
    </xf>
    <xf numFmtId="0" fontId="5" fillId="4" borderId="4" xfId="0" applyFont="1" applyFill="1" applyBorder="1" applyAlignment="1">
      <alignment vertical="center"/>
    </xf>
    <xf numFmtId="0" fontId="1" fillId="4" borderId="4" xfId="0" applyFont="1" applyFill="1" applyBorder="1" applyAlignment="1">
      <alignment horizontal="left" vertical="center"/>
    </xf>
    <xf numFmtId="14" fontId="5" fillId="4" borderId="4" xfId="0" applyNumberFormat="1" applyFont="1" applyFill="1" applyBorder="1" applyAlignment="1">
      <alignment horizontal="right" vertical="center"/>
    </xf>
    <xf numFmtId="0" fontId="5" fillId="4" borderId="4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right" vertical="center"/>
    </xf>
    <xf numFmtId="14" fontId="7" fillId="4" borderId="4" xfId="0" applyNumberFormat="1" applyFont="1" applyFill="1" applyBorder="1" applyAlignment="1">
      <alignment horizontal="right" vertical="center"/>
    </xf>
    <xf numFmtId="9" fontId="8" fillId="4" borderId="4" xfId="0" applyNumberFormat="1" applyFont="1" applyFill="1" applyBorder="1" applyAlignment="1">
      <alignment horizontal="right" vertical="center"/>
    </xf>
    <xf numFmtId="179" fontId="1" fillId="0" borderId="0" xfId="0" applyNumberFormat="1" applyFont="1" applyFill="1" applyBorder="1" applyAlignment="1">
      <alignment horizontal="center" vertical="center" textRotation="90"/>
    </xf>
    <xf numFmtId="0" fontId="0" fillId="0" borderId="0" xfId="0" applyFill="1">
      <alignment vertical="center"/>
    </xf>
    <xf numFmtId="0" fontId="13" fillId="0" borderId="5" xfId="0" applyFont="1" applyFill="1" applyBorder="1" applyAlignment="1">
      <alignment horizontal="left" vertical="center"/>
    </xf>
    <xf numFmtId="0" fontId="10" fillId="0" borderId="7" xfId="0" applyFont="1" applyFill="1" applyBorder="1" applyAlignment="1">
      <alignment vertical="center"/>
    </xf>
    <xf numFmtId="9" fontId="14" fillId="0" borderId="4" xfId="0" applyNumberFormat="1" applyFont="1" applyBorder="1" applyAlignment="1">
      <alignment horizontal="right" vertical="center"/>
    </xf>
    <xf numFmtId="20" fontId="5" fillId="0" borderId="4" xfId="0" quotePrefix="1" applyNumberFormat="1" applyFont="1" applyBorder="1" applyAlignment="1">
      <alignment horizontal="right" vertical="center"/>
    </xf>
    <xf numFmtId="0" fontId="8" fillId="0" borderId="4" xfId="0" applyFont="1" applyBorder="1" applyAlignment="1">
      <alignment vertical="center"/>
    </xf>
    <xf numFmtId="0" fontId="8" fillId="0" borderId="4" xfId="0" quotePrefix="1" applyFont="1" applyBorder="1" applyAlignment="1">
      <alignment horizontal="left" vertical="center"/>
    </xf>
    <xf numFmtId="0" fontId="15" fillId="0" borderId="4" xfId="0" applyFont="1" applyBorder="1" applyAlignment="1">
      <alignment horizontal="left" vertical="center"/>
    </xf>
    <xf numFmtId="177" fontId="8" fillId="3" borderId="4" xfId="0" applyNumberFormat="1" applyFont="1" applyFill="1" applyBorder="1" applyAlignment="1">
      <alignment horizontal="right" vertical="center"/>
    </xf>
    <xf numFmtId="0" fontId="8" fillId="0" borderId="4" xfId="0" applyFont="1" applyBorder="1" applyAlignment="1">
      <alignment horizontal="center" vertical="center"/>
    </xf>
    <xf numFmtId="0" fontId="7" fillId="2" borderId="4" xfId="0" applyFont="1" applyFill="1" applyBorder="1" applyAlignment="1">
      <alignment horizontal="right" vertical="center"/>
    </xf>
    <xf numFmtId="178" fontId="7" fillId="2" borderId="4" xfId="0" applyNumberFormat="1" applyFont="1" applyFill="1" applyBorder="1" applyAlignment="1">
      <alignment horizontal="right" vertical="center"/>
    </xf>
    <xf numFmtId="9" fontId="15" fillId="0" borderId="4" xfId="0" applyNumberFormat="1" applyFont="1" applyBorder="1" applyAlignment="1">
      <alignment horizontal="right" vertical="center"/>
    </xf>
    <xf numFmtId="0" fontId="16" fillId="0" borderId="0" xfId="0" applyFont="1">
      <alignment vertical="center"/>
    </xf>
    <xf numFmtId="0" fontId="16" fillId="0" borderId="0" xfId="0" applyFont="1" applyFill="1">
      <alignment vertical="center"/>
    </xf>
    <xf numFmtId="20" fontId="14" fillId="0" borderId="4" xfId="0" quotePrefix="1" applyNumberFormat="1" applyFont="1" applyBorder="1" applyAlignment="1">
      <alignment horizontal="right" vertical="center"/>
    </xf>
    <xf numFmtId="0" fontId="14" fillId="0" borderId="4" xfId="0" applyFont="1" applyBorder="1" applyAlignment="1">
      <alignment vertical="center"/>
    </xf>
    <xf numFmtId="0" fontId="14" fillId="0" borderId="4" xfId="0" quotePrefix="1" applyFont="1" applyBorder="1" applyAlignment="1">
      <alignment horizontal="left" vertical="center"/>
    </xf>
    <xf numFmtId="177" fontId="14" fillId="3" borderId="4" xfId="0" applyNumberFormat="1" applyFont="1" applyFill="1" applyBorder="1" applyAlignment="1">
      <alignment horizontal="right" vertical="center"/>
    </xf>
    <xf numFmtId="0" fontId="14" fillId="0" borderId="4" xfId="0" applyFont="1" applyBorder="1" applyAlignment="1">
      <alignment horizontal="center" vertical="center"/>
    </xf>
    <xf numFmtId="0" fontId="14" fillId="2" borderId="4" xfId="0" applyFont="1" applyFill="1" applyBorder="1" applyAlignment="1">
      <alignment horizontal="right" vertical="center"/>
    </xf>
    <xf numFmtId="178" fontId="14" fillId="2" borderId="4" xfId="0" applyNumberFormat="1" applyFont="1" applyFill="1" applyBorder="1" applyAlignment="1">
      <alignment horizontal="right" vertical="center"/>
    </xf>
    <xf numFmtId="0" fontId="17" fillId="0" borderId="5" xfId="0" applyFont="1" applyBorder="1" applyAlignment="1">
      <alignment horizontal="left" vertical="center"/>
    </xf>
    <xf numFmtId="0" fontId="14" fillId="0" borderId="5" xfId="0" applyFont="1" applyBorder="1" applyAlignment="1">
      <alignment horizontal="left" vertical="center"/>
    </xf>
    <xf numFmtId="0" fontId="14" fillId="0" borderId="5" xfId="0" applyFont="1" applyFill="1" applyBorder="1" applyAlignment="1">
      <alignment horizontal="left" vertical="center"/>
    </xf>
    <xf numFmtId="0" fontId="18" fillId="0" borderId="0" xfId="0" applyFont="1">
      <alignment vertical="center"/>
    </xf>
    <xf numFmtId="0" fontId="14" fillId="0" borderId="4" xfId="0" applyFont="1" applyBorder="1" applyAlignment="1">
      <alignment horizontal="left" vertical="center"/>
    </xf>
    <xf numFmtId="0" fontId="18" fillId="0" borderId="0" xfId="0" applyFont="1" applyFill="1">
      <alignment vertical="center"/>
    </xf>
    <xf numFmtId="0" fontId="0" fillId="6" borderId="0" xfId="0" applyFill="1">
      <alignment vertical="center"/>
    </xf>
    <xf numFmtId="0" fontId="9" fillId="6" borderId="5" xfId="0" applyFont="1" applyFill="1" applyBorder="1" applyAlignment="1">
      <alignment horizontal="left" vertical="center"/>
    </xf>
    <xf numFmtId="0" fontId="19" fillId="6" borderId="5" xfId="0" applyFont="1" applyFill="1" applyBorder="1" applyAlignment="1">
      <alignment horizontal="left" vertical="center"/>
    </xf>
    <xf numFmtId="0" fontId="9" fillId="6" borderId="8" xfId="0" applyFont="1" applyFill="1" applyBorder="1" applyAlignment="1">
      <alignment horizontal="left" vertical="center"/>
    </xf>
    <xf numFmtId="0" fontId="9" fillId="0" borderId="8" xfId="0" applyFont="1" applyBorder="1" applyAlignment="1">
      <alignment horizontal="left" vertical="center"/>
    </xf>
    <xf numFmtId="0" fontId="9" fillId="0" borderId="8" xfId="0" applyFont="1" applyFill="1" applyBorder="1" applyAlignment="1">
      <alignment horizontal="left" vertical="center"/>
    </xf>
    <xf numFmtId="0" fontId="9" fillId="0" borderId="9" xfId="0" applyFont="1" applyBorder="1" applyAlignment="1">
      <alignment horizontal="left" vertical="center"/>
    </xf>
    <xf numFmtId="0" fontId="9" fillId="6" borderId="9" xfId="0" applyFont="1" applyFill="1" applyBorder="1" applyAlignment="1">
      <alignment horizontal="left" vertical="center"/>
    </xf>
    <xf numFmtId="0" fontId="9" fillId="0" borderId="9" xfId="0" applyFont="1" applyFill="1" applyBorder="1" applyAlignment="1">
      <alignment horizontal="left" vertical="center"/>
    </xf>
    <xf numFmtId="0" fontId="9" fillId="0" borderId="0" xfId="0" applyFont="1" applyBorder="1" applyAlignment="1">
      <alignment horizontal="left" vertical="center"/>
    </xf>
    <xf numFmtId="0" fontId="9" fillId="0" borderId="0" xfId="0" applyFont="1" applyFill="1" applyBorder="1" applyAlignment="1">
      <alignment horizontal="left" vertical="center"/>
    </xf>
    <xf numFmtId="0" fontId="9" fillId="6" borderId="0" xfId="0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7" borderId="0" xfId="0" applyFill="1">
      <alignment vertical="center"/>
    </xf>
    <xf numFmtId="0" fontId="1" fillId="0" borderId="6" xfId="0" applyFont="1" applyFill="1" applyBorder="1" applyAlignment="1">
      <alignment horizontal="center" vertical="center"/>
    </xf>
    <xf numFmtId="0" fontId="13" fillId="6" borderId="5" xfId="0" applyFont="1" applyFill="1" applyBorder="1" applyAlignment="1">
      <alignment horizontal="left" vertical="center"/>
    </xf>
  </cellXfs>
  <cellStyles count="1">
    <cellStyle name="표준" xfId="0" builtinId="0"/>
  </cellStyles>
  <dxfs count="31">
    <dxf>
      <fill>
        <patternFill>
          <bgColor indexed="23"/>
        </patternFill>
      </fill>
    </dxf>
    <dxf>
      <font>
        <strike val="0"/>
        <condense val="0"/>
        <extend val="0"/>
        <color auto="1"/>
      </font>
      <fill>
        <patternFill>
          <fgColor indexed="63"/>
          <bgColor indexed="8"/>
        </patternFill>
      </fill>
    </dxf>
    <dxf>
      <fill>
        <patternFill patternType="mediumGray">
          <fgColor indexed="12"/>
          <bgColor indexed="65"/>
        </patternFill>
      </fill>
    </dxf>
    <dxf>
      <font>
        <strike val="0"/>
        <condense val="0"/>
        <extend val="0"/>
        <color indexed="12"/>
      </font>
      <fill>
        <patternFill patternType="solid">
          <fgColor indexed="12"/>
          <bgColor indexed="12"/>
        </patternFill>
      </fill>
    </dxf>
    <dxf>
      <font>
        <strike val="0"/>
        <color indexed="63"/>
      </font>
      <fill>
        <patternFill>
          <fgColor indexed="63"/>
          <bgColor indexed="23"/>
        </patternFill>
      </fill>
    </dxf>
    <dxf>
      <fill>
        <patternFill>
          <bgColor indexed="23"/>
        </patternFill>
      </fill>
    </dxf>
    <dxf>
      <font>
        <strike val="0"/>
        <condense val="0"/>
        <extend val="0"/>
        <color auto="1"/>
      </font>
      <fill>
        <patternFill>
          <fgColor indexed="63"/>
          <bgColor indexed="8"/>
        </patternFill>
      </fill>
    </dxf>
    <dxf>
      <fill>
        <patternFill patternType="mediumGray">
          <fgColor indexed="12"/>
          <bgColor indexed="65"/>
        </patternFill>
      </fill>
    </dxf>
    <dxf>
      <font>
        <strike val="0"/>
        <condense val="0"/>
        <extend val="0"/>
        <color indexed="12"/>
      </font>
      <fill>
        <patternFill patternType="solid">
          <fgColor indexed="12"/>
          <bgColor indexed="12"/>
        </patternFill>
      </fill>
    </dxf>
    <dxf>
      <font>
        <strike val="0"/>
        <color indexed="63"/>
      </font>
      <fill>
        <patternFill>
          <fgColor indexed="63"/>
          <bgColor indexed="23"/>
        </patternFill>
      </fill>
    </dxf>
    <dxf>
      <fill>
        <patternFill>
          <bgColor indexed="23"/>
        </patternFill>
      </fill>
    </dxf>
    <dxf>
      <font>
        <strike val="0"/>
        <condense val="0"/>
        <extend val="0"/>
        <color auto="1"/>
      </font>
      <fill>
        <patternFill>
          <fgColor indexed="63"/>
          <bgColor indexed="8"/>
        </patternFill>
      </fill>
    </dxf>
    <dxf>
      <fill>
        <patternFill patternType="mediumGray">
          <fgColor indexed="12"/>
          <bgColor indexed="65"/>
        </patternFill>
      </fill>
    </dxf>
    <dxf>
      <font>
        <strike val="0"/>
        <condense val="0"/>
        <extend val="0"/>
        <color indexed="12"/>
      </font>
      <fill>
        <patternFill patternType="solid">
          <fgColor indexed="12"/>
          <bgColor indexed="12"/>
        </patternFill>
      </fill>
    </dxf>
    <dxf>
      <font>
        <strike val="0"/>
        <color indexed="63"/>
      </font>
      <fill>
        <patternFill>
          <fgColor indexed="63"/>
          <bgColor indexed="23"/>
        </patternFill>
      </fill>
    </dxf>
    <dxf>
      <fill>
        <patternFill>
          <bgColor indexed="23"/>
        </patternFill>
      </fill>
    </dxf>
    <dxf>
      <font>
        <strike val="0"/>
        <condense val="0"/>
        <extend val="0"/>
        <color auto="1"/>
      </font>
      <fill>
        <patternFill>
          <fgColor indexed="63"/>
          <bgColor indexed="8"/>
        </patternFill>
      </fill>
    </dxf>
    <dxf>
      <fill>
        <patternFill patternType="mediumGray">
          <fgColor indexed="12"/>
          <bgColor indexed="65"/>
        </patternFill>
      </fill>
    </dxf>
    <dxf>
      <font>
        <strike val="0"/>
        <condense val="0"/>
        <extend val="0"/>
        <color indexed="12"/>
      </font>
      <fill>
        <patternFill patternType="solid">
          <fgColor indexed="12"/>
          <bgColor indexed="12"/>
        </patternFill>
      </fill>
    </dxf>
    <dxf>
      <font>
        <strike val="0"/>
        <color indexed="63"/>
      </font>
      <fill>
        <patternFill>
          <fgColor indexed="63"/>
          <bgColor indexed="23"/>
        </patternFill>
      </fill>
    </dxf>
    <dxf>
      <fill>
        <patternFill patternType="mediumGray">
          <fgColor indexed="12"/>
          <bgColor indexed="65"/>
        </patternFill>
      </fill>
    </dxf>
    <dxf>
      <font>
        <strike val="0"/>
        <condense val="0"/>
        <extend val="0"/>
        <color indexed="12"/>
      </font>
      <fill>
        <patternFill patternType="solid">
          <fgColor indexed="12"/>
          <bgColor indexed="12"/>
        </patternFill>
      </fill>
    </dxf>
    <dxf>
      <fill>
        <patternFill patternType="mediumGray">
          <fgColor indexed="12"/>
          <bgColor indexed="65"/>
        </patternFill>
      </fill>
    </dxf>
    <dxf>
      <font>
        <strike val="0"/>
        <condense val="0"/>
        <extend val="0"/>
        <color indexed="12"/>
      </font>
      <fill>
        <patternFill patternType="solid">
          <fgColor indexed="12"/>
          <bgColor indexed="12"/>
        </patternFill>
      </fill>
    </dxf>
    <dxf>
      <fill>
        <patternFill patternType="mediumGray">
          <fgColor indexed="12"/>
          <bgColor indexed="65"/>
        </patternFill>
      </fill>
    </dxf>
    <dxf>
      <font>
        <strike val="0"/>
        <condense val="0"/>
        <extend val="0"/>
        <color indexed="12"/>
      </font>
      <fill>
        <patternFill patternType="solid">
          <fgColor indexed="12"/>
          <bgColor indexed="12"/>
        </patternFill>
      </fill>
    </dxf>
    <dxf>
      <fill>
        <patternFill>
          <bgColor indexed="23"/>
        </patternFill>
      </fill>
    </dxf>
    <dxf>
      <font>
        <strike val="0"/>
        <condense val="0"/>
        <extend val="0"/>
        <color auto="1"/>
      </font>
      <fill>
        <patternFill>
          <fgColor indexed="63"/>
          <bgColor indexed="8"/>
        </patternFill>
      </fill>
    </dxf>
    <dxf>
      <fill>
        <patternFill patternType="mediumGray">
          <fgColor indexed="12"/>
          <bgColor indexed="65"/>
        </patternFill>
      </fill>
    </dxf>
    <dxf>
      <font>
        <strike val="0"/>
        <condense val="0"/>
        <extend val="0"/>
        <color indexed="12"/>
      </font>
      <fill>
        <patternFill patternType="solid">
          <fgColor indexed="12"/>
          <bgColor indexed="12"/>
        </patternFill>
      </fill>
    </dxf>
    <dxf>
      <font>
        <strike val="0"/>
        <color indexed="63"/>
      </font>
      <fill>
        <patternFill>
          <fgColor indexed="63"/>
          <bgColor indexed="2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S87"/>
  <sheetViews>
    <sheetView tabSelected="1" topLeftCell="A43" workbookViewId="0">
      <selection activeCell="I75" sqref="I75"/>
    </sheetView>
  </sheetViews>
  <sheetFormatPr defaultRowHeight="16.5" x14ac:dyDescent="0.3"/>
  <cols>
    <col min="3" max="3" width="16.75" bestFit="1" customWidth="1"/>
    <col min="4" max="4" width="22.875" bestFit="1" customWidth="1"/>
    <col min="5" max="5" width="12.75" customWidth="1"/>
    <col min="6" max="6" width="10.5" bestFit="1" customWidth="1"/>
    <col min="7" max="7" width="9.75" bestFit="1" customWidth="1"/>
    <col min="13" max="253" width="1.625" customWidth="1"/>
  </cols>
  <sheetData>
    <row r="1" spans="1:253" ht="17.25" x14ac:dyDescent="0.3">
      <c r="A1" s="1"/>
      <c r="B1" s="1"/>
      <c r="C1" s="1"/>
      <c r="D1" s="2" t="s">
        <v>87</v>
      </c>
      <c r="E1" s="3"/>
      <c r="F1" s="3"/>
      <c r="G1" s="4"/>
      <c r="H1" s="1"/>
      <c r="I1" s="1"/>
      <c r="J1" s="1"/>
      <c r="K1" s="1"/>
      <c r="L1" s="5"/>
      <c r="M1" s="6" t="s">
        <v>0</v>
      </c>
      <c r="N1" s="4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  <c r="DB1" s="7"/>
      <c r="DC1" s="7"/>
      <c r="DD1" s="7"/>
      <c r="DE1" s="7"/>
      <c r="DF1" s="7"/>
      <c r="DG1" s="7"/>
      <c r="DH1" s="7"/>
      <c r="DI1" s="7"/>
      <c r="DJ1" s="7"/>
      <c r="DK1" s="7"/>
      <c r="DL1" s="7"/>
      <c r="DM1" s="7"/>
      <c r="DN1" s="7"/>
      <c r="DO1" s="7"/>
      <c r="DP1" s="7"/>
      <c r="DQ1" s="7"/>
      <c r="DR1" s="7"/>
      <c r="DS1" s="7"/>
      <c r="DT1" s="7"/>
      <c r="DU1" s="7"/>
      <c r="DV1" s="7"/>
      <c r="DW1" s="7"/>
      <c r="DX1" s="7"/>
      <c r="DY1" s="7"/>
      <c r="DZ1" s="7"/>
      <c r="EA1" s="7"/>
      <c r="EB1" s="7"/>
      <c r="EC1" s="7"/>
      <c r="ED1" s="7"/>
      <c r="EE1" s="7"/>
      <c r="EF1" s="7"/>
      <c r="EG1" s="7"/>
      <c r="EH1" s="7"/>
      <c r="EI1" s="7"/>
      <c r="EJ1" s="7"/>
      <c r="EK1" s="7"/>
      <c r="EL1" s="7"/>
      <c r="EM1" s="7"/>
      <c r="EN1" s="7"/>
      <c r="EO1" s="7"/>
      <c r="EP1" s="7"/>
      <c r="EQ1" s="7"/>
      <c r="ER1" s="7"/>
      <c r="ES1" s="7"/>
      <c r="ET1" s="7"/>
      <c r="EU1" s="7"/>
      <c r="EV1" s="7"/>
      <c r="EW1" s="7"/>
      <c r="EX1" s="7"/>
      <c r="EY1" s="7"/>
      <c r="EZ1" s="7"/>
      <c r="FA1" s="7"/>
      <c r="FB1" s="7"/>
      <c r="FC1" s="7"/>
      <c r="FD1" s="7"/>
      <c r="FE1" s="7"/>
      <c r="FF1" s="7"/>
      <c r="FG1" s="7"/>
      <c r="FH1" s="7"/>
      <c r="FI1" s="7"/>
      <c r="FJ1" s="7"/>
      <c r="FK1" s="7"/>
      <c r="FL1" s="7"/>
      <c r="FM1" s="7"/>
      <c r="FN1" s="7"/>
      <c r="FO1" s="7"/>
      <c r="FP1" s="7"/>
      <c r="FQ1" s="7"/>
      <c r="FR1" s="7"/>
      <c r="FS1" s="7"/>
      <c r="FT1" s="7"/>
      <c r="FU1" s="7"/>
      <c r="FV1" s="7"/>
      <c r="FW1" s="7"/>
      <c r="FX1" s="7"/>
      <c r="FY1" s="7"/>
      <c r="FZ1" s="7"/>
      <c r="GA1" s="7"/>
      <c r="GB1" s="7"/>
      <c r="GC1" s="7"/>
      <c r="GD1" s="7"/>
      <c r="GE1" s="7"/>
      <c r="GF1" s="7"/>
      <c r="GG1" s="7"/>
      <c r="GH1" s="7"/>
      <c r="GI1" s="7"/>
      <c r="GJ1" s="7"/>
      <c r="GK1" s="7"/>
      <c r="GL1" s="7"/>
      <c r="GM1" s="7"/>
      <c r="GN1" s="7"/>
      <c r="GO1" s="7"/>
      <c r="GP1" s="7"/>
      <c r="GQ1" s="7"/>
      <c r="GR1" s="7"/>
      <c r="GS1" s="7"/>
      <c r="GT1" s="7"/>
      <c r="GU1" s="7"/>
      <c r="GV1" s="7"/>
      <c r="GW1" s="7"/>
      <c r="GX1" s="7"/>
      <c r="GY1" s="7"/>
      <c r="GZ1" s="7"/>
      <c r="HA1" s="7"/>
      <c r="HB1" s="7"/>
      <c r="HC1" s="7"/>
      <c r="HD1" s="7"/>
      <c r="HE1" s="7"/>
      <c r="HF1" s="7"/>
      <c r="HG1" s="7"/>
      <c r="HH1" s="7"/>
      <c r="HI1" s="7"/>
      <c r="HJ1" s="7"/>
      <c r="HK1" s="7"/>
      <c r="HL1" s="7"/>
      <c r="HM1" s="7"/>
      <c r="HN1" s="7"/>
      <c r="HO1" s="7"/>
      <c r="HP1" s="7"/>
      <c r="HQ1" s="7"/>
      <c r="HR1" s="7"/>
      <c r="HS1" s="7"/>
      <c r="HT1" s="7"/>
      <c r="HU1" s="7"/>
      <c r="HV1" s="7"/>
      <c r="HW1" s="7"/>
      <c r="HX1" s="7"/>
      <c r="HY1" s="7"/>
      <c r="HZ1" s="7"/>
      <c r="IA1" s="7"/>
      <c r="IB1" s="7"/>
      <c r="IC1" s="7"/>
      <c r="ID1" s="7"/>
      <c r="IE1" s="7"/>
      <c r="IF1" s="7"/>
      <c r="IG1" s="7"/>
      <c r="IH1" s="7"/>
      <c r="II1" s="7"/>
      <c r="IJ1" s="7"/>
      <c r="IK1" s="7"/>
      <c r="IL1" s="7"/>
      <c r="IM1" s="7"/>
      <c r="IN1" s="7"/>
      <c r="IO1" s="7"/>
      <c r="IP1" s="7"/>
      <c r="IQ1" s="7"/>
      <c r="IR1" s="7"/>
      <c r="IS1" s="7"/>
    </row>
    <row r="2" spans="1:253" ht="33.75" customHeight="1" x14ac:dyDescent="0.3">
      <c r="A2" s="8"/>
      <c r="B2" s="8"/>
      <c r="C2" s="8"/>
      <c r="D2" s="9" t="s">
        <v>191</v>
      </c>
      <c r="E2" s="109" t="s">
        <v>192</v>
      </c>
      <c r="F2" s="109"/>
      <c r="I2" s="8"/>
      <c r="J2" s="8"/>
      <c r="K2" s="8"/>
      <c r="L2" s="10" t="s">
        <v>52</v>
      </c>
      <c r="M2" s="66">
        <v>45063</v>
      </c>
      <c r="N2" s="66">
        <v>45064</v>
      </c>
      <c r="O2" s="66">
        <v>45065</v>
      </c>
      <c r="P2" s="66">
        <v>45066</v>
      </c>
      <c r="Q2" s="66">
        <v>45067</v>
      </c>
      <c r="R2" s="66">
        <v>45068</v>
      </c>
      <c r="S2" s="66">
        <v>45069</v>
      </c>
      <c r="T2" s="66">
        <v>45070</v>
      </c>
      <c r="U2" s="66">
        <v>45071</v>
      </c>
      <c r="V2" s="66">
        <v>45072</v>
      </c>
      <c r="W2" s="66">
        <v>45073</v>
      </c>
      <c r="X2" s="66">
        <v>45074</v>
      </c>
      <c r="Y2" s="66">
        <v>45075</v>
      </c>
      <c r="Z2" s="66">
        <v>45076</v>
      </c>
      <c r="AA2" s="66">
        <v>45077</v>
      </c>
      <c r="AB2" s="66">
        <v>45078</v>
      </c>
      <c r="AC2" s="66">
        <v>45079</v>
      </c>
      <c r="AD2" s="66">
        <v>45080</v>
      </c>
      <c r="AE2" s="66">
        <v>45081</v>
      </c>
      <c r="AF2" s="66">
        <v>45082</v>
      </c>
      <c r="AG2" s="66">
        <v>45083</v>
      </c>
      <c r="AH2" s="66">
        <v>45084</v>
      </c>
      <c r="AI2" s="66">
        <v>45085</v>
      </c>
      <c r="AJ2" s="66">
        <v>45086</v>
      </c>
      <c r="AK2" s="66">
        <v>45087</v>
      </c>
      <c r="AL2" s="66">
        <v>45088</v>
      </c>
      <c r="AM2" s="66">
        <v>45089</v>
      </c>
      <c r="AN2" s="66">
        <v>45090</v>
      </c>
      <c r="AO2" s="66">
        <v>45091</v>
      </c>
      <c r="AP2" s="66">
        <v>45092</v>
      </c>
      <c r="AQ2" s="66">
        <v>45093</v>
      </c>
      <c r="AR2" s="66">
        <v>45094</v>
      </c>
      <c r="AS2" s="66">
        <v>45095</v>
      </c>
      <c r="AT2" s="66">
        <v>45096</v>
      </c>
      <c r="AU2" s="66">
        <v>45097</v>
      </c>
      <c r="AV2" s="66">
        <v>45098</v>
      </c>
      <c r="AW2" s="66">
        <v>45099</v>
      </c>
      <c r="AX2" s="66">
        <v>45100</v>
      </c>
      <c r="AY2" s="66">
        <v>45101</v>
      </c>
      <c r="AZ2" s="66">
        <v>45102</v>
      </c>
      <c r="BA2" s="66">
        <v>45103</v>
      </c>
      <c r="BB2" s="66">
        <v>45104</v>
      </c>
      <c r="BC2" s="66">
        <v>45105</v>
      </c>
      <c r="BD2" s="66">
        <v>45106</v>
      </c>
      <c r="BE2" s="66">
        <v>45107</v>
      </c>
      <c r="BF2" s="66">
        <v>45108</v>
      </c>
      <c r="BG2" s="66">
        <v>45109</v>
      </c>
      <c r="BH2" s="66">
        <v>45110</v>
      </c>
      <c r="BI2" s="66">
        <v>45111</v>
      </c>
      <c r="BJ2" s="66">
        <v>45112</v>
      </c>
      <c r="BK2" s="66">
        <v>45113</v>
      </c>
      <c r="BL2" s="66">
        <v>45114</v>
      </c>
      <c r="BM2" s="66">
        <v>45115</v>
      </c>
      <c r="BN2" s="66">
        <v>45116</v>
      </c>
      <c r="BO2" s="66">
        <v>45117</v>
      </c>
      <c r="BP2" s="66">
        <v>45118</v>
      </c>
      <c r="BQ2" s="66">
        <v>45119</v>
      </c>
      <c r="BR2" s="66">
        <v>45120</v>
      </c>
      <c r="BS2" s="66">
        <v>45121</v>
      </c>
      <c r="BT2" s="66">
        <v>45122</v>
      </c>
      <c r="BU2" s="66">
        <v>45123</v>
      </c>
      <c r="BV2" s="66">
        <v>45124</v>
      </c>
      <c r="BW2" s="66">
        <v>45125</v>
      </c>
      <c r="BX2" s="66">
        <v>45126</v>
      </c>
      <c r="BY2" s="66">
        <v>45127</v>
      </c>
      <c r="BZ2" s="66">
        <v>45128</v>
      </c>
      <c r="CA2" s="66">
        <v>45129</v>
      </c>
      <c r="CB2" s="66">
        <v>45130</v>
      </c>
      <c r="CC2" s="66">
        <v>45131</v>
      </c>
      <c r="CD2" s="66">
        <v>45132</v>
      </c>
      <c r="CE2" s="66"/>
      <c r="CF2" s="23"/>
      <c r="CG2" s="23"/>
      <c r="CH2" s="23"/>
      <c r="CI2" s="23"/>
      <c r="CJ2" s="23"/>
      <c r="CK2" s="23"/>
      <c r="CL2" s="23"/>
      <c r="CM2" s="23"/>
      <c r="CN2" s="23"/>
      <c r="CO2" s="23"/>
      <c r="CP2" s="23"/>
      <c r="CQ2" s="23"/>
      <c r="CR2" s="23"/>
      <c r="CS2" s="23"/>
      <c r="CT2" s="23"/>
      <c r="CU2" s="23"/>
      <c r="CV2" s="23"/>
      <c r="CW2" s="23"/>
      <c r="CX2" s="23"/>
      <c r="CY2" s="23"/>
      <c r="CZ2" s="23"/>
      <c r="DA2" s="23"/>
      <c r="DB2" s="23"/>
      <c r="DC2" s="23"/>
      <c r="DD2" s="23"/>
      <c r="DE2" s="23"/>
      <c r="DF2" s="23"/>
      <c r="DG2" s="23"/>
      <c r="DH2" s="23"/>
      <c r="DI2" s="23"/>
      <c r="DJ2" s="23"/>
      <c r="DK2" s="23"/>
      <c r="DL2" s="23"/>
      <c r="DM2" s="23"/>
      <c r="DN2" s="23"/>
      <c r="DO2" s="23"/>
      <c r="DP2" s="23"/>
      <c r="DQ2" s="23"/>
      <c r="DR2" s="23"/>
      <c r="DS2" s="23"/>
      <c r="DT2" s="23"/>
      <c r="DU2" s="23"/>
      <c r="DV2" s="23"/>
      <c r="DW2" s="23"/>
      <c r="DX2" s="23"/>
      <c r="DY2" s="23"/>
      <c r="DZ2" s="23"/>
      <c r="EA2" s="23"/>
      <c r="EB2" s="23"/>
      <c r="EC2" s="23"/>
      <c r="ED2" s="23"/>
      <c r="EE2" s="23"/>
      <c r="EF2" s="23"/>
      <c r="EG2" s="23"/>
      <c r="EH2" s="23"/>
      <c r="EI2" s="23"/>
      <c r="EJ2" s="23"/>
      <c r="EK2" s="23"/>
      <c r="EL2" s="23"/>
      <c r="EM2" s="23"/>
      <c r="EN2" s="23"/>
      <c r="EO2" s="23"/>
      <c r="EP2" s="23"/>
      <c r="EQ2" s="23"/>
      <c r="ER2" s="23"/>
      <c r="ES2" s="23"/>
      <c r="ET2" s="23"/>
      <c r="EU2" s="23"/>
      <c r="EV2" s="23"/>
      <c r="EW2" s="23"/>
      <c r="EX2" s="23"/>
      <c r="EY2" s="23"/>
      <c r="EZ2" s="23"/>
      <c r="FA2" s="23"/>
      <c r="FB2" s="23"/>
      <c r="FC2" s="23"/>
      <c r="FD2" s="23"/>
      <c r="FE2" s="23"/>
      <c r="FF2" s="23"/>
      <c r="FG2" s="23"/>
      <c r="FH2" s="23"/>
      <c r="FI2" s="23"/>
      <c r="FJ2" s="23"/>
      <c r="FK2" s="23"/>
      <c r="FL2" s="23"/>
      <c r="FM2" s="23"/>
      <c r="FN2" s="23"/>
      <c r="FO2" s="23"/>
      <c r="FP2" s="23"/>
      <c r="FQ2" s="23"/>
      <c r="FR2" s="23"/>
      <c r="FS2" s="23"/>
      <c r="FT2" s="23"/>
      <c r="FU2" s="23"/>
      <c r="FV2" s="23"/>
      <c r="FW2" s="23"/>
      <c r="FX2" s="23"/>
      <c r="FY2" s="23"/>
      <c r="FZ2" s="23"/>
      <c r="GA2" s="23"/>
      <c r="GB2" s="23"/>
      <c r="GC2" s="23"/>
      <c r="GD2" s="23"/>
      <c r="GE2" s="23"/>
      <c r="GF2" s="23"/>
      <c r="GG2" s="23"/>
      <c r="GH2" s="23"/>
      <c r="GI2" s="23"/>
      <c r="GJ2" s="23"/>
      <c r="GK2" s="23"/>
      <c r="GL2" s="23"/>
      <c r="GM2" s="23"/>
      <c r="GN2" s="23"/>
      <c r="GO2" s="23"/>
      <c r="GP2" s="23"/>
      <c r="GQ2" s="23"/>
      <c r="GR2" s="23"/>
      <c r="GS2" s="23"/>
      <c r="GT2" s="23"/>
      <c r="GU2" s="23"/>
      <c r="GV2" s="23"/>
      <c r="GW2" s="23"/>
      <c r="GX2" s="23"/>
      <c r="GY2" s="23"/>
      <c r="GZ2" s="23"/>
      <c r="HA2" s="23"/>
      <c r="HB2" s="23"/>
      <c r="HC2" s="23"/>
      <c r="HD2" s="23"/>
      <c r="HE2" s="23"/>
      <c r="HF2" s="23"/>
      <c r="HG2" s="23"/>
      <c r="HH2" s="23"/>
      <c r="HI2" s="23"/>
      <c r="HJ2" s="23"/>
      <c r="HK2" s="23"/>
      <c r="HL2" s="23"/>
      <c r="HM2" s="23"/>
      <c r="HN2" s="23"/>
      <c r="HO2" s="23"/>
      <c r="HP2" s="23"/>
      <c r="HQ2" s="23"/>
      <c r="HR2" s="23"/>
      <c r="HS2" s="23"/>
      <c r="HT2" s="23"/>
      <c r="HU2" s="23"/>
      <c r="HV2" s="23"/>
      <c r="HW2" s="23"/>
      <c r="HX2" s="23"/>
      <c r="HY2" s="23"/>
      <c r="HZ2" s="23"/>
      <c r="IA2" s="23"/>
      <c r="IB2" s="23"/>
      <c r="IC2" s="23"/>
      <c r="ID2" s="23"/>
      <c r="IE2" s="23"/>
      <c r="IF2" s="23"/>
      <c r="IG2" s="23"/>
      <c r="IH2" s="23"/>
      <c r="II2" s="23"/>
      <c r="IJ2" s="23"/>
      <c r="IK2" s="23"/>
      <c r="IL2" s="23"/>
      <c r="IM2" s="23"/>
      <c r="IN2" s="23"/>
      <c r="IO2" s="23"/>
      <c r="IP2" s="23"/>
      <c r="IQ2" s="23"/>
      <c r="IR2" s="23"/>
      <c r="IS2" s="23"/>
    </row>
    <row r="3" spans="1:253" s="47" customFormat="1" x14ac:dyDescent="0.3">
      <c r="A3" s="38" t="s">
        <v>1</v>
      </c>
      <c r="B3" s="38" t="s">
        <v>88</v>
      </c>
      <c r="C3" s="38" t="s">
        <v>86</v>
      </c>
      <c r="D3" s="39" t="s">
        <v>59</v>
      </c>
      <c r="E3" s="40" t="s">
        <v>56</v>
      </c>
      <c r="F3" s="40" t="s">
        <v>55</v>
      </c>
      <c r="G3" s="41" t="s">
        <v>2</v>
      </c>
      <c r="H3" s="41" t="s">
        <v>3</v>
      </c>
      <c r="I3" s="42" t="s">
        <v>4</v>
      </c>
      <c r="J3" s="43"/>
      <c r="K3" s="43"/>
      <c r="L3" s="44" t="s">
        <v>5</v>
      </c>
      <c r="M3" s="45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  <c r="AA3" s="46"/>
      <c r="AB3" s="46"/>
      <c r="AC3" s="46"/>
      <c r="AD3" s="46"/>
      <c r="AE3" s="46"/>
      <c r="AF3" s="46"/>
      <c r="AG3" s="46"/>
      <c r="AH3" s="46"/>
      <c r="AI3" s="46"/>
      <c r="AJ3" s="46"/>
      <c r="AK3" s="46"/>
      <c r="AL3" s="46"/>
      <c r="AM3" s="46"/>
      <c r="AN3" s="46"/>
      <c r="AO3" s="46"/>
      <c r="AP3" s="46"/>
      <c r="AQ3" s="46"/>
      <c r="AR3" s="46"/>
      <c r="AS3" s="46"/>
      <c r="AT3" s="46"/>
      <c r="AU3" s="46"/>
      <c r="AV3" s="46"/>
      <c r="AW3" s="46"/>
      <c r="AX3" s="46"/>
      <c r="AY3" s="46"/>
      <c r="AZ3" s="46"/>
      <c r="BA3" s="46"/>
      <c r="BB3" s="46"/>
      <c r="BC3" s="46"/>
      <c r="BD3" s="46"/>
      <c r="BE3" s="46"/>
      <c r="BF3" s="46"/>
      <c r="BG3" s="46"/>
      <c r="BH3" s="46"/>
      <c r="BI3" s="46"/>
      <c r="BJ3" s="46"/>
      <c r="BK3" s="46"/>
      <c r="BL3" s="46"/>
      <c r="BM3" s="46"/>
      <c r="BN3" s="46"/>
      <c r="BO3" s="46"/>
      <c r="BP3" s="46"/>
      <c r="BQ3" s="46"/>
      <c r="BR3" s="46"/>
      <c r="BS3" s="46"/>
      <c r="BT3" s="46"/>
      <c r="BU3" s="46"/>
      <c r="BV3" s="46"/>
      <c r="BW3" s="46"/>
      <c r="BX3" s="46"/>
      <c r="BY3" s="46"/>
      <c r="BZ3" s="46"/>
      <c r="CA3" s="46"/>
      <c r="CB3" s="46"/>
      <c r="CC3" s="46"/>
      <c r="CD3" s="46"/>
      <c r="CE3" s="46"/>
      <c r="CF3" s="46"/>
      <c r="CG3" s="46"/>
      <c r="CH3" s="46"/>
      <c r="CI3" s="46"/>
      <c r="CJ3" s="46"/>
      <c r="CK3" s="46"/>
      <c r="CL3" s="46"/>
      <c r="CM3" s="46"/>
      <c r="CN3" s="46"/>
      <c r="CO3" s="46"/>
      <c r="CP3" s="46"/>
      <c r="CQ3" s="46"/>
      <c r="CR3" s="46"/>
      <c r="CS3" s="46"/>
      <c r="CT3" s="46"/>
      <c r="CU3" s="46"/>
      <c r="CV3" s="46"/>
      <c r="CW3" s="46"/>
      <c r="CX3" s="46"/>
      <c r="CY3" s="46"/>
      <c r="CZ3" s="46"/>
      <c r="DA3" s="46"/>
      <c r="DB3" s="46"/>
      <c r="DC3" s="46"/>
      <c r="DD3" s="46"/>
      <c r="DE3" s="46"/>
      <c r="DF3" s="46"/>
      <c r="DG3" s="46"/>
      <c r="DH3" s="46"/>
      <c r="DI3" s="46"/>
      <c r="DJ3" s="46"/>
      <c r="DK3" s="46"/>
      <c r="DL3" s="46"/>
      <c r="DM3" s="46"/>
      <c r="DN3" s="46"/>
      <c r="DO3" s="46"/>
      <c r="DP3" s="46"/>
      <c r="DQ3" s="46"/>
      <c r="DR3" s="46"/>
      <c r="DS3" s="46"/>
      <c r="DT3" s="46"/>
      <c r="DU3" s="46"/>
      <c r="DV3" s="46"/>
      <c r="DW3" s="46"/>
      <c r="DX3" s="46"/>
      <c r="DY3" s="46"/>
      <c r="DZ3" s="46"/>
      <c r="EA3" s="46"/>
      <c r="EB3" s="46"/>
      <c r="EC3" s="46"/>
      <c r="ED3" s="46"/>
      <c r="EE3" s="46"/>
      <c r="EF3" s="46"/>
      <c r="EG3" s="46"/>
      <c r="EH3" s="46"/>
      <c r="EI3" s="46"/>
      <c r="EJ3" s="46"/>
      <c r="EK3" s="46"/>
      <c r="EL3" s="46"/>
      <c r="EM3" s="46"/>
      <c r="EN3" s="46"/>
      <c r="EO3" s="46"/>
      <c r="EP3" s="46"/>
      <c r="EQ3" s="46"/>
      <c r="ER3" s="46"/>
      <c r="ES3" s="46"/>
      <c r="ET3" s="46"/>
      <c r="EU3" s="46"/>
      <c r="EV3" s="46"/>
      <c r="EW3" s="46"/>
      <c r="EX3" s="46"/>
      <c r="EY3" s="46"/>
      <c r="EZ3" s="46"/>
      <c r="FA3" s="46"/>
      <c r="FB3" s="46"/>
      <c r="FC3" s="46"/>
      <c r="FD3" s="46"/>
      <c r="FE3" s="46"/>
      <c r="FF3" s="46"/>
      <c r="FG3" s="46"/>
      <c r="FH3" s="46"/>
      <c r="FI3" s="46"/>
      <c r="FJ3" s="46"/>
      <c r="FK3" s="46"/>
      <c r="FL3" s="46"/>
      <c r="FM3" s="46"/>
      <c r="FN3" s="46"/>
      <c r="FO3" s="46"/>
      <c r="FP3" s="46"/>
      <c r="FQ3" s="46"/>
      <c r="FR3" s="46"/>
      <c r="FS3" s="46"/>
      <c r="FT3" s="46"/>
      <c r="FU3" s="46"/>
      <c r="FV3" s="46"/>
      <c r="FW3" s="46"/>
      <c r="FX3" s="46"/>
      <c r="FY3" s="46"/>
      <c r="FZ3" s="46"/>
      <c r="GA3" s="46"/>
      <c r="GB3" s="46"/>
      <c r="GC3" s="46"/>
      <c r="GD3" s="46"/>
      <c r="GE3" s="46"/>
      <c r="GF3" s="46"/>
      <c r="GG3" s="46"/>
      <c r="GH3" s="46"/>
      <c r="GI3" s="46"/>
      <c r="GJ3" s="46"/>
      <c r="GK3" s="46"/>
      <c r="GL3" s="46"/>
      <c r="GM3" s="46"/>
      <c r="GN3" s="46"/>
      <c r="GO3" s="46"/>
      <c r="GP3" s="46"/>
      <c r="GQ3" s="46"/>
      <c r="GR3" s="46"/>
      <c r="GS3" s="46"/>
      <c r="GT3" s="46"/>
      <c r="GU3" s="46"/>
      <c r="GV3" s="46"/>
      <c r="GW3" s="46"/>
      <c r="GX3" s="46"/>
      <c r="GY3" s="46"/>
      <c r="GZ3" s="46"/>
      <c r="HA3" s="46"/>
      <c r="HB3" s="46"/>
      <c r="HC3" s="46"/>
      <c r="HD3" s="46"/>
      <c r="HE3" s="46"/>
      <c r="HF3" s="46"/>
      <c r="HG3" s="46"/>
      <c r="HH3" s="46"/>
      <c r="HI3" s="46"/>
      <c r="HJ3" s="46"/>
      <c r="HK3" s="46"/>
      <c r="HL3" s="46"/>
      <c r="HM3" s="46"/>
      <c r="HN3" s="46"/>
      <c r="HO3" s="46"/>
      <c r="HP3" s="46"/>
      <c r="HQ3" s="46"/>
      <c r="HR3" s="46"/>
      <c r="HS3" s="46"/>
      <c r="HT3" s="46"/>
      <c r="HU3" s="46"/>
      <c r="HV3" s="46"/>
      <c r="HW3" s="46"/>
      <c r="HX3" s="46"/>
      <c r="HY3" s="46"/>
      <c r="HZ3" s="46"/>
      <c r="IA3" s="46"/>
      <c r="IB3" s="46"/>
      <c r="IC3" s="46"/>
      <c r="ID3" s="46"/>
      <c r="IE3" s="46"/>
      <c r="IF3" s="46"/>
      <c r="IG3" s="46"/>
      <c r="IH3" s="46"/>
      <c r="II3" s="46"/>
      <c r="IJ3" s="46"/>
      <c r="IK3" s="46"/>
      <c r="IL3" s="46"/>
      <c r="IM3" s="46"/>
      <c r="IN3" s="46"/>
      <c r="IO3" s="46"/>
      <c r="IP3" s="46"/>
      <c r="IQ3" s="46"/>
      <c r="IR3" s="46"/>
      <c r="IS3" s="46"/>
    </row>
    <row r="4" spans="1:253" s="47" customFormat="1" x14ac:dyDescent="0.3">
      <c r="A4" s="48">
        <v>1</v>
      </c>
      <c r="B4" s="48"/>
      <c r="C4" s="48"/>
      <c r="D4" s="49" t="s">
        <v>6</v>
      </c>
      <c r="E4" s="50" t="s">
        <v>7</v>
      </c>
      <c r="F4" s="50" t="s">
        <v>7</v>
      </c>
      <c r="G4" s="51">
        <f>MIN(G5:G9)</f>
        <v>45063</v>
      </c>
      <c r="H4" s="51">
        <f>MAX(H5:H9)</f>
        <v>45067</v>
      </c>
      <c r="I4" s="52">
        <f t="shared" ref="I4:I38" si="0">NETWORKDAYS(G4,H4)</f>
        <v>3</v>
      </c>
      <c r="J4" s="53">
        <f t="shared" ref="J4:J38" si="1">H4-G4</f>
        <v>4</v>
      </c>
      <c r="K4" s="54">
        <f>G4+(INT(J4*L4))</f>
        <v>45066</v>
      </c>
      <c r="L4" s="55">
        <f>AVERAGE(L5:L9)</f>
        <v>0.8</v>
      </c>
      <c r="M4" s="56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7"/>
      <c r="AK4" s="57"/>
      <c r="AL4" s="57"/>
      <c r="AM4" s="57"/>
      <c r="AN4" s="57"/>
      <c r="AO4" s="57"/>
      <c r="AP4" s="57"/>
      <c r="AQ4" s="57"/>
      <c r="AR4" s="57"/>
      <c r="AS4" s="57"/>
      <c r="AT4" s="57"/>
      <c r="AU4" s="57"/>
      <c r="AV4" s="57"/>
      <c r="AW4" s="57"/>
      <c r="AX4" s="57"/>
      <c r="AY4" s="57"/>
      <c r="AZ4" s="57"/>
      <c r="BA4" s="57"/>
      <c r="BB4" s="57"/>
      <c r="BC4" s="57"/>
      <c r="BD4" s="57"/>
      <c r="BE4" s="57"/>
      <c r="BF4" s="57"/>
      <c r="BG4" s="57"/>
      <c r="BH4" s="57"/>
      <c r="BI4" s="57"/>
      <c r="BJ4" s="57"/>
      <c r="BK4" s="57"/>
      <c r="BL4" s="57"/>
      <c r="BM4" s="57"/>
      <c r="BN4" s="57"/>
      <c r="BO4" s="57"/>
      <c r="BP4" s="57"/>
      <c r="BQ4" s="57"/>
      <c r="BR4" s="57"/>
      <c r="BS4" s="57"/>
      <c r="BT4" s="57"/>
      <c r="BU4" s="57"/>
      <c r="BV4" s="57"/>
      <c r="BW4" s="57"/>
      <c r="BX4" s="57"/>
      <c r="BY4" s="57"/>
      <c r="BZ4" s="57"/>
      <c r="CA4" s="57"/>
      <c r="CB4" s="57"/>
      <c r="CC4" s="57"/>
      <c r="CD4" s="57"/>
      <c r="CE4" s="57"/>
      <c r="CF4" s="57"/>
      <c r="CG4" s="57"/>
      <c r="CH4" s="57"/>
      <c r="CI4" s="57"/>
      <c r="CJ4" s="57"/>
      <c r="CK4" s="57"/>
      <c r="CL4" s="57"/>
      <c r="CM4" s="57"/>
      <c r="CN4" s="57"/>
      <c r="CO4" s="57"/>
      <c r="CP4" s="57"/>
      <c r="CQ4" s="57"/>
      <c r="CR4" s="57"/>
      <c r="CS4" s="57"/>
      <c r="CT4" s="57"/>
      <c r="CU4" s="57"/>
      <c r="CV4" s="57"/>
      <c r="CW4" s="57"/>
      <c r="CX4" s="57"/>
      <c r="CY4" s="57"/>
      <c r="CZ4" s="57"/>
      <c r="DA4" s="57"/>
      <c r="DB4" s="57"/>
      <c r="DC4" s="57"/>
      <c r="DD4" s="57"/>
      <c r="DE4" s="57"/>
      <c r="DF4" s="57"/>
      <c r="DG4" s="57"/>
      <c r="DH4" s="57"/>
      <c r="DI4" s="57"/>
      <c r="DJ4" s="57"/>
      <c r="DK4" s="57"/>
      <c r="DL4" s="57"/>
      <c r="DM4" s="57"/>
      <c r="DN4" s="57"/>
      <c r="DO4" s="57"/>
      <c r="DP4" s="57"/>
      <c r="DQ4" s="57"/>
      <c r="DR4" s="57"/>
      <c r="DS4" s="57"/>
      <c r="DT4" s="57"/>
      <c r="DU4" s="57"/>
      <c r="DV4" s="57"/>
      <c r="DW4" s="57"/>
      <c r="DX4" s="57"/>
      <c r="DY4" s="57"/>
      <c r="DZ4" s="57"/>
      <c r="EA4" s="57"/>
      <c r="EB4" s="57"/>
      <c r="EC4" s="57"/>
      <c r="ED4" s="57"/>
      <c r="EE4" s="57"/>
      <c r="EF4" s="57"/>
      <c r="EG4" s="57"/>
      <c r="EH4" s="57"/>
      <c r="EI4" s="57"/>
      <c r="EJ4" s="57"/>
      <c r="EK4" s="57"/>
      <c r="EL4" s="57"/>
      <c r="EM4" s="57"/>
      <c r="EN4" s="57"/>
      <c r="EO4" s="57"/>
      <c r="EP4" s="57"/>
      <c r="EQ4" s="57"/>
      <c r="ER4" s="57"/>
      <c r="ES4" s="57"/>
      <c r="ET4" s="57"/>
      <c r="EU4" s="57"/>
      <c r="EV4" s="57"/>
      <c r="EW4" s="57"/>
      <c r="EX4" s="57"/>
      <c r="EY4" s="57"/>
      <c r="EZ4" s="57"/>
      <c r="FA4" s="57"/>
      <c r="FB4" s="57"/>
      <c r="FC4" s="57"/>
      <c r="FD4" s="57"/>
      <c r="FE4" s="57"/>
      <c r="FF4" s="57"/>
      <c r="FG4" s="57"/>
      <c r="FH4" s="57"/>
      <c r="FI4" s="57"/>
      <c r="FJ4" s="57"/>
      <c r="FK4" s="57"/>
      <c r="FL4" s="57"/>
      <c r="FM4" s="57"/>
      <c r="FN4" s="57"/>
      <c r="FO4" s="57"/>
      <c r="FP4" s="57"/>
      <c r="FQ4" s="57"/>
      <c r="FR4" s="57"/>
      <c r="FS4" s="57"/>
      <c r="FT4" s="57"/>
      <c r="FU4" s="57"/>
      <c r="FV4" s="57"/>
      <c r="FW4" s="57"/>
      <c r="FX4" s="57"/>
      <c r="FY4" s="57"/>
      <c r="FZ4" s="57"/>
      <c r="GA4" s="57"/>
      <c r="GB4" s="57"/>
      <c r="GC4" s="57"/>
      <c r="GD4" s="57"/>
      <c r="GE4" s="57"/>
      <c r="GF4" s="57"/>
      <c r="GG4" s="57"/>
      <c r="GH4" s="57"/>
      <c r="GI4" s="57"/>
      <c r="GJ4" s="57"/>
      <c r="GK4" s="57"/>
      <c r="GL4" s="57"/>
      <c r="GM4" s="57"/>
      <c r="GN4" s="57"/>
      <c r="GO4" s="57"/>
      <c r="GP4" s="57"/>
      <c r="GQ4" s="57"/>
      <c r="GR4" s="57"/>
      <c r="GS4" s="57"/>
      <c r="GT4" s="57"/>
      <c r="GU4" s="57"/>
      <c r="GV4" s="57"/>
      <c r="GW4" s="57"/>
      <c r="GX4" s="57"/>
      <c r="GY4" s="57"/>
      <c r="GZ4" s="57"/>
      <c r="HA4" s="57"/>
      <c r="HB4" s="57"/>
      <c r="HC4" s="57"/>
      <c r="HD4" s="57"/>
      <c r="HE4" s="57"/>
      <c r="HF4" s="57"/>
      <c r="HG4" s="57"/>
      <c r="HH4" s="57"/>
      <c r="HI4" s="57"/>
      <c r="HJ4" s="57"/>
      <c r="HK4" s="57"/>
      <c r="HL4" s="57"/>
      <c r="HM4" s="57"/>
      <c r="HN4" s="57"/>
      <c r="HO4" s="57"/>
      <c r="HP4" s="57"/>
      <c r="HQ4" s="57"/>
      <c r="HR4" s="57"/>
      <c r="HS4" s="57"/>
      <c r="HT4" s="57"/>
      <c r="HU4" s="57"/>
      <c r="HV4" s="57"/>
      <c r="HW4" s="57"/>
      <c r="HX4" s="57"/>
      <c r="HY4" s="57"/>
      <c r="HZ4" s="57"/>
      <c r="IA4" s="57"/>
      <c r="IB4" s="57"/>
      <c r="IC4" s="57"/>
      <c r="ID4" s="57"/>
      <c r="IE4" s="57"/>
      <c r="IF4" s="57"/>
      <c r="IG4" s="57"/>
      <c r="IH4" s="57"/>
      <c r="II4" s="57"/>
      <c r="IJ4" s="57"/>
      <c r="IK4" s="57"/>
      <c r="IL4" s="57"/>
      <c r="IM4" s="57"/>
      <c r="IN4" s="57"/>
      <c r="IO4" s="57"/>
      <c r="IP4" s="57"/>
      <c r="IQ4" s="57"/>
      <c r="IR4" s="57"/>
      <c r="IS4" s="57"/>
    </row>
    <row r="5" spans="1:253" x14ac:dyDescent="0.3">
      <c r="A5" s="11" t="s">
        <v>8</v>
      </c>
      <c r="B5" s="11"/>
      <c r="C5" s="11"/>
      <c r="D5" s="12" t="s">
        <v>9</v>
      </c>
      <c r="E5" s="13" t="s">
        <v>271</v>
      </c>
      <c r="F5" s="14" t="str">
        <f>IF(L5=0%,"진행 전",IF(L5=100%,"완료","진행중"))</f>
        <v>완료</v>
      </c>
      <c r="G5" s="22">
        <v>45063</v>
      </c>
      <c r="H5" s="22">
        <v>45065</v>
      </c>
      <c r="I5" s="15">
        <f t="shared" si="0"/>
        <v>3</v>
      </c>
      <c r="J5" s="16">
        <f t="shared" si="1"/>
        <v>2</v>
      </c>
      <c r="K5" s="17">
        <f t="shared" ref="K5:K9" si="2">IF(L5=0,G5-1,G5+(INT(J5*L5)))</f>
        <v>45065</v>
      </c>
      <c r="L5" s="18">
        <v>1</v>
      </c>
      <c r="M5" s="110"/>
      <c r="N5" s="96"/>
      <c r="O5" s="96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0"/>
      <c r="BE5" s="20"/>
      <c r="BF5" s="20"/>
      <c r="BG5" s="20"/>
      <c r="BH5" s="20"/>
      <c r="BI5" s="20"/>
      <c r="BJ5" s="20"/>
      <c r="BK5" s="20"/>
      <c r="BL5" s="20"/>
      <c r="BM5" s="20"/>
      <c r="BN5" s="20"/>
      <c r="BO5" s="20"/>
      <c r="BP5" s="20"/>
      <c r="BQ5" s="20"/>
      <c r="BR5" s="20"/>
      <c r="BS5" s="20"/>
      <c r="BT5" s="20"/>
      <c r="BU5" s="20"/>
      <c r="BV5" s="20"/>
      <c r="BW5" s="20"/>
      <c r="BX5" s="20"/>
      <c r="BY5" s="20"/>
      <c r="BZ5" s="20"/>
      <c r="CA5" s="20"/>
      <c r="CB5" s="20"/>
      <c r="CC5" s="20"/>
      <c r="CD5" s="20"/>
      <c r="CE5" s="20"/>
      <c r="CF5" s="20"/>
      <c r="CG5" s="20"/>
      <c r="CH5" s="20"/>
      <c r="CI5" s="20"/>
      <c r="CJ5" s="20"/>
      <c r="CK5" s="20"/>
      <c r="CL5" s="20"/>
      <c r="CM5" s="20"/>
      <c r="CN5" s="20"/>
      <c r="CO5" s="20"/>
      <c r="CP5" s="20"/>
      <c r="CQ5" s="20"/>
      <c r="CR5" s="20"/>
      <c r="CS5" s="20"/>
      <c r="CT5" s="20"/>
      <c r="CU5" s="20"/>
      <c r="CV5" s="20"/>
      <c r="CW5" s="20"/>
      <c r="CX5" s="20"/>
      <c r="CY5" s="20"/>
      <c r="CZ5" s="20"/>
      <c r="DA5" s="20"/>
      <c r="DB5" s="20"/>
      <c r="DC5" s="20"/>
      <c r="DD5" s="20"/>
      <c r="DE5" s="20"/>
      <c r="DF5" s="20"/>
      <c r="DG5" s="20"/>
      <c r="DH5" s="20"/>
      <c r="DI5" s="20"/>
      <c r="DJ5" s="20"/>
      <c r="DK5" s="20"/>
      <c r="DL5" s="20"/>
      <c r="DM5" s="20"/>
      <c r="DN5" s="20"/>
      <c r="DO5" s="20"/>
      <c r="DP5" s="20"/>
      <c r="DQ5" s="20"/>
      <c r="DR5" s="20"/>
      <c r="DS5" s="20"/>
      <c r="DT5" s="20"/>
      <c r="DU5" s="20"/>
      <c r="DV5" s="20"/>
      <c r="DW5" s="20"/>
      <c r="DX5" s="20"/>
      <c r="DY5" s="20"/>
      <c r="DZ5" s="20"/>
      <c r="EA5" s="20"/>
      <c r="EB5" s="20"/>
      <c r="EC5" s="20"/>
      <c r="ED5" s="20"/>
      <c r="EE5" s="20"/>
      <c r="EF5" s="20"/>
      <c r="EG5" s="20"/>
      <c r="EH5" s="20"/>
      <c r="EI5" s="20"/>
      <c r="EJ5" s="20"/>
      <c r="EK5" s="20"/>
      <c r="EL5" s="20"/>
      <c r="EM5" s="20"/>
      <c r="EN5" s="20"/>
      <c r="EO5" s="20"/>
      <c r="EP5" s="20"/>
      <c r="EQ5" s="20"/>
      <c r="ER5" s="20"/>
      <c r="ES5" s="20"/>
      <c r="ET5" s="20"/>
      <c r="EU5" s="20"/>
      <c r="EV5" s="20"/>
      <c r="EW5" s="20"/>
      <c r="EX5" s="20"/>
      <c r="EY5" s="20"/>
      <c r="EZ5" s="20"/>
      <c r="FA5" s="20"/>
      <c r="FB5" s="20"/>
      <c r="FC5" s="20"/>
      <c r="FD5" s="20"/>
      <c r="FE5" s="20"/>
      <c r="FF5" s="20"/>
      <c r="FG5" s="20"/>
      <c r="FH5" s="20"/>
      <c r="FI5" s="20"/>
      <c r="FJ5" s="20"/>
      <c r="FK5" s="20"/>
      <c r="FL5" s="20"/>
      <c r="FM5" s="20"/>
      <c r="FN5" s="20"/>
      <c r="FO5" s="20"/>
      <c r="FP5" s="20"/>
      <c r="FQ5" s="20"/>
      <c r="FR5" s="20"/>
      <c r="FS5" s="20"/>
      <c r="FT5" s="20"/>
      <c r="FU5" s="20"/>
      <c r="FV5" s="20"/>
      <c r="FW5" s="20"/>
      <c r="FX5" s="20"/>
      <c r="FY5" s="20"/>
      <c r="FZ5" s="20"/>
      <c r="GA5" s="20"/>
      <c r="GB5" s="20"/>
      <c r="GC5" s="20"/>
      <c r="GD5" s="20"/>
      <c r="GE5" s="20"/>
      <c r="GF5" s="20"/>
      <c r="GG5" s="20"/>
      <c r="GH5" s="20"/>
      <c r="GI5" s="20"/>
      <c r="GJ5" s="20"/>
      <c r="GK5" s="20"/>
      <c r="GL5" s="20"/>
      <c r="GM5" s="20"/>
      <c r="GN5" s="20"/>
      <c r="GO5" s="20"/>
      <c r="GP5" s="20"/>
      <c r="GQ5" s="20"/>
      <c r="GR5" s="20"/>
      <c r="GS5" s="20"/>
      <c r="GT5" s="20"/>
      <c r="GU5" s="20"/>
      <c r="GV5" s="20"/>
      <c r="GW5" s="20"/>
      <c r="GX5" s="20"/>
      <c r="GY5" s="20"/>
      <c r="GZ5" s="20"/>
      <c r="HA5" s="20"/>
      <c r="HB5" s="20"/>
      <c r="HC5" s="20"/>
      <c r="HD5" s="20"/>
      <c r="HE5" s="20"/>
      <c r="HF5" s="20"/>
      <c r="HG5" s="20"/>
      <c r="HH5" s="20"/>
      <c r="HI5" s="20"/>
      <c r="HJ5" s="20"/>
      <c r="HK5" s="20"/>
      <c r="HL5" s="20"/>
      <c r="HM5" s="20"/>
      <c r="HN5" s="20"/>
      <c r="HO5" s="20"/>
      <c r="HP5" s="20"/>
      <c r="HQ5" s="20"/>
      <c r="HR5" s="20"/>
      <c r="HS5" s="20"/>
      <c r="HT5" s="20"/>
      <c r="HU5" s="20"/>
      <c r="HV5" s="20"/>
      <c r="HW5" s="20"/>
      <c r="HX5" s="20"/>
      <c r="HY5" s="20"/>
      <c r="HZ5" s="20"/>
      <c r="IA5" s="20"/>
      <c r="IB5" s="20"/>
      <c r="IC5" s="20"/>
      <c r="ID5" s="20"/>
      <c r="IE5" s="20"/>
      <c r="IF5" s="20"/>
      <c r="IG5" s="20"/>
      <c r="IH5" s="20"/>
      <c r="II5" s="20"/>
      <c r="IJ5" s="20"/>
      <c r="IK5" s="20"/>
      <c r="IL5" s="20"/>
      <c r="IM5" s="20"/>
      <c r="IN5" s="20"/>
      <c r="IO5" s="20"/>
      <c r="IP5" s="20"/>
      <c r="IQ5" s="20"/>
      <c r="IR5" s="20"/>
      <c r="IS5" s="20"/>
    </row>
    <row r="6" spans="1:253" x14ac:dyDescent="0.3">
      <c r="A6" s="11" t="s">
        <v>10</v>
      </c>
      <c r="B6" s="11"/>
      <c r="C6" s="11"/>
      <c r="D6" s="12" t="s">
        <v>11</v>
      </c>
      <c r="E6" s="13" t="s">
        <v>272</v>
      </c>
      <c r="F6" s="14" t="str">
        <f t="shared" ref="F6:F8" si="3">IF(L6=0%,"진행 전",IF(L6=100%,"완료","진행중"))</f>
        <v>완료</v>
      </c>
      <c r="G6" s="22">
        <v>45063</v>
      </c>
      <c r="H6" s="22">
        <v>45065</v>
      </c>
      <c r="I6" s="15">
        <f>NETWORKDAYS(G6,H6)</f>
        <v>3</v>
      </c>
      <c r="J6" s="16">
        <f>H6-G6</f>
        <v>2</v>
      </c>
      <c r="K6" s="17">
        <f>IF(L6=0,G6-1,G6+(INT(J6*L6)))</f>
        <v>45065</v>
      </c>
      <c r="L6" s="18">
        <v>1</v>
      </c>
      <c r="M6" s="110"/>
      <c r="N6" s="95"/>
      <c r="O6" s="96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  <c r="BA6" s="20"/>
      <c r="BB6" s="20"/>
      <c r="BC6" s="20"/>
      <c r="BD6" s="20"/>
      <c r="BE6" s="20"/>
      <c r="BF6" s="20"/>
      <c r="BG6" s="20"/>
      <c r="BH6" s="20"/>
      <c r="BI6" s="20"/>
      <c r="BJ6" s="20"/>
      <c r="BK6" s="20"/>
      <c r="BL6" s="20"/>
      <c r="BM6" s="20"/>
      <c r="BN6" s="20"/>
      <c r="BO6" s="20"/>
      <c r="BP6" s="20"/>
      <c r="BQ6" s="20"/>
      <c r="BR6" s="20"/>
      <c r="BS6" s="20"/>
      <c r="BT6" s="20"/>
      <c r="BU6" s="20"/>
      <c r="BV6" s="20"/>
      <c r="BW6" s="20"/>
      <c r="BX6" s="20"/>
      <c r="BY6" s="20"/>
      <c r="BZ6" s="20"/>
      <c r="CA6" s="20"/>
      <c r="CB6" s="20"/>
      <c r="CC6" s="20"/>
      <c r="CD6" s="20"/>
      <c r="CE6" s="20"/>
      <c r="CF6" s="20"/>
      <c r="CG6" s="20"/>
      <c r="CH6" s="20"/>
      <c r="CI6" s="20"/>
      <c r="CJ6" s="20"/>
      <c r="CK6" s="20"/>
      <c r="CL6" s="20"/>
      <c r="CM6" s="20"/>
      <c r="CN6" s="20"/>
      <c r="CO6" s="20"/>
      <c r="CP6" s="20"/>
      <c r="CQ6" s="20"/>
      <c r="CR6" s="20"/>
      <c r="CS6" s="20"/>
      <c r="CT6" s="20"/>
      <c r="CU6" s="20"/>
      <c r="CV6" s="20"/>
      <c r="CW6" s="20"/>
      <c r="CX6" s="20"/>
      <c r="CY6" s="20"/>
      <c r="CZ6" s="20"/>
      <c r="DA6" s="20"/>
      <c r="DB6" s="20"/>
      <c r="DC6" s="20"/>
      <c r="DD6" s="20"/>
      <c r="DE6" s="20"/>
      <c r="DF6" s="20"/>
      <c r="DG6" s="20"/>
      <c r="DH6" s="20"/>
      <c r="DI6" s="20"/>
      <c r="DJ6" s="20"/>
      <c r="DK6" s="20"/>
      <c r="DL6" s="20"/>
      <c r="DM6" s="20"/>
      <c r="DN6" s="20"/>
      <c r="DO6" s="20"/>
      <c r="DP6" s="20"/>
      <c r="DQ6" s="20"/>
      <c r="DR6" s="20"/>
      <c r="DS6" s="20"/>
      <c r="DT6" s="20"/>
      <c r="DU6" s="20"/>
      <c r="DV6" s="20"/>
      <c r="DW6" s="20"/>
      <c r="DX6" s="20"/>
      <c r="DY6" s="20"/>
      <c r="DZ6" s="20"/>
      <c r="EA6" s="20"/>
      <c r="EB6" s="20"/>
      <c r="EC6" s="20"/>
      <c r="ED6" s="20"/>
      <c r="EE6" s="20"/>
      <c r="EF6" s="20"/>
      <c r="EG6" s="20"/>
      <c r="EH6" s="20"/>
      <c r="EI6" s="20"/>
      <c r="EJ6" s="20"/>
      <c r="EK6" s="20"/>
      <c r="EL6" s="20"/>
      <c r="EM6" s="20"/>
      <c r="EN6" s="20"/>
      <c r="EO6" s="20"/>
      <c r="EP6" s="20"/>
      <c r="EQ6" s="20"/>
      <c r="ER6" s="20"/>
      <c r="ES6" s="20"/>
      <c r="ET6" s="20"/>
      <c r="EU6" s="20"/>
      <c r="EV6" s="20"/>
      <c r="EW6" s="20"/>
      <c r="EX6" s="20"/>
      <c r="EY6" s="20"/>
      <c r="EZ6" s="20"/>
      <c r="FA6" s="20"/>
      <c r="FB6" s="20"/>
      <c r="FC6" s="20"/>
      <c r="FD6" s="20"/>
      <c r="FE6" s="20"/>
      <c r="FF6" s="20"/>
      <c r="FG6" s="20"/>
      <c r="FH6" s="20"/>
      <c r="FI6" s="20"/>
      <c r="FJ6" s="20"/>
      <c r="FK6" s="20"/>
      <c r="FL6" s="20"/>
      <c r="FM6" s="20"/>
      <c r="FN6" s="20"/>
      <c r="FO6" s="20"/>
      <c r="FP6" s="20"/>
      <c r="FQ6" s="20"/>
      <c r="FR6" s="20"/>
      <c r="FS6" s="20"/>
      <c r="FT6" s="20"/>
      <c r="FU6" s="20"/>
      <c r="FV6" s="20"/>
      <c r="FW6" s="20"/>
      <c r="FX6" s="20"/>
      <c r="FY6" s="20"/>
      <c r="FZ6" s="20"/>
      <c r="GA6" s="20"/>
      <c r="GB6" s="20"/>
      <c r="GC6" s="20"/>
      <c r="GD6" s="20"/>
      <c r="GE6" s="20"/>
      <c r="GF6" s="20"/>
      <c r="GG6" s="20"/>
      <c r="GH6" s="20"/>
      <c r="GI6" s="20"/>
      <c r="GJ6" s="20"/>
      <c r="GK6" s="20"/>
      <c r="GL6" s="20"/>
      <c r="GM6" s="20"/>
      <c r="GN6" s="20"/>
      <c r="GO6" s="20"/>
      <c r="GP6" s="20"/>
      <c r="GQ6" s="20"/>
      <c r="GR6" s="20"/>
      <c r="GS6" s="20"/>
      <c r="GT6" s="20"/>
      <c r="GU6" s="20"/>
      <c r="GV6" s="20"/>
      <c r="GW6" s="20"/>
      <c r="GX6" s="20"/>
      <c r="GY6" s="20"/>
      <c r="GZ6" s="20"/>
      <c r="HA6" s="20"/>
      <c r="HB6" s="20"/>
      <c r="HC6" s="20"/>
      <c r="HD6" s="20"/>
      <c r="HE6" s="20"/>
      <c r="HF6" s="20"/>
      <c r="HG6" s="20"/>
      <c r="HH6" s="20"/>
      <c r="HI6" s="20"/>
      <c r="HJ6" s="20"/>
      <c r="HK6" s="20"/>
      <c r="HL6" s="20"/>
      <c r="HM6" s="20"/>
      <c r="HN6" s="20"/>
      <c r="HO6" s="20"/>
      <c r="HP6" s="20"/>
      <c r="HQ6" s="20"/>
      <c r="HR6" s="20"/>
      <c r="HS6" s="20"/>
      <c r="HT6" s="20"/>
      <c r="HU6" s="20"/>
      <c r="HV6" s="20"/>
      <c r="HW6" s="20"/>
      <c r="HX6" s="20"/>
      <c r="HY6" s="20"/>
      <c r="HZ6" s="20"/>
      <c r="IA6" s="20"/>
      <c r="IB6" s="20"/>
      <c r="IC6" s="20"/>
      <c r="ID6" s="20"/>
      <c r="IE6" s="20"/>
      <c r="IF6" s="20"/>
      <c r="IG6" s="20"/>
      <c r="IH6" s="20"/>
      <c r="II6" s="20"/>
      <c r="IJ6" s="20"/>
      <c r="IK6" s="20"/>
      <c r="IL6" s="20"/>
      <c r="IM6" s="20"/>
      <c r="IN6" s="20"/>
      <c r="IO6" s="20"/>
      <c r="IP6" s="20"/>
      <c r="IQ6" s="20"/>
      <c r="IR6" s="20"/>
      <c r="IS6" s="20"/>
    </row>
    <row r="7" spans="1:253" x14ac:dyDescent="0.3">
      <c r="A7" s="11" t="s">
        <v>57</v>
      </c>
      <c r="B7" s="11"/>
      <c r="C7" s="11"/>
      <c r="D7" s="12" t="s">
        <v>53</v>
      </c>
      <c r="E7" s="13" t="s">
        <v>271</v>
      </c>
      <c r="F7" s="14" t="str">
        <f t="shared" si="3"/>
        <v>완료</v>
      </c>
      <c r="G7" s="22">
        <v>45063</v>
      </c>
      <c r="H7" s="22">
        <v>45065</v>
      </c>
      <c r="I7" s="15">
        <f t="shared" si="0"/>
        <v>3</v>
      </c>
      <c r="J7" s="16">
        <f t="shared" si="1"/>
        <v>2</v>
      </c>
      <c r="K7" s="17">
        <f t="shared" si="2"/>
        <v>45065</v>
      </c>
      <c r="L7" s="18">
        <v>1</v>
      </c>
      <c r="M7" s="110"/>
      <c r="N7" s="96"/>
      <c r="O7" s="96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20"/>
      <c r="DC7" s="20"/>
      <c r="DD7" s="20"/>
      <c r="DE7" s="20"/>
      <c r="DF7" s="20"/>
      <c r="DG7" s="20"/>
      <c r="DH7" s="20"/>
      <c r="DI7" s="20"/>
      <c r="DJ7" s="20"/>
      <c r="DK7" s="20"/>
      <c r="DL7" s="20"/>
      <c r="DM7" s="20"/>
      <c r="DN7" s="20"/>
      <c r="DO7" s="20"/>
      <c r="DP7" s="20"/>
      <c r="DQ7" s="20"/>
      <c r="DR7" s="20"/>
      <c r="DS7" s="20"/>
      <c r="DT7" s="20"/>
      <c r="DU7" s="20"/>
      <c r="DV7" s="20"/>
      <c r="DW7" s="20"/>
      <c r="DX7" s="20"/>
      <c r="DY7" s="20"/>
      <c r="DZ7" s="20"/>
      <c r="EA7" s="20"/>
      <c r="EB7" s="20"/>
      <c r="EC7" s="20"/>
      <c r="ED7" s="20"/>
      <c r="EE7" s="20"/>
      <c r="EF7" s="20"/>
      <c r="EG7" s="20"/>
      <c r="EH7" s="20"/>
      <c r="EI7" s="20"/>
      <c r="EJ7" s="20"/>
      <c r="EK7" s="20"/>
      <c r="EL7" s="20"/>
      <c r="EM7" s="20"/>
      <c r="EN7" s="20"/>
      <c r="EO7" s="20"/>
      <c r="EP7" s="20"/>
      <c r="EQ7" s="20"/>
      <c r="ER7" s="20"/>
      <c r="ES7" s="20"/>
      <c r="ET7" s="20"/>
      <c r="EU7" s="20"/>
      <c r="EV7" s="20"/>
      <c r="EW7" s="20"/>
      <c r="EX7" s="20"/>
      <c r="EY7" s="20"/>
      <c r="EZ7" s="20"/>
      <c r="FA7" s="20"/>
      <c r="FB7" s="20"/>
      <c r="FC7" s="20"/>
      <c r="FD7" s="20"/>
      <c r="FE7" s="20"/>
      <c r="FF7" s="20"/>
      <c r="FG7" s="20"/>
      <c r="FH7" s="20"/>
      <c r="FI7" s="20"/>
      <c r="FJ7" s="20"/>
      <c r="FK7" s="20"/>
      <c r="FL7" s="20"/>
      <c r="FM7" s="20"/>
      <c r="FN7" s="20"/>
      <c r="FO7" s="20"/>
      <c r="FP7" s="20"/>
      <c r="FQ7" s="20"/>
      <c r="FR7" s="20"/>
      <c r="FS7" s="20"/>
      <c r="FT7" s="20"/>
      <c r="FU7" s="20"/>
      <c r="FV7" s="20"/>
      <c r="FW7" s="20"/>
      <c r="FX7" s="20"/>
      <c r="FY7" s="20"/>
      <c r="FZ7" s="20"/>
      <c r="GA7" s="20"/>
      <c r="GB7" s="20"/>
      <c r="GC7" s="20"/>
      <c r="GD7" s="20"/>
      <c r="GE7" s="20"/>
      <c r="GF7" s="20"/>
      <c r="GG7" s="20"/>
      <c r="GH7" s="20"/>
      <c r="GI7" s="20"/>
      <c r="GJ7" s="20"/>
      <c r="GK7" s="20"/>
      <c r="GL7" s="20"/>
      <c r="GM7" s="20"/>
      <c r="GN7" s="20"/>
      <c r="GO7" s="20"/>
      <c r="GP7" s="20"/>
      <c r="GQ7" s="20"/>
      <c r="GR7" s="20"/>
      <c r="GS7" s="20"/>
      <c r="GT7" s="20"/>
      <c r="GU7" s="20"/>
      <c r="GV7" s="20"/>
      <c r="GW7" s="20"/>
      <c r="GX7" s="20"/>
      <c r="GY7" s="20"/>
      <c r="GZ7" s="20"/>
      <c r="HA7" s="20"/>
      <c r="HB7" s="20"/>
      <c r="HC7" s="20"/>
      <c r="HD7" s="20"/>
      <c r="HE7" s="20"/>
      <c r="HF7" s="20"/>
      <c r="HG7" s="20"/>
      <c r="HH7" s="20"/>
      <c r="HI7" s="20"/>
      <c r="HJ7" s="20"/>
      <c r="HK7" s="20"/>
      <c r="HL7" s="20"/>
      <c r="HM7" s="20"/>
      <c r="HN7" s="20"/>
      <c r="HO7" s="20"/>
      <c r="HP7" s="20"/>
      <c r="HQ7" s="20"/>
      <c r="HR7" s="20"/>
      <c r="HS7" s="20"/>
      <c r="HT7" s="20"/>
      <c r="HU7" s="20"/>
      <c r="HV7" s="20"/>
      <c r="HW7" s="20"/>
      <c r="HX7" s="20"/>
      <c r="HY7" s="20"/>
      <c r="HZ7" s="20"/>
      <c r="IA7" s="20"/>
      <c r="IB7" s="20"/>
      <c r="IC7" s="20"/>
      <c r="ID7" s="20"/>
      <c r="IE7" s="20"/>
      <c r="IF7" s="20"/>
      <c r="IG7" s="20"/>
      <c r="IH7" s="20"/>
      <c r="II7" s="20"/>
      <c r="IJ7" s="20"/>
      <c r="IK7" s="20"/>
      <c r="IL7" s="20"/>
      <c r="IM7" s="20"/>
      <c r="IN7" s="20"/>
      <c r="IO7" s="20"/>
      <c r="IP7" s="20"/>
      <c r="IQ7" s="20"/>
      <c r="IR7" s="20"/>
      <c r="IS7" s="20"/>
    </row>
    <row r="8" spans="1:253" x14ac:dyDescent="0.3">
      <c r="A8" s="11" t="s">
        <v>58</v>
      </c>
      <c r="B8" s="11"/>
      <c r="C8" s="11"/>
      <c r="D8" s="12" t="s">
        <v>54</v>
      </c>
      <c r="E8" s="13" t="s">
        <v>273</v>
      </c>
      <c r="F8" s="14" t="str">
        <f t="shared" si="3"/>
        <v>완료</v>
      </c>
      <c r="G8" s="22">
        <v>45063</v>
      </c>
      <c r="H8" s="22">
        <v>45065</v>
      </c>
      <c r="I8" s="15">
        <f t="shared" si="0"/>
        <v>3</v>
      </c>
      <c r="J8" s="16">
        <f t="shared" si="1"/>
        <v>2</v>
      </c>
      <c r="K8" s="17">
        <f t="shared" si="2"/>
        <v>45065</v>
      </c>
      <c r="L8" s="18">
        <v>1</v>
      </c>
      <c r="M8" s="110"/>
      <c r="N8" s="96"/>
      <c r="O8" s="96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20"/>
      <c r="CH8" s="20"/>
      <c r="CI8" s="20"/>
      <c r="CJ8" s="20"/>
      <c r="CK8" s="20"/>
      <c r="CL8" s="20"/>
      <c r="CM8" s="20"/>
      <c r="CN8" s="20"/>
      <c r="CO8" s="20"/>
      <c r="CP8" s="20"/>
      <c r="CQ8" s="20"/>
      <c r="CR8" s="20"/>
      <c r="CS8" s="20"/>
      <c r="CT8" s="20"/>
      <c r="CU8" s="20"/>
      <c r="CV8" s="20"/>
      <c r="CW8" s="20"/>
      <c r="CX8" s="20"/>
      <c r="CY8" s="20"/>
      <c r="CZ8" s="20"/>
      <c r="DA8" s="20"/>
      <c r="DB8" s="20"/>
      <c r="DC8" s="20"/>
      <c r="DD8" s="20"/>
      <c r="DE8" s="20"/>
      <c r="DF8" s="20"/>
      <c r="DG8" s="20"/>
      <c r="DH8" s="20"/>
      <c r="DI8" s="20"/>
      <c r="DJ8" s="20"/>
      <c r="DK8" s="20"/>
      <c r="DL8" s="20"/>
      <c r="DM8" s="20"/>
      <c r="DN8" s="20"/>
      <c r="DO8" s="20"/>
      <c r="DP8" s="20"/>
      <c r="DQ8" s="20"/>
      <c r="DR8" s="20"/>
      <c r="DS8" s="20"/>
      <c r="DT8" s="20"/>
      <c r="DU8" s="20"/>
      <c r="DV8" s="20"/>
      <c r="DW8" s="20"/>
      <c r="DX8" s="20"/>
      <c r="DY8" s="20"/>
      <c r="DZ8" s="20"/>
      <c r="EA8" s="20"/>
      <c r="EB8" s="20"/>
      <c r="EC8" s="20"/>
      <c r="ED8" s="20"/>
      <c r="EE8" s="20"/>
      <c r="EF8" s="20"/>
      <c r="EG8" s="20"/>
      <c r="EH8" s="20"/>
      <c r="EI8" s="20"/>
      <c r="EJ8" s="20"/>
      <c r="EK8" s="20"/>
      <c r="EL8" s="20"/>
      <c r="EM8" s="20"/>
      <c r="EN8" s="20"/>
      <c r="EO8" s="20"/>
      <c r="EP8" s="20"/>
      <c r="EQ8" s="20"/>
      <c r="ER8" s="20"/>
      <c r="ES8" s="20"/>
      <c r="ET8" s="20"/>
      <c r="EU8" s="20"/>
      <c r="EV8" s="20"/>
      <c r="EW8" s="20"/>
      <c r="EX8" s="20"/>
      <c r="EY8" s="20"/>
      <c r="EZ8" s="20"/>
      <c r="FA8" s="20"/>
      <c r="FB8" s="20"/>
      <c r="FC8" s="20"/>
      <c r="FD8" s="20"/>
      <c r="FE8" s="20"/>
      <c r="FF8" s="20"/>
      <c r="FG8" s="20"/>
      <c r="FH8" s="20"/>
      <c r="FI8" s="20"/>
      <c r="FJ8" s="20"/>
      <c r="FK8" s="20"/>
      <c r="FL8" s="20"/>
      <c r="FM8" s="20"/>
      <c r="FN8" s="20"/>
      <c r="FO8" s="20"/>
      <c r="FP8" s="20"/>
      <c r="FQ8" s="20"/>
      <c r="FR8" s="20"/>
      <c r="FS8" s="20"/>
      <c r="FT8" s="20"/>
      <c r="FU8" s="20"/>
      <c r="FV8" s="20"/>
      <c r="FW8" s="20"/>
      <c r="FX8" s="20"/>
      <c r="FY8" s="20"/>
      <c r="FZ8" s="20"/>
      <c r="GA8" s="20"/>
      <c r="GB8" s="20"/>
      <c r="GC8" s="20"/>
      <c r="GD8" s="20"/>
      <c r="GE8" s="20"/>
      <c r="GF8" s="20"/>
      <c r="GG8" s="20"/>
      <c r="GH8" s="20"/>
      <c r="GI8" s="20"/>
      <c r="GJ8" s="20"/>
      <c r="GK8" s="20"/>
      <c r="GL8" s="20"/>
      <c r="GM8" s="20"/>
      <c r="GN8" s="20"/>
      <c r="GO8" s="20"/>
      <c r="GP8" s="20"/>
      <c r="GQ8" s="20"/>
      <c r="GR8" s="20"/>
      <c r="GS8" s="20"/>
      <c r="GT8" s="20"/>
      <c r="GU8" s="20"/>
      <c r="GV8" s="20"/>
      <c r="GW8" s="20"/>
      <c r="GX8" s="20"/>
      <c r="GY8" s="20"/>
      <c r="GZ8" s="20"/>
      <c r="HA8" s="20"/>
      <c r="HB8" s="20"/>
      <c r="HC8" s="20"/>
      <c r="HD8" s="20"/>
      <c r="HE8" s="20"/>
      <c r="HF8" s="20"/>
      <c r="HG8" s="20"/>
      <c r="HH8" s="20"/>
      <c r="HI8" s="20"/>
      <c r="HJ8" s="20"/>
      <c r="HK8" s="20"/>
      <c r="HL8" s="20"/>
      <c r="HM8" s="20"/>
      <c r="HN8" s="20"/>
      <c r="HO8" s="20"/>
      <c r="HP8" s="20"/>
      <c r="HQ8" s="20"/>
      <c r="HR8" s="20"/>
      <c r="HS8" s="20"/>
      <c r="HT8" s="20"/>
      <c r="HU8" s="20"/>
      <c r="HV8" s="20"/>
      <c r="HW8" s="20"/>
      <c r="HX8" s="20"/>
      <c r="HY8" s="20"/>
      <c r="HZ8" s="20"/>
      <c r="IA8" s="20"/>
      <c r="IB8" s="20"/>
      <c r="IC8" s="20"/>
      <c r="ID8" s="20"/>
      <c r="IE8" s="20"/>
      <c r="IF8" s="20"/>
      <c r="IG8" s="20"/>
      <c r="IH8" s="20"/>
      <c r="II8" s="20"/>
      <c r="IJ8" s="20"/>
      <c r="IK8" s="20"/>
      <c r="IL8" s="20"/>
      <c r="IM8" s="20"/>
      <c r="IN8" s="20"/>
      <c r="IO8" s="20"/>
      <c r="IP8" s="20"/>
      <c r="IQ8" s="20"/>
      <c r="IR8" s="20"/>
      <c r="IS8" s="20"/>
    </row>
    <row r="9" spans="1:253" s="36" customFormat="1" x14ac:dyDescent="0.3">
      <c r="A9" s="27" t="s">
        <v>13</v>
      </c>
      <c r="B9" s="27"/>
      <c r="C9" s="27"/>
      <c r="D9" s="28" t="s">
        <v>14</v>
      </c>
      <c r="E9" s="29"/>
      <c r="F9" s="30" t="s">
        <v>49</v>
      </c>
      <c r="G9" s="26">
        <v>45063</v>
      </c>
      <c r="H9" s="26">
        <v>45067</v>
      </c>
      <c r="I9" s="31">
        <f t="shared" si="0"/>
        <v>3</v>
      </c>
      <c r="J9" s="32">
        <f t="shared" si="1"/>
        <v>4</v>
      </c>
      <c r="K9" s="33">
        <f t="shared" si="2"/>
        <v>45062</v>
      </c>
      <c r="L9" s="34">
        <v>0</v>
      </c>
      <c r="M9" s="35"/>
      <c r="N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  <c r="BI9" s="25"/>
      <c r="BJ9" s="25"/>
      <c r="BK9" s="25"/>
      <c r="BL9" s="25"/>
      <c r="BM9" s="25"/>
      <c r="BN9" s="25"/>
      <c r="BO9" s="25"/>
      <c r="BP9" s="25"/>
      <c r="BQ9" s="25"/>
      <c r="BR9" s="25"/>
      <c r="BS9" s="25"/>
      <c r="BT9" s="25"/>
      <c r="BU9" s="25"/>
      <c r="BV9" s="25"/>
      <c r="BW9" s="25"/>
      <c r="BX9" s="25"/>
      <c r="BY9" s="25"/>
      <c r="BZ9" s="25"/>
      <c r="CA9" s="25"/>
      <c r="CB9" s="25"/>
      <c r="CC9" s="25"/>
      <c r="CD9" s="25"/>
      <c r="CE9" s="25"/>
      <c r="CF9" s="25"/>
      <c r="CG9" s="25"/>
      <c r="CH9" s="25"/>
      <c r="CI9" s="25"/>
      <c r="CJ9" s="25"/>
      <c r="CK9" s="25"/>
      <c r="CL9" s="25"/>
      <c r="CM9" s="25"/>
      <c r="CN9" s="25"/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5"/>
      <c r="DC9" s="25"/>
      <c r="DD9" s="25"/>
      <c r="DE9" s="25"/>
      <c r="DF9" s="25"/>
      <c r="DG9" s="25"/>
      <c r="DH9" s="25"/>
      <c r="DI9" s="25"/>
      <c r="DJ9" s="25"/>
      <c r="DK9" s="25"/>
      <c r="DL9" s="25"/>
      <c r="DM9" s="25"/>
      <c r="DN9" s="25"/>
      <c r="DO9" s="25"/>
      <c r="DP9" s="25"/>
      <c r="DQ9" s="25"/>
      <c r="DR9" s="25"/>
      <c r="DS9" s="25"/>
      <c r="DT9" s="25"/>
      <c r="DU9" s="25"/>
      <c r="DV9" s="25"/>
      <c r="DW9" s="25"/>
      <c r="DX9" s="25"/>
      <c r="DY9" s="25"/>
      <c r="DZ9" s="25"/>
      <c r="EA9" s="25"/>
      <c r="EB9" s="25"/>
      <c r="EC9" s="25"/>
      <c r="ED9" s="25"/>
      <c r="EE9" s="25"/>
      <c r="EF9" s="25"/>
      <c r="EG9" s="25"/>
      <c r="EH9" s="25"/>
      <c r="EI9" s="25"/>
      <c r="EJ9" s="25"/>
      <c r="EK9" s="25"/>
      <c r="EL9" s="25"/>
      <c r="EM9" s="25"/>
      <c r="EN9" s="25"/>
      <c r="EO9" s="25"/>
      <c r="EP9" s="25"/>
      <c r="EQ9" s="25"/>
      <c r="ER9" s="25"/>
      <c r="ES9" s="25"/>
      <c r="ET9" s="25"/>
      <c r="EU9" s="25"/>
      <c r="EV9" s="25"/>
      <c r="EW9" s="25"/>
      <c r="EX9" s="25"/>
      <c r="EY9" s="25"/>
      <c r="EZ9" s="25"/>
      <c r="FA9" s="25"/>
      <c r="FB9" s="25"/>
      <c r="FC9" s="25"/>
      <c r="FD9" s="25"/>
      <c r="FE9" s="25"/>
      <c r="FF9" s="25"/>
      <c r="FG9" s="25"/>
      <c r="FH9" s="25"/>
      <c r="FI9" s="25"/>
      <c r="FJ9" s="25"/>
      <c r="FK9" s="25"/>
      <c r="FL9" s="25"/>
      <c r="FM9" s="25"/>
      <c r="FN9" s="25"/>
      <c r="FO9" s="25"/>
      <c r="FP9" s="25"/>
      <c r="FQ9" s="25"/>
      <c r="FR9" s="25"/>
      <c r="FS9" s="25"/>
      <c r="FT9" s="25"/>
      <c r="FU9" s="25"/>
      <c r="FV9" s="25"/>
      <c r="FW9" s="25"/>
      <c r="FX9" s="25"/>
      <c r="FY9" s="25"/>
      <c r="FZ9" s="25"/>
      <c r="GA9" s="25"/>
      <c r="GB9" s="25"/>
      <c r="GC9" s="25"/>
      <c r="GD9" s="25"/>
      <c r="GE9" s="25"/>
      <c r="GF9" s="25"/>
      <c r="GG9" s="25"/>
      <c r="GH9" s="25"/>
      <c r="GI9" s="25"/>
      <c r="GJ9" s="25"/>
      <c r="GK9" s="25"/>
      <c r="GL9" s="25"/>
      <c r="GM9" s="25"/>
      <c r="GN9" s="25"/>
      <c r="GO9" s="25"/>
      <c r="GP9" s="25"/>
      <c r="GQ9" s="25"/>
      <c r="GR9" s="25"/>
      <c r="GS9" s="25"/>
      <c r="GT9" s="25"/>
      <c r="GU9" s="25"/>
      <c r="GV9" s="25"/>
      <c r="GW9" s="25"/>
      <c r="GX9" s="25"/>
      <c r="GY9" s="25"/>
      <c r="GZ9" s="25"/>
      <c r="HA9" s="25"/>
      <c r="HB9" s="25"/>
      <c r="HC9" s="25"/>
      <c r="HD9" s="25"/>
      <c r="HE9" s="25"/>
      <c r="HF9" s="25"/>
      <c r="HG9" s="25"/>
      <c r="HH9" s="25"/>
      <c r="HI9" s="25"/>
      <c r="HJ9" s="25"/>
      <c r="HK9" s="25"/>
      <c r="HL9" s="25"/>
      <c r="HM9" s="25"/>
      <c r="HN9" s="25"/>
      <c r="HO9" s="25"/>
      <c r="HP9" s="25"/>
      <c r="HQ9" s="25"/>
      <c r="HR9" s="25"/>
      <c r="HS9" s="25"/>
      <c r="HT9" s="25"/>
      <c r="HU9" s="25"/>
      <c r="HV9" s="25"/>
      <c r="HW9" s="25"/>
      <c r="HX9" s="25"/>
      <c r="HY9" s="25"/>
      <c r="HZ9" s="25"/>
      <c r="IA9" s="25"/>
      <c r="IB9" s="25"/>
      <c r="IC9" s="25"/>
      <c r="ID9" s="25"/>
      <c r="IE9" s="25"/>
      <c r="IF9" s="25"/>
      <c r="IG9" s="25"/>
      <c r="IH9" s="25"/>
      <c r="II9" s="25"/>
      <c r="IJ9" s="25"/>
      <c r="IK9" s="25"/>
      <c r="IL9" s="25"/>
      <c r="IM9" s="25"/>
      <c r="IN9" s="25"/>
      <c r="IO9" s="25"/>
      <c r="IP9" s="25"/>
      <c r="IQ9" s="25"/>
      <c r="IR9" s="25"/>
      <c r="IS9" s="25"/>
    </row>
    <row r="10" spans="1:253" s="47" customFormat="1" x14ac:dyDescent="0.3">
      <c r="A10" s="58" t="s">
        <v>15</v>
      </c>
      <c r="B10" s="58"/>
      <c r="C10" s="58"/>
      <c r="D10" s="59" t="s">
        <v>16</v>
      </c>
      <c r="E10" s="60" t="s">
        <v>7</v>
      </c>
      <c r="F10" s="60" t="s">
        <v>7</v>
      </c>
      <c r="G10" s="61">
        <f>MIN(G11:G14)</f>
        <v>45066</v>
      </c>
      <c r="H10" s="61">
        <f>MAX(H11:H14)</f>
        <v>45068</v>
      </c>
      <c r="I10" s="62">
        <f t="shared" si="0"/>
        <v>1</v>
      </c>
      <c r="J10" s="63">
        <f t="shared" si="1"/>
        <v>2</v>
      </c>
      <c r="K10" s="64">
        <f>G10+(INT(J10*L10))</f>
        <v>45067</v>
      </c>
      <c r="L10" s="65">
        <f>AVERAGE(L11:L14)</f>
        <v>0.75</v>
      </c>
      <c r="M10" s="57"/>
      <c r="N10" s="57"/>
      <c r="O10" s="57"/>
      <c r="P10" s="57"/>
      <c r="Q10" s="57"/>
      <c r="R10" s="57"/>
      <c r="S10" s="57"/>
      <c r="T10" s="57"/>
      <c r="U10" s="57"/>
      <c r="V10" s="57"/>
      <c r="W10" s="57"/>
      <c r="X10" s="57"/>
      <c r="Y10" s="57"/>
      <c r="Z10" s="57"/>
      <c r="AA10" s="57"/>
      <c r="AB10" s="57"/>
      <c r="AC10" s="57"/>
      <c r="AD10" s="57"/>
      <c r="AE10" s="57"/>
      <c r="AF10" s="57"/>
      <c r="AG10" s="57"/>
      <c r="AH10" s="57"/>
      <c r="AI10" s="57"/>
      <c r="AJ10" s="57"/>
      <c r="AK10" s="57"/>
      <c r="AL10" s="57"/>
      <c r="AM10" s="57"/>
      <c r="AN10" s="57"/>
      <c r="AO10" s="57"/>
      <c r="AP10" s="57"/>
      <c r="AQ10" s="57"/>
      <c r="AR10" s="57"/>
      <c r="AS10" s="57"/>
      <c r="AT10" s="57"/>
      <c r="AU10" s="57"/>
      <c r="AV10" s="57"/>
      <c r="AW10" s="57"/>
      <c r="AX10" s="57"/>
      <c r="AY10" s="57"/>
      <c r="AZ10" s="57"/>
      <c r="BA10" s="57"/>
      <c r="BB10" s="57"/>
      <c r="BC10" s="57"/>
      <c r="BD10" s="57"/>
      <c r="BE10" s="57"/>
      <c r="BF10" s="57"/>
      <c r="BG10" s="57"/>
      <c r="BH10" s="57"/>
      <c r="BI10" s="57"/>
      <c r="BJ10" s="57"/>
      <c r="BK10" s="57"/>
      <c r="BL10" s="57"/>
      <c r="BM10" s="57"/>
      <c r="BN10" s="57"/>
      <c r="BO10" s="57"/>
      <c r="BP10" s="57"/>
      <c r="BQ10" s="57"/>
      <c r="BR10" s="57"/>
      <c r="BS10" s="57"/>
      <c r="BT10" s="57"/>
      <c r="BU10" s="57"/>
      <c r="BV10" s="57"/>
      <c r="BW10" s="57"/>
      <c r="BX10" s="57"/>
      <c r="BY10" s="57"/>
      <c r="BZ10" s="57"/>
      <c r="CA10" s="57"/>
      <c r="CB10" s="57"/>
      <c r="CC10" s="57"/>
      <c r="CD10" s="57"/>
      <c r="CE10" s="57"/>
      <c r="CF10" s="57"/>
      <c r="CG10" s="57"/>
      <c r="CH10" s="57"/>
      <c r="CI10" s="57"/>
      <c r="CJ10" s="57"/>
      <c r="CK10" s="57"/>
      <c r="CL10" s="57"/>
      <c r="CM10" s="57"/>
      <c r="CN10" s="57"/>
      <c r="CO10" s="57"/>
      <c r="CP10" s="57"/>
      <c r="CQ10" s="57"/>
      <c r="CR10" s="57"/>
      <c r="CS10" s="57"/>
      <c r="CT10" s="57"/>
      <c r="CU10" s="57"/>
      <c r="CV10" s="57"/>
      <c r="CW10" s="57"/>
      <c r="CX10" s="57"/>
      <c r="CY10" s="57"/>
      <c r="CZ10" s="57"/>
      <c r="DA10" s="57"/>
      <c r="DB10" s="57"/>
      <c r="DC10" s="57"/>
      <c r="DD10" s="57"/>
      <c r="DE10" s="57"/>
      <c r="DF10" s="57"/>
      <c r="DG10" s="57"/>
      <c r="DH10" s="57"/>
      <c r="DI10" s="57"/>
      <c r="DJ10" s="57"/>
      <c r="DK10" s="57"/>
      <c r="DL10" s="57"/>
      <c r="DM10" s="57"/>
      <c r="DN10" s="57"/>
      <c r="DO10" s="57"/>
      <c r="DP10" s="57"/>
      <c r="DQ10" s="57"/>
      <c r="DR10" s="57"/>
      <c r="DS10" s="57"/>
      <c r="DT10" s="57"/>
      <c r="DU10" s="57"/>
      <c r="DV10" s="57"/>
      <c r="DW10" s="57"/>
      <c r="DX10" s="57"/>
      <c r="DY10" s="57"/>
      <c r="DZ10" s="57"/>
      <c r="EA10" s="57"/>
      <c r="EB10" s="57"/>
      <c r="EC10" s="57"/>
      <c r="ED10" s="57"/>
      <c r="EE10" s="57"/>
      <c r="EF10" s="57"/>
      <c r="EG10" s="57"/>
      <c r="EH10" s="57"/>
      <c r="EI10" s="57"/>
      <c r="EJ10" s="57"/>
      <c r="EK10" s="57"/>
      <c r="EL10" s="57"/>
      <c r="EM10" s="57"/>
      <c r="EN10" s="57"/>
      <c r="EO10" s="57"/>
      <c r="EP10" s="57"/>
      <c r="EQ10" s="57"/>
      <c r="ER10" s="57"/>
      <c r="ES10" s="57"/>
      <c r="ET10" s="57"/>
      <c r="EU10" s="57"/>
      <c r="EV10" s="57"/>
      <c r="EW10" s="57"/>
      <c r="EX10" s="57"/>
      <c r="EY10" s="57"/>
      <c r="EZ10" s="57"/>
      <c r="FA10" s="57"/>
      <c r="FB10" s="57"/>
      <c r="FC10" s="57"/>
      <c r="FD10" s="57"/>
      <c r="FE10" s="57"/>
      <c r="FF10" s="57"/>
      <c r="FG10" s="57"/>
      <c r="FH10" s="57"/>
      <c r="FI10" s="57"/>
      <c r="FJ10" s="57"/>
      <c r="FK10" s="57"/>
      <c r="FL10" s="57"/>
      <c r="FM10" s="57"/>
      <c r="FN10" s="57"/>
      <c r="FO10" s="57"/>
      <c r="FP10" s="57"/>
      <c r="FQ10" s="57"/>
      <c r="FR10" s="57"/>
      <c r="FS10" s="57"/>
      <c r="FT10" s="57"/>
      <c r="FU10" s="57"/>
      <c r="FV10" s="57"/>
      <c r="FW10" s="57"/>
      <c r="FX10" s="57"/>
      <c r="FY10" s="57"/>
      <c r="FZ10" s="57"/>
      <c r="GA10" s="57"/>
      <c r="GB10" s="57"/>
      <c r="GC10" s="57"/>
      <c r="GD10" s="57"/>
      <c r="GE10" s="57"/>
      <c r="GF10" s="57"/>
      <c r="GG10" s="57"/>
      <c r="GH10" s="57"/>
      <c r="GI10" s="57"/>
      <c r="GJ10" s="57"/>
      <c r="GK10" s="57"/>
      <c r="GL10" s="57"/>
      <c r="GM10" s="57"/>
      <c r="GN10" s="57"/>
      <c r="GO10" s="57"/>
      <c r="GP10" s="57"/>
      <c r="GQ10" s="57"/>
      <c r="GR10" s="57"/>
      <c r="GS10" s="57"/>
      <c r="GT10" s="57"/>
      <c r="GU10" s="57"/>
      <c r="GV10" s="57"/>
      <c r="GW10" s="57"/>
      <c r="GX10" s="57"/>
      <c r="GY10" s="57"/>
      <c r="GZ10" s="57"/>
      <c r="HA10" s="57"/>
      <c r="HB10" s="57"/>
      <c r="HC10" s="57"/>
      <c r="HD10" s="57"/>
      <c r="HE10" s="57"/>
      <c r="HF10" s="57"/>
      <c r="HG10" s="57"/>
      <c r="HH10" s="57"/>
      <c r="HI10" s="57"/>
      <c r="HJ10" s="57"/>
      <c r="HK10" s="57"/>
      <c r="HL10" s="57"/>
      <c r="HM10" s="57"/>
      <c r="HN10" s="57"/>
      <c r="HO10" s="57"/>
      <c r="HP10" s="57"/>
      <c r="HQ10" s="57"/>
      <c r="HR10" s="57"/>
      <c r="HS10" s="57"/>
      <c r="HT10" s="57"/>
      <c r="HU10" s="57"/>
      <c r="HV10" s="57"/>
      <c r="HW10" s="57"/>
      <c r="HX10" s="57"/>
      <c r="HY10" s="57"/>
      <c r="HZ10" s="57"/>
      <c r="IA10" s="57"/>
      <c r="IB10" s="57"/>
      <c r="IC10" s="57"/>
      <c r="ID10" s="57"/>
      <c r="IE10" s="57"/>
      <c r="IF10" s="57"/>
      <c r="IG10" s="57"/>
      <c r="IH10" s="57"/>
      <c r="II10" s="57"/>
      <c r="IJ10" s="57"/>
      <c r="IK10" s="57"/>
      <c r="IL10" s="57"/>
      <c r="IM10" s="57"/>
      <c r="IN10" s="57"/>
      <c r="IO10" s="57"/>
      <c r="IP10" s="57"/>
      <c r="IQ10" s="57"/>
      <c r="IR10" s="57"/>
      <c r="IS10" s="57"/>
    </row>
    <row r="11" spans="1:253" x14ac:dyDescent="0.3">
      <c r="A11" s="11" t="s">
        <v>17</v>
      </c>
      <c r="B11" s="11"/>
      <c r="C11" s="11"/>
      <c r="D11" s="12" t="s">
        <v>18</v>
      </c>
      <c r="E11" s="13" t="s">
        <v>271</v>
      </c>
      <c r="F11" s="14" t="str">
        <f>IF(L11=0%,"진행 전",IF(L11=100%,"완료","진행중"))</f>
        <v>완료</v>
      </c>
      <c r="G11" s="22">
        <v>45066</v>
      </c>
      <c r="H11" s="22">
        <v>45067</v>
      </c>
      <c r="I11" s="15">
        <f t="shared" si="0"/>
        <v>0</v>
      </c>
      <c r="J11" s="16">
        <f t="shared" si="1"/>
        <v>1</v>
      </c>
      <c r="K11" s="17">
        <f>IF(L11=0,G11-1,G11+(INT(J11*L11)))</f>
        <v>45067</v>
      </c>
      <c r="L11" s="18">
        <v>1</v>
      </c>
      <c r="O11" s="20"/>
      <c r="P11" s="96"/>
      <c r="Q11" s="96"/>
      <c r="R11" s="20"/>
      <c r="S11" s="20"/>
      <c r="T11" s="24"/>
      <c r="U11" s="68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0"/>
      <c r="CG11" s="20"/>
      <c r="CH11" s="20"/>
      <c r="CI11" s="20"/>
      <c r="CJ11" s="20"/>
      <c r="CK11" s="20"/>
      <c r="CL11" s="20"/>
      <c r="CM11" s="20"/>
      <c r="CN11" s="20"/>
      <c r="CO11" s="20"/>
      <c r="CP11" s="20"/>
      <c r="CQ11" s="20"/>
      <c r="CR11" s="20"/>
      <c r="CS11" s="20"/>
      <c r="CT11" s="20"/>
      <c r="CU11" s="20"/>
      <c r="CV11" s="20"/>
      <c r="CW11" s="20"/>
      <c r="CX11" s="20"/>
      <c r="CY11" s="20"/>
      <c r="CZ11" s="20"/>
      <c r="DA11" s="20"/>
      <c r="DB11" s="20"/>
      <c r="DC11" s="20"/>
      <c r="DD11" s="20"/>
      <c r="DE11" s="20"/>
      <c r="DF11" s="20"/>
      <c r="DG11" s="20"/>
      <c r="DH11" s="20"/>
      <c r="DI11" s="20"/>
      <c r="DJ11" s="20"/>
      <c r="DK11" s="20"/>
      <c r="DL11" s="20"/>
      <c r="DM11" s="20"/>
      <c r="DN11" s="20"/>
      <c r="DO11" s="20"/>
      <c r="DP11" s="20"/>
      <c r="DQ11" s="20"/>
      <c r="DR11" s="20"/>
      <c r="DS11" s="20"/>
      <c r="DT11" s="20"/>
      <c r="DU11" s="20"/>
      <c r="DV11" s="20"/>
      <c r="DW11" s="20"/>
      <c r="DX11" s="20"/>
      <c r="DY11" s="20"/>
      <c r="DZ11" s="20"/>
      <c r="EA11" s="20"/>
      <c r="EB11" s="20"/>
      <c r="EC11" s="20"/>
      <c r="ED11" s="20"/>
      <c r="EE11" s="20"/>
      <c r="EF11" s="20"/>
      <c r="EG11" s="20"/>
      <c r="EH11" s="20"/>
      <c r="EI11" s="20"/>
      <c r="EJ11" s="20"/>
      <c r="EK11" s="20"/>
      <c r="EL11" s="20"/>
      <c r="EM11" s="20"/>
      <c r="EN11" s="20"/>
      <c r="EO11" s="20"/>
      <c r="EP11" s="20"/>
      <c r="EQ11" s="20"/>
      <c r="ER11" s="20"/>
      <c r="ES11" s="20"/>
      <c r="ET11" s="20"/>
      <c r="EU11" s="20"/>
      <c r="EV11" s="20"/>
      <c r="EW11" s="20"/>
      <c r="EX11" s="20"/>
      <c r="EY11" s="20"/>
      <c r="EZ11" s="20"/>
      <c r="FA11" s="20"/>
      <c r="FB11" s="20"/>
      <c r="FC11" s="20"/>
      <c r="FD11" s="20"/>
      <c r="FE11" s="20"/>
      <c r="FF11" s="20"/>
      <c r="FG11" s="20"/>
      <c r="FH11" s="20"/>
      <c r="FI11" s="20"/>
      <c r="FJ11" s="20"/>
      <c r="FK11" s="20"/>
      <c r="FL11" s="20"/>
      <c r="FM11" s="20"/>
      <c r="FN11" s="20"/>
      <c r="FO11" s="20"/>
      <c r="FP11" s="20"/>
      <c r="FQ11" s="20"/>
      <c r="FR11" s="20"/>
      <c r="FS11" s="20"/>
      <c r="FT11" s="20"/>
      <c r="FU11" s="20"/>
      <c r="FV11" s="20"/>
      <c r="FW11" s="20"/>
      <c r="FX11" s="20"/>
      <c r="FY11" s="20"/>
      <c r="FZ11" s="20"/>
      <c r="GA11" s="20"/>
      <c r="GB11" s="20"/>
      <c r="GC11" s="20"/>
      <c r="GD11" s="20"/>
      <c r="GE11" s="20"/>
      <c r="GF11" s="20"/>
      <c r="GG11" s="20"/>
      <c r="GH11" s="20"/>
      <c r="GI11" s="20"/>
      <c r="GJ11" s="20"/>
      <c r="GK11" s="20"/>
      <c r="GL11" s="20"/>
      <c r="GM11" s="20"/>
      <c r="GN11" s="20"/>
      <c r="GO11" s="20"/>
      <c r="GP11" s="20"/>
      <c r="GQ11" s="20"/>
      <c r="GR11" s="20"/>
      <c r="GS11" s="20"/>
      <c r="GT11" s="20"/>
      <c r="GU11" s="20"/>
      <c r="GV11" s="20"/>
      <c r="GW11" s="20"/>
      <c r="GX11" s="20"/>
      <c r="GY11" s="20"/>
      <c r="GZ11" s="20"/>
      <c r="HA11" s="20"/>
      <c r="HB11" s="20"/>
      <c r="HC11" s="20"/>
      <c r="HD11" s="20"/>
      <c r="HE11" s="20"/>
      <c r="HF11" s="20"/>
      <c r="HG11" s="20"/>
      <c r="HH11" s="20"/>
      <c r="HI11" s="20"/>
      <c r="HJ11" s="20"/>
      <c r="HK11" s="20"/>
      <c r="HL11" s="20"/>
      <c r="HM11" s="20"/>
      <c r="HN11" s="20"/>
      <c r="HO11" s="20"/>
      <c r="HP11" s="20"/>
      <c r="HQ11" s="20"/>
      <c r="HR11" s="20"/>
      <c r="HS11" s="20"/>
      <c r="HT11" s="20"/>
      <c r="HU11" s="20"/>
      <c r="HV11" s="20"/>
      <c r="HW11" s="20"/>
      <c r="HX11" s="20"/>
      <c r="HY11" s="20"/>
      <c r="HZ11" s="20"/>
      <c r="IA11" s="20"/>
      <c r="IB11" s="20"/>
      <c r="IC11" s="20"/>
      <c r="ID11" s="20"/>
      <c r="IE11" s="20"/>
      <c r="IF11" s="20"/>
      <c r="IG11" s="20"/>
      <c r="IH11" s="20"/>
      <c r="II11" s="20"/>
      <c r="IJ11" s="20"/>
      <c r="IK11" s="20"/>
      <c r="IL11" s="20"/>
      <c r="IM11" s="20"/>
      <c r="IN11" s="20"/>
      <c r="IO11" s="20"/>
      <c r="IP11" s="20"/>
      <c r="IQ11" s="20"/>
      <c r="IR11" s="20"/>
      <c r="IS11" s="20"/>
    </row>
    <row r="12" spans="1:253" x14ac:dyDescent="0.3">
      <c r="A12" s="11" t="s">
        <v>19</v>
      </c>
      <c r="B12" s="11"/>
      <c r="C12" s="11"/>
      <c r="D12" s="12" t="s">
        <v>20</v>
      </c>
      <c r="E12" s="13" t="s">
        <v>271</v>
      </c>
      <c r="F12" s="14" t="str">
        <f t="shared" ref="F12:F13" si="4">IF(L12=0%,"진행 전",IF(L12=100%,"완료","진행중"))</f>
        <v>완료</v>
      </c>
      <c r="G12" s="22">
        <v>45066</v>
      </c>
      <c r="H12" s="22">
        <v>45067</v>
      </c>
      <c r="I12" s="15">
        <f t="shared" si="0"/>
        <v>0</v>
      </c>
      <c r="J12" s="16">
        <f t="shared" si="1"/>
        <v>1</v>
      </c>
      <c r="K12" s="17">
        <f>IF(L12=0,G12-1,G12+(INT(J12*L12)))</f>
        <v>45067</v>
      </c>
      <c r="L12" s="18">
        <v>1</v>
      </c>
      <c r="M12" s="19"/>
      <c r="N12" s="20"/>
      <c r="O12" s="20"/>
      <c r="P12" s="96"/>
      <c r="Q12" s="96"/>
      <c r="R12" s="20"/>
      <c r="S12" s="20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  <c r="BB12" s="20"/>
      <c r="BC12" s="20"/>
      <c r="BD12" s="20"/>
      <c r="BE12" s="20"/>
      <c r="BF12" s="20"/>
      <c r="BG12" s="20"/>
      <c r="BH12" s="20"/>
      <c r="BI12" s="20"/>
      <c r="BJ12" s="20"/>
      <c r="BK12" s="20"/>
      <c r="BL12" s="20"/>
      <c r="BM12" s="20"/>
      <c r="BN12" s="20"/>
      <c r="BO12" s="20"/>
      <c r="BP12" s="20"/>
      <c r="BQ12" s="20"/>
      <c r="BR12" s="20"/>
      <c r="BS12" s="20"/>
      <c r="BT12" s="20"/>
      <c r="BU12" s="20"/>
      <c r="BV12" s="20"/>
      <c r="BW12" s="20"/>
      <c r="BX12" s="20"/>
      <c r="BY12" s="20"/>
      <c r="BZ12" s="20"/>
      <c r="CA12" s="20"/>
      <c r="CB12" s="20"/>
      <c r="CC12" s="20"/>
      <c r="CD12" s="20"/>
      <c r="CE12" s="20"/>
      <c r="CF12" s="20"/>
      <c r="CG12" s="20"/>
      <c r="CH12" s="20"/>
      <c r="CI12" s="20"/>
      <c r="CJ12" s="20"/>
      <c r="CK12" s="20"/>
      <c r="CL12" s="20"/>
      <c r="CM12" s="20"/>
      <c r="CN12" s="20"/>
      <c r="CO12" s="20"/>
      <c r="CP12" s="20"/>
      <c r="CQ12" s="20"/>
      <c r="CR12" s="20"/>
      <c r="CS12" s="20"/>
      <c r="CT12" s="20"/>
      <c r="CU12" s="20"/>
      <c r="CV12" s="20"/>
      <c r="CW12" s="20"/>
      <c r="CX12" s="20"/>
      <c r="CY12" s="20"/>
      <c r="CZ12" s="20"/>
      <c r="DA12" s="20"/>
      <c r="DB12" s="20"/>
      <c r="DC12" s="20"/>
      <c r="DD12" s="20"/>
      <c r="DE12" s="20"/>
      <c r="DF12" s="20"/>
      <c r="DG12" s="20"/>
      <c r="DH12" s="20"/>
      <c r="DI12" s="20"/>
      <c r="DJ12" s="20"/>
      <c r="DK12" s="20"/>
      <c r="DL12" s="20"/>
      <c r="DM12" s="20"/>
      <c r="DN12" s="20"/>
      <c r="DO12" s="20"/>
      <c r="DP12" s="20"/>
      <c r="DQ12" s="20"/>
      <c r="DR12" s="20"/>
      <c r="DS12" s="20"/>
      <c r="DT12" s="20"/>
      <c r="DU12" s="20"/>
      <c r="DV12" s="20"/>
      <c r="DW12" s="20"/>
      <c r="DX12" s="20"/>
      <c r="DY12" s="20"/>
      <c r="DZ12" s="20"/>
      <c r="EA12" s="20"/>
      <c r="EB12" s="20"/>
      <c r="EC12" s="20"/>
      <c r="ED12" s="20"/>
      <c r="EE12" s="20"/>
      <c r="EF12" s="20"/>
      <c r="EG12" s="20"/>
      <c r="EH12" s="20"/>
      <c r="EI12" s="20"/>
      <c r="EJ12" s="20"/>
      <c r="EK12" s="20"/>
      <c r="EL12" s="20"/>
      <c r="EM12" s="20"/>
      <c r="EN12" s="20"/>
      <c r="EO12" s="20"/>
      <c r="EP12" s="20"/>
      <c r="EQ12" s="20"/>
      <c r="ER12" s="20"/>
      <c r="ES12" s="20"/>
      <c r="ET12" s="20"/>
      <c r="EU12" s="20"/>
      <c r="EV12" s="20"/>
      <c r="EW12" s="20"/>
      <c r="EX12" s="20"/>
      <c r="EY12" s="20"/>
      <c r="EZ12" s="20"/>
      <c r="FA12" s="20"/>
      <c r="FB12" s="20"/>
      <c r="FC12" s="20"/>
      <c r="FD12" s="20"/>
      <c r="FE12" s="20"/>
      <c r="FF12" s="20"/>
      <c r="FG12" s="20"/>
      <c r="FH12" s="20"/>
      <c r="FI12" s="20"/>
      <c r="FJ12" s="20"/>
      <c r="FK12" s="20"/>
      <c r="FL12" s="20"/>
      <c r="FM12" s="20"/>
      <c r="FN12" s="20"/>
      <c r="FO12" s="20"/>
      <c r="FP12" s="20"/>
      <c r="FQ12" s="20"/>
      <c r="FR12" s="20"/>
      <c r="FS12" s="20"/>
      <c r="FT12" s="20"/>
      <c r="FU12" s="20"/>
      <c r="FV12" s="20"/>
      <c r="FW12" s="20"/>
      <c r="FX12" s="20"/>
      <c r="FY12" s="20"/>
      <c r="FZ12" s="20"/>
      <c r="GA12" s="20"/>
      <c r="GB12" s="20"/>
      <c r="GC12" s="20"/>
      <c r="GD12" s="20"/>
      <c r="GE12" s="20"/>
      <c r="GF12" s="20"/>
      <c r="GG12" s="20"/>
      <c r="GH12" s="20"/>
      <c r="GI12" s="20"/>
      <c r="GJ12" s="20"/>
      <c r="GK12" s="20"/>
      <c r="GL12" s="20"/>
      <c r="GM12" s="20"/>
      <c r="GN12" s="20"/>
      <c r="GO12" s="20"/>
      <c r="GP12" s="20"/>
      <c r="GQ12" s="20"/>
      <c r="GR12" s="20"/>
      <c r="GS12" s="20"/>
      <c r="GT12" s="20"/>
      <c r="GU12" s="20"/>
      <c r="GV12" s="20"/>
      <c r="GW12" s="20"/>
      <c r="GX12" s="20"/>
      <c r="GY12" s="20"/>
      <c r="GZ12" s="20"/>
      <c r="HA12" s="20"/>
      <c r="HB12" s="20"/>
      <c r="HC12" s="20"/>
      <c r="HD12" s="20"/>
      <c r="HE12" s="20"/>
      <c r="HF12" s="20"/>
      <c r="HG12" s="20"/>
      <c r="HH12" s="20"/>
      <c r="HI12" s="20"/>
      <c r="HJ12" s="20"/>
      <c r="HK12" s="20"/>
      <c r="HL12" s="20"/>
      <c r="HM12" s="20"/>
      <c r="HN12" s="20"/>
      <c r="HO12" s="20"/>
      <c r="HP12" s="20"/>
      <c r="HQ12" s="20"/>
      <c r="HR12" s="20"/>
      <c r="HS12" s="20"/>
      <c r="HT12" s="20"/>
      <c r="HU12" s="20"/>
      <c r="HV12" s="20"/>
      <c r="HW12" s="20"/>
      <c r="HX12" s="20"/>
      <c r="HY12" s="20"/>
      <c r="HZ12" s="20"/>
      <c r="IA12" s="20"/>
      <c r="IB12" s="20"/>
      <c r="IC12" s="20"/>
      <c r="ID12" s="20"/>
      <c r="IE12" s="20"/>
      <c r="IF12" s="20"/>
      <c r="IG12" s="20"/>
      <c r="IH12" s="20"/>
      <c r="II12" s="20"/>
      <c r="IJ12" s="20"/>
      <c r="IK12" s="20"/>
      <c r="IL12" s="20"/>
      <c r="IM12" s="20"/>
      <c r="IN12" s="20"/>
      <c r="IO12" s="20"/>
      <c r="IP12" s="20"/>
      <c r="IQ12" s="20"/>
      <c r="IR12" s="20"/>
      <c r="IS12" s="20"/>
    </row>
    <row r="13" spans="1:253" x14ac:dyDescent="0.3">
      <c r="A13" s="11" t="s">
        <v>21</v>
      </c>
      <c r="B13" s="11"/>
      <c r="C13" s="11"/>
      <c r="D13" s="12" t="s">
        <v>22</v>
      </c>
      <c r="E13" s="13" t="s">
        <v>270</v>
      </c>
      <c r="F13" s="14" t="str">
        <f t="shared" si="4"/>
        <v>완료</v>
      </c>
      <c r="G13" s="22">
        <v>45066</v>
      </c>
      <c r="H13" s="22">
        <v>45067</v>
      </c>
      <c r="I13" s="15">
        <f t="shared" si="0"/>
        <v>0</v>
      </c>
      <c r="J13" s="16">
        <f t="shared" si="1"/>
        <v>1</v>
      </c>
      <c r="K13" s="17">
        <f>IF(L13=0,G13-1,G13+(INT(J13*L13)))</f>
        <v>45067</v>
      </c>
      <c r="L13" s="18">
        <v>1</v>
      </c>
      <c r="M13" s="19"/>
      <c r="N13" s="20"/>
      <c r="O13" s="20"/>
      <c r="P13" s="96"/>
      <c r="Q13" s="96"/>
      <c r="R13" s="20"/>
      <c r="S13" s="20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  <c r="BA13" s="20"/>
      <c r="BB13" s="20"/>
      <c r="BC13" s="20"/>
      <c r="BD13" s="20"/>
      <c r="BE13" s="20"/>
      <c r="BF13" s="20"/>
      <c r="BG13" s="20"/>
      <c r="BH13" s="20"/>
      <c r="BI13" s="20"/>
      <c r="BJ13" s="20"/>
      <c r="BK13" s="20"/>
      <c r="BL13" s="20"/>
      <c r="BM13" s="20"/>
      <c r="BN13" s="20"/>
      <c r="BO13" s="20"/>
      <c r="BP13" s="20"/>
      <c r="BQ13" s="20"/>
      <c r="BR13" s="20"/>
      <c r="BS13" s="20"/>
      <c r="BT13" s="20"/>
      <c r="BU13" s="20"/>
      <c r="BV13" s="20"/>
      <c r="BW13" s="20"/>
      <c r="BX13" s="20"/>
      <c r="BY13" s="20"/>
      <c r="BZ13" s="20"/>
      <c r="CA13" s="20"/>
      <c r="CB13" s="20"/>
      <c r="CC13" s="20"/>
      <c r="CD13" s="20"/>
      <c r="CE13" s="20"/>
      <c r="CF13" s="20"/>
      <c r="CG13" s="20"/>
      <c r="CH13" s="20"/>
      <c r="CI13" s="20"/>
      <c r="CJ13" s="20"/>
      <c r="CK13" s="20"/>
      <c r="CL13" s="20"/>
      <c r="CM13" s="20"/>
      <c r="CN13" s="20"/>
      <c r="CO13" s="20"/>
      <c r="CP13" s="20"/>
      <c r="CQ13" s="20"/>
      <c r="CR13" s="20"/>
      <c r="CS13" s="20"/>
      <c r="CT13" s="20"/>
      <c r="CU13" s="20"/>
      <c r="CV13" s="20"/>
      <c r="CW13" s="20"/>
      <c r="CX13" s="20"/>
      <c r="CY13" s="20"/>
      <c r="CZ13" s="20"/>
      <c r="DA13" s="20"/>
      <c r="DB13" s="20"/>
      <c r="DC13" s="20"/>
      <c r="DD13" s="20"/>
      <c r="DE13" s="20"/>
      <c r="DF13" s="20"/>
      <c r="DG13" s="20"/>
      <c r="DH13" s="20"/>
      <c r="DI13" s="20"/>
      <c r="DJ13" s="20"/>
      <c r="DK13" s="20"/>
      <c r="DL13" s="20"/>
      <c r="DM13" s="20"/>
      <c r="DN13" s="20"/>
      <c r="DO13" s="20"/>
      <c r="DP13" s="20"/>
      <c r="DQ13" s="20"/>
      <c r="DR13" s="20"/>
      <c r="DS13" s="20"/>
      <c r="DT13" s="20"/>
      <c r="DU13" s="20"/>
      <c r="DV13" s="20"/>
      <c r="DW13" s="20"/>
      <c r="DX13" s="20"/>
      <c r="DY13" s="20"/>
      <c r="DZ13" s="20"/>
      <c r="EA13" s="20"/>
      <c r="EB13" s="20"/>
      <c r="EC13" s="20"/>
      <c r="ED13" s="20"/>
      <c r="EE13" s="20"/>
      <c r="EF13" s="20"/>
      <c r="EG13" s="20"/>
      <c r="EH13" s="20"/>
      <c r="EI13" s="20"/>
      <c r="EJ13" s="20"/>
      <c r="EK13" s="20"/>
      <c r="EL13" s="20"/>
      <c r="EM13" s="20"/>
      <c r="EN13" s="20"/>
      <c r="EO13" s="20"/>
      <c r="EP13" s="20"/>
      <c r="EQ13" s="20"/>
      <c r="ER13" s="20"/>
      <c r="ES13" s="20"/>
      <c r="ET13" s="20"/>
      <c r="EU13" s="20"/>
      <c r="EV13" s="20"/>
      <c r="EW13" s="20"/>
      <c r="EX13" s="20"/>
      <c r="EY13" s="20"/>
      <c r="EZ13" s="20"/>
      <c r="FA13" s="20"/>
      <c r="FB13" s="20"/>
      <c r="FC13" s="20"/>
      <c r="FD13" s="20"/>
      <c r="FE13" s="20"/>
      <c r="FF13" s="20"/>
      <c r="FG13" s="20"/>
      <c r="FH13" s="20"/>
      <c r="FI13" s="20"/>
      <c r="FJ13" s="20"/>
      <c r="FK13" s="20"/>
      <c r="FL13" s="20"/>
      <c r="FM13" s="20"/>
      <c r="FN13" s="20"/>
      <c r="FO13" s="20"/>
      <c r="FP13" s="20"/>
      <c r="FQ13" s="20"/>
      <c r="FR13" s="20"/>
      <c r="FS13" s="20"/>
      <c r="FT13" s="20"/>
      <c r="FU13" s="20"/>
      <c r="FV13" s="20"/>
      <c r="FW13" s="20"/>
      <c r="FX13" s="20"/>
      <c r="FY13" s="20"/>
      <c r="FZ13" s="20"/>
      <c r="GA13" s="20"/>
      <c r="GB13" s="20"/>
      <c r="GC13" s="20"/>
      <c r="GD13" s="20"/>
      <c r="GE13" s="20"/>
      <c r="GF13" s="20"/>
      <c r="GG13" s="20"/>
      <c r="GH13" s="20"/>
      <c r="GI13" s="20"/>
      <c r="GJ13" s="20"/>
      <c r="GK13" s="20"/>
      <c r="GL13" s="20"/>
      <c r="GM13" s="20"/>
      <c r="GN13" s="20"/>
      <c r="GO13" s="20"/>
      <c r="GP13" s="20"/>
      <c r="GQ13" s="20"/>
      <c r="GR13" s="20"/>
      <c r="GS13" s="20"/>
      <c r="GT13" s="20"/>
      <c r="GU13" s="20"/>
      <c r="GV13" s="20"/>
      <c r="GW13" s="20"/>
      <c r="GX13" s="20"/>
      <c r="GY13" s="20"/>
      <c r="GZ13" s="20"/>
      <c r="HA13" s="20"/>
      <c r="HB13" s="20"/>
      <c r="HC13" s="20"/>
      <c r="HD13" s="20"/>
      <c r="HE13" s="20"/>
      <c r="HF13" s="20"/>
      <c r="HG13" s="20"/>
      <c r="HH13" s="20"/>
      <c r="HI13" s="20"/>
      <c r="HJ13" s="20"/>
      <c r="HK13" s="20"/>
      <c r="HL13" s="20"/>
      <c r="HM13" s="20"/>
      <c r="HN13" s="20"/>
      <c r="HO13" s="20"/>
      <c r="HP13" s="20"/>
      <c r="HQ13" s="20"/>
      <c r="HR13" s="20"/>
      <c r="HS13" s="20"/>
      <c r="HT13" s="20"/>
      <c r="HU13" s="20"/>
      <c r="HV13" s="20"/>
      <c r="HW13" s="20"/>
      <c r="HX13" s="20"/>
      <c r="HY13" s="20"/>
      <c r="HZ13" s="20"/>
      <c r="IA13" s="20"/>
      <c r="IB13" s="20"/>
      <c r="IC13" s="20"/>
      <c r="ID13" s="20"/>
      <c r="IE13" s="20"/>
      <c r="IF13" s="20"/>
      <c r="IG13" s="20"/>
      <c r="IH13" s="20"/>
      <c r="II13" s="20"/>
      <c r="IJ13" s="20"/>
      <c r="IK13" s="20"/>
      <c r="IL13" s="20"/>
      <c r="IM13" s="20"/>
      <c r="IN13" s="20"/>
      <c r="IO13" s="20"/>
      <c r="IP13" s="20"/>
      <c r="IQ13" s="20"/>
      <c r="IR13" s="20"/>
      <c r="IS13" s="20"/>
    </row>
    <row r="14" spans="1:253" s="36" customFormat="1" x14ac:dyDescent="0.3">
      <c r="A14" s="27" t="s">
        <v>23</v>
      </c>
      <c r="B14" s="27"/>
      <c r="C14" s="27"/>
      <c r="D14" s="28" t="s">
        <v>14</v>
      </c>
      <c r="E14" s="29"/>
      <c r="F14" s="30" t="s">
        <v>50</v>
      </c>
      <c r="G14" s="26">
        <v>45066</v>
      </c>
      <c r="H14" s="26">
        <v>45068</v>
      </c>
      <c r="I14" s="31">
        <f t="shared" si="0"/>
        <v>1</v>
      </c>
      <c r="J14" s="32">
        <f t="shared" si="1"/>
        <v>2</v>
      </c>
      <c r="K14" s="33">
        <f>IF(L14=0,G14-1,G14+(INT(J14*L14)))</f>
        <v>45065</v>
      </c>
      <c r="L14" s="34">
        <v>0</v>
      </c>
      <c r="M14" s="3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5"/>
      <c r="AX14" s="25"/>
      <c r="AY14" s="25"/>
      <c r="AZ14" s="25"/>
      <c r="BA14" s="25"/>
      <c r="BB14" s="25"/>
      <c r="BC14" s="25"/>
      <c r="BD14" s="25"/>
      <c r="BE14" s="25"/>
      <c r="BF14" s="25"/>
      <c r="BG14" s="25"/>
      <c r="BH14" s="25"/>
      <c r="BI14" s="25"/>
      <c r="BJ14" s="25"/>
      <c r="BK14" s="25"/>
      <c r="BL14" s="25"/>
      <c r="BM14" s="25"/>
      <c r="BN14" s="25"/>
      <c r="BO14" s="25"/>
      <c r="BP14" s="25"/>
      <c r="BQ14" s="25"/>
      <c r="BR14" s="25"/>
      <c r="BS14" s="25"/>
      <c r="BT14" s="25"/>
      <c r="BU14" s="25"/>
      <c r="BV14" s="25"/>
      <c r="BW14" s="25"/>
      <c r="BX14" s="25"/>
      <c r="BY14" s="25"/>
      <c r="BZ14" s="25"/>
      <c r="CA14" s="25"/>
      <c r="CB14" s="25"/>
      <c r="CC14" s="25"/>
      <c r="CD14" s="25"/>
      <c r="CE14" s="25"/>
      <c r="CF14" s="25"/>
      <c r="CG14" s="25"/>
      <c r="CH14" s="25"/>
      <c r="CI14" s="25"/>
      <c r="CJ14" s="25"/>
      <c r="CK14" s="25"/>
      <c r="CL14" s="25"/>
      <c r="CM14" s="25"/>
      <c r="CN14" s="25"/>
      <c r="CO14" s="25"/>
      <c r="CP14" s="25"/>
      <c r="CQ14" s="25"/>
      <c r="CR14" s="25"/>
      <c r="CS14" s="25"/>
      <c r="CT14" s="25"/>
      <c r="CU14" s="25"/>
      <c r="CV14" s="25"/>
      <c r="CW14" s="25"/>
      <c r="CX14" s="25"/>
      <c r="CY14" s="25"/>
      <c r="CZ14" s="25"/>
      <c r="DA14" s="25"/>
      <c r="DB14" s="25"/>
      <c r="DC14" s="25"/>
      <c r="DD14" s="25"/>
      <c r="DE14" s="25"/>
      <c r="DF14" s="25"/>
      <c r="DG14" s="25"/>
      <c r="DH14" s="25"/>
      <c r="DI14" s="25"/>
      <c r="DJ14" s="25"/>
      <c r="DK14" s="25"/>
      <c r="DL14" s="25"/>
      <c r="DM14" s="25"/>
      <c r="DN14" s="25"/>
      <c r="DO14" s="25"/>
      <c r="DP14" s="25"/>
      <c r="DQ14" s="25"/>
      <c r="DR14" s="25"/>
      <c r="DS14" s="25"/>
      <c r="DT14" s="25"/>
      <c r="DU14" s="25"/>
      <c r="DV14" s="25"/>
      <c r="DW14" s="25"/>
      <c r="DX14" s="25"/>
      <c r="DY14" s="25"/>
      <c r="DZ14" s="25"/>
      <c r="EA14" s="25"/>
      <c r="EB14" s="25"/>
      <c r="EC14" s="25"/>
      <c r="ED14" s="25"/>
      <c r="EE14" s="25"/>
      <c r="EF14" s="25"/>
      <c r="EG14" s="25"/>
      <c r="EH14" s="25"/>
      <c r="EI14" s="25"/>
      <c r="EJ14" s="25"/>
      <c r="EK14" s="25"/>
      <c r="EL14" s="25"/>
      <c r="EM14" s="25"/>
      <c r="EN14" s="25"/>
      <c r="EO14" s="25"/>
      <c r="EP14" s="25"/>
      <c r="EQ14" s="25"/>
      <c r="ER14" s="25"/>
      <c r="ES14" s="25"/>
      <c r="ET14" s="25"/>
      <c r="EU14" s="25"/>
      <c r="EV14" s="25"/>
      <c r="EW14" s="25"/>
      <c r="EX14" s="25"/>
      <c r="EY14" s="25"/>
      <c r="EZ14" s="25"/>
      <c r="FA14" s="25"/>
      <c r="FB14" s="25"/>
      <c r="FC14" s="25"/>
      <c r="FD14" s="25"/>
      <c r="FE14" s="25"/>
      <c r="FF14" s="25"/>
      <c r="FG14" s="25"/>
      <c r="FH14" s="25"/>
      <c r="FI14" s="25"/>
      <c r="FJ14" s="25"/>
      <c r="FK14" s="25"/>
      <c r="FL14" s="25"/>
      <c r="FM14" s="25"/>
      <c r="FN14" s="25"/>
      <c r="FO14" s="25"/>
      <c r="FP14" s="25"/>
      <c r="FQ14" s="25"/>
      <c r="FR14" s="25"/>
      <c r="FS14" s="25"/>
      <c r="FT14" s="25"/>
      <c r="FU14" s="25"/>
      <c r="FV14" s="25"/>
      <c r="FW14" s="25"/>
      <c r="FX14" s="25"/>
      <c r="FY14" s="25"/>
      <c r="FZ14" s="25"/>
      <c r="GA14" s="25"/>
      <c r="GB14" s="25"/>
      <c r="GC14" s="25"/>
      <c r="GD14" s="25"/>
      <c r="GE14" s="25"/>
      <c r="GF14" s="25"/>
      <c r="GG14" s="25"/>
      <c r="GH14" s="25"/>
      <c r="GI14" s="25"/>
      <c r="GJ14" s="25"/>
      <c r="GK14" s="25"/>
      <c r="GL14" s="25"/>
      <c r="GM14" s="25"/>
      <c r="GN14" s="25"/>
      <c r="GO14" s="25"/>
      <c r="GP14" s="25"/>
      <c r="GQ14" s="25"/>
      <c r="GR14" s="25"/>
      <c r="GS14" s="25"/>
      <c r="GT14" s="25"/>
      <c r="GU14" s="25"/>
      <c r="GV14" s="25"/>
      <c r="GW14" s="25"/>
      <c r="GX14" s="25"/>
      <c r="GY14" s="25"/>
      <c r="GZ14" s="25"/>
      <c r="HA14" s="25"/>
      <c r="HB14" s="25"/>
      <c r="HC14" s="25"/>
      <c r="HD14" s="25"/>
      <c r="HE14" s="25"/>
      <c r="HF14" s="25"/>
      <c r="HG14" s="25"/>
      <c r="HH14" s="25"/>
      <c r="HI14" s="25"/>
      <c r="HJ14" s="25"/>
      <c r="HK14" s="25"/>
      <c r="HL14" s="25"/>
      <c r="HM14" s="25"/>
      <c r="HN14" s="25"/>
      <c r="HO14" s="25"/>
      <c r="HP14" s="25"/>
      <c r="HQ14" s="25"/>
      <c r="HR14" s="25"/>
      <c r="HS14" s="25"/>
      <c r="HT14" s="25"/>
      <c r="HU14" s="25"/>
      <c r="HV14" s="25"/>
      <c r="HW14" s="25"/>
      <c r="HX14" s="25"/>
      <c r="HY14" s="25"/>
      <c r="HZ14" s="25"/>
      <c r="IA14" s="25"/>
      <c r="IB14" s="25"/>
      <c r="IC14" s="25"/>
      <c r="ID14" s="25"/>
      <c r="IE14" s="25"/>
      <c r="IF14" s="25"/>
      <c r="IG14" s="25"/>
      <c r="IH14" s="25"/>
      <c r="II14" s="25"/>
      <c r="IJ14" s="25"/>
      <c r="IK14" s="25"/>
      <c r="IL14" s="25"/>
      <c r="IM14" s="25"/>
      <c r="IN14" s="25"/>
      <c r="IO14" s="25"/>
      <c r="IP14" s="25"/>
      <c r="IQ14" s="25"/>
      <c r="IR14" s="25"/>
      <c r="IS14" s="25"/>
    </row>
    <row r="15" spans="1:253" s="47" customFormat="1" x14ac:dyDescent="0.3">
      <c r="A15" s="58" t="s">
        <v>24</v>
      </c>
      <c r="B15" s="58"/>
      <c r="C15" s="58"/>
      <c r="D15" s="59" t="s">
        <v>25</v>
      </c>
      <c r="E15" s="60" t="s">
        <v>7</v>
      </c>
      <c r="F15" s="60" t="s">
        <v>7</v>
      </c>
      <c r="G15" s="61">
        <f>MIN(G16:G76)</f>
        <v>45068</v>
      </c>
      <c r="H15" s="61">
        <f>MAX(H16:H76)</f>
        <v>45104</v>
      </c>
      <c r="I15" s="62">
        <f t="shared" si="0"/>
        <v>27</v>
      </c>
      <c r="J15" s="63">
        <f t="shared" si="1"/>
        <v>36</v>
      </c>
      <c r="K15" s="64">
        <f>G15+(INT(J15*L15))</f>
        <v>45100</v>
      </c>
      <c r="L15" s="65">
        <f>AVERAGE(L16:L76)</f>
        <v>0.89582973828012635</v>
      </c>
      <c r="M15" s="57"/>
      <c r="N15" s="57"/>
      <c r="O15" s="57"/>
      <c r="P15" s="57"/>
      <c r="Q15" s="57"/>
      <c r="R15" s="57"/>
      <c r="S15" s="57"/>
      <c r="T15" s="57"/>
      <c r="U15" s="57"/>
      <c r="V15" s="57"/>
      <c r="W15" s="57"/>
      <c r="X15" s="57"/>
      <c r="Y15" s="57"/>
      <c r="Z15" s="57"/>
      <c r="AA15" s="57"/>
      <c r="AB15" s="57"/>
      <c r="AC15" s="57"/>
      <c r="AD15" s="57"/>
      <c r="AE15" s="57"/>
      <c r="AF15" s="57"/>
      <c r="AG15" s="57"/>
      <c r="AH15" s="57"/>
      <c r="AI15" s="57"/>
      <c r="AJ15" s="57"/>
      <c r="AK15" s="57"/>
      <c r="AL15" s="57"/>
      <c r="AM15" s="57"/>
      <c r="AN15" s="57"/>
      <c r="AO15" s="57"/>
      <c r="AP15" s="57"/>
      <c r="AQ15" s="57"/>
      <c r="AR15" s="57"/>
      <c r="AS15" s="57"/>
      <c r="AT15" s="57"/>
      <c r="AU15" s="57"/>
      <c r="AV15" s="57"/>
      <c r="AW15" s="57"/>
      <c r="AX15" s="57"/>
      <c r="AY15" s="57"/>
      <c r="AZ15" s="57"/>
      <c r="BA15" s="57"/>
      <c r="BB15" s="57"/>
      <c r="BC15" s="57"/>
      <c r="BD15" s="57"/>
      <c r="BE15" s="57"/>
      <c r="BF15" s="57"/>
      <c r="BG15" s="57"/>
      <c r="BH15" s="57"/>
      <c r="BI15" s="57"/>
      <c r="BJ15" s="57"/>
      <c r="BK15" s="57"/>
      <c r="BL15" s="57"/>
      <c r="BM15" s="57"/>
      <c r="BN15" s="57"/>
      <c r="BO15" s="57"/>
      <c r="BP15" s="57"/>
      <c r="BQ15" s="57"/>
      <c r="BR15" s="57"/>
      <c r="BS15" s="57"/>
      <c r="BT15" s="57"/>
      <c r="BU15" s="57"/>
      <c r="BV15" s="57"/>
      <c r="BW15" s="57"/>
      <c r="BX15" s="57"/>
      <c r="BY15" s="57"/>
      <c r="BZ15" s="57"/>
      <c r="CA15" s="57"/>
      <c r="CB15" s="57"/>
      <c r="CC15" s="57"/>
      <c r="CD15" s="57"/>
      <c r="CE15" s="57"/>
      <c r="CF15" s="57"/>
      <c r="CG15" s="57"/>
      <c r="CH15" s="57"/>
      <c r="CI15" s="57"/>
      <c r="CJ15" s="57"/>
      <c r="CK15" s="57"/>
      <c r="CL15" s="57"/>
      <c r="CM15" s="57"/>
      <c r="CN15" s="57"/>
      <c r="CO15" s="57"/>
      <c r="CP15" s="57"/>
      <c r="CQ15" s="57"/>
      <c r="CR15" s="57"/>
      <c r="CS15" s="57"/>
      <c r="CT15" s="57"/>
      <c r="CU15" s="57"/>
      <c r="CV15" s="57"/>
      <c r="CW15" s="57"/>
      <c r="CX15" s="57"/>
      <c r="CY15" s="57"/>
      <c r="CZ15" s="57"/>
      <c r="DA15" s="57"/>
      <c r="DB15" s="57"/>
      <c r="DC15" s="57"/>
      <c r="DD15" s="57"/>
      <c r="DE15" s="57"/>
      <c r="DF15" s="57"/>
      <c r="DG15" s="57"/>
      <c r="DH15" s="57"/>
      <c r="DI15" s="57"/>
      <c r="DJ15" s="57"/>
      <c r="DK15" s="57"/>
      <c r="DL15" s="57"/>
      <c r="DM15" s="57"/>
      <c r="DN15" s="57"/>
      <c r="DO15" s="57"/>
      <c r="DP15" s="57"/>
      <c r="DQ15" s="57"/>
      <c r="DR15" s="57"/>
      <c r="DS15" s="57"/>
      <c r="DT15" s="57"/>
      <c r="DU15" s="57"/>
      <c r="DV15" s="57"/>
      <c r="DW15" s="57"/>
      <c r="DX15" s="57"/>
      <c r="DY15" s="57"/>
      <c r="DZ15" s="57"/>
      <c r="EA15" s="57"/>
      <c r="EB15" s="57"/>
      <c r="EC15" s="57"/>
      <c r="ED15" s="57"/>
      <c r="EE15" s="57"/>
      <c r="EF15" s="57"/>
      <c r="EG15" s="57"/>
      <c r="EH15" s="57"/>
      <c r="EI15" s="57"/>
      <c r="EJ15" s="57"/>
      <c r="EK15" s="57"/>
      <c r="EL15" s="57"/>
      <c r="EM15" s="57"/>
      <c r="EN15" s="57"/>
      <c r="EO15" s="57"/>
      <c r="EP15" s="57"/>
      <c r="EQ15" s="57"/>
      <c r="ER15" s="57"/>
      <c r="ES15" s="57"/>
      <c r="ET15" s="57"/>
      <c r="EU15" s="57"/>
      <c r="EV15" s="57"/>
      <c r="EW15" s="57"/>
      <c r="EX15" s="57"/>
      <c r="EY15" s="57"/>
      <c r="EZ15" s="57"/>
      <c r="FA15" s="57"/>
      <c r="FB15" s="57"/>
      <c r="FC15" s="57"/>
      <c r="FD15" s="57"/>
      <c r="FE15" s="57"/>
      <c r="FF15" s="57"/>
      <c r="FG15" s="57"/>
      <c r="FH15" s="57"/>
      <c r="FI15" s="57"/>
      <c r="FJ15" s="57"/>
      <c r="FK15" s="57"/>
      <c r="FL15" s="57"/>
      <c r="FM15" s="57"/>
      <c r="FN15" s="57"/>
      <c r="FO15" s="57"/>
      <c r="FP15" s="57"/>
      <c r="FQ15" s="57"/>
      <c r="FR15" s="57"/>
      <c r="FS15" s="57"/>
      <c r="FT15" s="57"/>
      <c r="FU15" s="57"/>
      <c r="FV15" s="57"/>
      <c r="FW15" s="57"/>
      <c r="FX15" s="57"/>
      <c r="FY15" s="57"/>
      <c r="FZ15" s="57"/>
      <c r="GA15" s="57"/>
      <c r="GB15" s="57"/>
      <c r="GC15" s="57"/>
      <c r="GD15" s="57"/>
      <c r="GE15" s="57"/>
      <c r="GF15" s="57"/>
      <c r="GG15" s="57"/>
      <c r="GH15" s="57"/>
      <c r="GI15" s="57"/>
      <c r="GJ15" s="57"/>
      <c r="GK15" s="57"/>
      <c r="GL15" s="57"/>
      <c r="GM15" s="57"/>
      <c r="GN15" s="57"/>
      <c r="GO15" s="57"/>
      <c r="GP15" s="57"/>
      <c r="GQ15" s="57"/>
      <c r="GR15" s="57"/>
      <c r="GS15" s="57"/>
      <c r="GT15" s="57"/>
      <c r="GU15" s="57"/>
      <c r="GV15" s="57"/>
      <c r="GW15" s="57"/>
      <c r="GX15" s="57"/>
      <c r="GY15" s="57"/>
      <c r="GZ15" s="57"/>
      <c r="HA15" s="57"/>
      <c r="HB15" s="57"/>
      <c r="HC15" s="57"/>
      <c r="HD15" s="57"/>
      <c r="HE15" s="57"/>
      <c r="HF15" s="57"/>
      <c r="HG15" s="57"/>
      <c r="HH15" s="57"/>
      <c r="HI15" s="57"/>
      <c r="HJ15" s="57"/>
      <c r="HK15" s="57"/>
      <c r="HL15" s="57"/>
      <c r="HM15" s="57"/>
      <c r="HN15" s="57"/>
      <c r="HO15" s="57"/>
      <c r="HP15" s="57"/>
      <c r="HQ15" s="57"/>
      <c r="HR15" s="57"/>
      <c r="HS15" s="57"/>
      <c r="HT15" s="57"/>
      <c r="HU15" s="57"/>
      <c r="HV15" s="57"/>
      <c r="HW15" s="57"/>
      <c r="HX15" s="57"/>
      <c r="HY15" s="57"/>
      <c r="HZ15" s="57"/>
      <c r="IA15" s="57"/>
      <c r="IB15" s="57"/>
      <c r="IC15" s="57"/>
      <c r="ID15" s="57"/>
      <c r="IE15" s="57"/>
      <c r="IF15" s="57"/>
      <c r="IG15" s="57"/>
      <c r="IH15" s="57"/>
      <c r="II15" s="57"/>
      <c r="IJ15" s="57"/>
      <c r="IK15" s="57"/>
      <c r="IL15" s="57"/>
      <c r="IM15" s="57"/>
      <c r="IN15" s="57"/>
      <c r="IO15" s="57"/>
      <c r="IP15" s="57"/>
      <c r="IQ15" s="57"/>
      <c r="IR15" s="57"/>
      <c r="IS15" s="57"/>
    </row>
    <row r="16" spans="1:253" s="92" customFormat="1" x14ac:dyDescent="0.3">
      <c r="A16" s="82" t="s">
        <v>26</v>
      </c>
      <c r="B16" s="82"/>
      <c r="C16" s="82"/>
      <c r="D16" s="83" t="s">
        <v>27</v>
      </c>
      <c r="E16" s="84"/>
      <c r="F16" s="84" t="s">
        <v>12</v>
      </c>
      <c r="G16" s="85">
        <v>45068</v>
      </c>
      <c r="H16" s="85">
        <v>45098</v>
      </c>
      <c r="I16" s="86">
        <f t="shared" si="0"/>
        <v>23</v>
      </c>
      <c r="J16" s="87">
        <f t="shared" si="1"/>
        <v>30</v>
      </c>
      <c r="K16" s="88">
        <f t="shared" ref="K16:K38" si="5">IF(L16=0,G16-1,G16+(INT(J16*L16)))</f>
        <v>45098</v>
      </c>
      <c r="L16" s="70">
        <f>AVERAGE(L17:L54)</f>
        <v>1</v>
      </c>
      <c r="M16" s="89"/>
      <c r="N16" s="90"/>
      <c r="O16" s="90"/>
      <c r="P16" s="90"/>
      <c r="Q16" s="90"/>
      <c r="R16" s="90"/>
      <c r="S16" s="90"/>
      <c r="T16" s="90"/>
      <c r="U16" s="91"/>
      <c r="V16" s="91"/>
      <c r="W16" s="91"/>
      <c r="X16" s="91"/>
      <c r="Y16" s="91"/>
      <c r="Z16" s="91"/>
      <c r="AA16" s="91"/>
      <c r="AB16" s="91"/>
      <c r="AC16" s="91"/>
      <c r="AD16" s="91"/>
      <c r="AE16" s="91"/>
      <c r="AF16" s="91"/>
      <c r="AG16" s="91"/>
      <c r="AH16" s="91"/>
      <c r="AI16" s="91"/>
      <c r="AJ16" s="91"/>
      <c r="AK16" s="91"/>
      <c r="AL16" s="90"/>
      <c r="AM16" s="90"/>
      <c r="AN16" s="90"/>
      <c r="AO16" s="90"/>
      <c r="AP16" s="90"/>
      <c r="AQ16" s="90"/>
      <c r="AR16" s="90"/>
      <c r="AS16" s="90"/>
      <c r="AT16" s="90"/>
      <c r="AU16" s="90"/>
      <c r="AV16" s="90"/>
      <c r="AW16" s="90"/>
      <c r="AX16" s="90"/>
      <c r="AY16" s="90"/>
      <c r="AZ16" s="90"/>
      <c r="BA16" s="90"/>
      <c r="BB16" s="90"/>
      <c r="BC16" s="90"/>
      <c r="BD16" s="90"/>
      <c r="BE16" s="90"/>
      <c r="BF16" s="90"/>
      <c r="BG16" s="90"/>
      <c r="BH16" s="90"/>
      <c r="BI16" s="90"/>
      <c r="BJ16" s="90"/>
      <c r="BK16" s="90"/>
      <c r="BL16" s="90"/>
      <c r="BM16" s="90"/>
      <c r="BN16" s="90"/>
      <c r="BO16" s="90"/>
      <c r="BP16" s="90"/>
      <c r="BQ16" s="90"/>
      <c r="BR16" s="90"/>
      <c r="BS16" s="90"/>
      <c r="BT16" s="90"/>
      <c r="BU16" s="90"/>
      <c r="BV16" s="90"/>
      <c r="BW16" s="90"/>
      <c r="BX16" s="90"/>
      <c r="BY16" s="90"/>
      <c r="BZ16" s="90"/>
      <c r="CA16" s="90"/>
      <c r="CB16" s="90"/>
      <c r="CC16" s="90"/>
      <c r="CD16" s="90"/>
      <c r="CE16" s="90"/>
      <c r="CF16" s="90"/>
      <c r="CG16" s="90"/>
      <c r="CH16" s="90"/>
      <c r="CI16" s="90"/>
      <c r="CJ16" s="90"/>
      <c r="CK16" s="90"/>
      <c r="CL16" s="90"/>
      <c r="CM16" s="90"/>
      <c r="CN16" s="90"/>
      <c r="CO16" s="90"/>
      <c r="CP16" s="90"/>
      <c r="CQ16" s="90"/>
      <c r="CR16" s="90"/>
      <c r="CS16" s="90"/>
      <c r="CT16" s="90"/>
      <c r="CU16" s="90"/>
      <c r="CV16" s="90"/>
      <c r="CW16" s="90"/>
      <c r="CX16" s="90"/>
      <c r="CY16" s="90"/>
      <c r="CZ16" s="90"/>
      <c r="DA16" s="90"/>
      <c r="DB16" s="90"/>
      <c r="DC16" s="90"/>
      <c r="DD16" s="90"/>
      <c r="DE16" s="90"/>
      <c r="DF16" s="90"/>
      <c r="DG16" s="90"/>
      <c r="DH16" s="90"/>
      <c r="DI16" s="90"/>
      <c r="DJ16" s="90"/>
      <c r="DK16" s="90"/>
      <c r="DL16" s="90"/>
      <c r="DM16" s="90"/>
      <c r="DN16" s="90"/>
      <c r="DO16" s="90"/>
      <c r="DP16" s="90"/>
      <c r="DQ16" s="90"/>
      <c r="DR16" s="90"/>
      <c r="DS16" s="90"/>
      <c r="DT16" s="90"/>
      <c r="DU16" s="90"/>
      <c r="DV16" s="90"/>
      <c r="DW16" s="90"/>
      <c r="DX16" s="90"/>
      <c r="DY16" s="90"/>
      <c r="DZ16" s="90"/>
      <c r="EA16" s="90"/>
      <c r="EB16" s="90"/>
      <c r="EC16" s="90"/>
      <c r="ED16" s="90"/>
      <c r="EE16" s="90"/>
      <c r="EF16" s="90"/>
      <c r="EG16" s="90"/>
      <c r="EH16" s="90"/>
      <c r="EI16" s="90"/>
      <c r="EJ16" s="90"/>
      <c r="EK16" s="90"/>
      <c r="EL16" s="90"/>
      <c r="EM16" s="90"/>
      <c r="EN16" s="90"/>
      <c r="EO16" s="90"/>
      <c r="EP16" s="90"/>
      <c r="EQ16" s="90"/>
      <c r="ER16" s="90"/>
      <c r="ES16" s="90"/>
      <c r="ET16" s="90"/>
      <c r="EU16" s="90"/>
      <c r="EV16" s="90"/>
      <c r="EW16" s="90"/>
      <c r="EX16" s="90"/>
      <c r="EY16" s="90"/>
      <c r="EZ16" s="90"/>
      <c r="FA16" s="90"/>
      <c r="FB16" s="90"/>
      <c r="FC16" s="90"/>
      <c r="FD16" s="90"/>
      <c r="FE16" s="90"/>
      <c r="FF16" s="90"/>
      <c r="FG16" s="90"/>
      <c r="FH16" s="90"/>
      <c r="FI16" s="90"/>
      <c r="FJ16" s="90"/>
      <c r="FK16" s="90"/>
      <c r="FL16" s="90"/>
      <c r="FM16" s="90"/>
      <c r="FN16" s="90"/>
      <c r="FO16" s="90"/>
      <c r="FP16" s="90"/>
      <c r="FQ16" s="90"/>
      <c r="FR16" s="90"/>
      <c r="FS16" s="90"/>
      <c r="FT16" s="90"/>
      <c r="FU16" s="90"/>
      <c r="FV16" s="90"/>
      <c r="FW16" s="90"/>
      <c r="FX16" s="90"/>
      <c r="FY16" s="90"/>
      <c r="FZ16" s="90"/>
      <c r="GA16" s="90"/>
      <c r="GB16" s="90"/>
      <c r="GC16" s="90"/>
      <c r="GD16" s="90"/>
      <c r="GE16" s="90"/>
      <c r="GF16" s="90"/>
      <c r="GG16" s="90"/>
      <c r="GH16" s="90"/>
      <c r="GI16" s="90"/>
      <c r="GJ16" s="90"/>
      <c r="GK16" s="90"/>
      <c r="GL16" s="90"/>
      <c r="GM16" s="90"/>
      <c r="GN16" s="90"/>
      <c r="GO16" s="90"/>
      <c r="GP16" s="90"/>
      <c r="GQ16" s="90"/>
      <c r="GR16" s="90"/>
      <c r="GS16" s="90"/>
      <c r="GT16" s="90"/>
      <c r="GU16" s="90"/>
      <c r="GV16" s="90"/>
      <c r="GW16" s="90"/>
      <c r="GX16" s="90"/>
      <c r="GY16" s="90"/>
      <c r="GZ16" s="90"/>
      <c r="HA16" s="90"/>
      <c r="HB16" s="90"/>
      <c r="HC16" s="90"/>
      <c r="HD16" s="90"/>
      <c r="HE16" s="90"/>
      <c r="HF16" s="90"/>
      <c r="HG16" s="90"/>
      <c r="HH16" s="90"/>
      <c r="HI16" s="90"/>
      <c r="HJ16" s="90"/>
      <c r="HK16" s="90"/>
      <c r="HL16" s="90"/>
      <c r="HM16" s="90"/>
      <c r="HN16" s="90"/>
      <c r="HO16" s="90"/>
      <c r="HP16" s="90"/>
      <c r="HQ16" s="90"/>
      <c r="HR16" s="90"/>
      <c r="HS16" s="90"/>
      <c r="HT16" s="90"/>
      <c r="HU16" s="90"/>
      <c r="HV16" s="90"/>
      <c r="HW16" s="90"/>
      <c r="HX16" s="90"/>
      <c r="HY16" s="90"/>
      <c r="HZ16" s="90"/>
      <c r="IA16" s="90"/>
      <c r="IB16" s="90"/>
      <c r="IC16" s="90"/>
      <c r="ID16" s="90"/>
      <c r="IE16" s="90"/>
      <c r="IF16" s="90"/>
      <c r="IG16" s="90"/>
      <c r="IH16" s="90"/>
      <c r="II16" s="90"/>
      <c r="IJ16" s="90"/>
      <c r="IK16" s="90"/>
      <c r="IL16" s="90"/>
      <c r="IM16" s="90"/>
      <c r="IN16" s="90"/>
      <c r="IO16" s="90"/>
      <c r="IP16" s="90"/>
      <c r="IQ16" s="90"/>
      <c r="IR16" s="90"/>
      <c r="IS16" s="90"/>
    </row>
    <row r="17" spans="1:253" x14ac:dyDescent="0.3">
      <c r="A17" s="11" t="s">
        <v>80</v>
      </c>
      <c r="B17" s="11" t="s">
        <v>98</v>
      </c>
      <c r="C17" s="11" t="s">
        <v>90</v>
      </c>
      <c r="D17" s="12" t="s">
        <v>89</v>
      </c>
      <c r="E17" s="21" t="s">
        <v>223</v>
      </c>
      <c r="F17" s="14" t="str">
        <f>IF(L17=0%,"진행 전",IF(L17=100%,"완료","진행중"))</f>
        <v>완료</v>
      </c>
      <c r="G17" s="22">
        <v>45068</v>
      </c>
      <c r="H17" s="22">
        <v>45099</v>
      </c>
      <c r="I17" s="15">
        <f t="shared" ref="I17" si="6">NETWORKDAYS(G17,H17)</f>
        <v>24</v>
      </c>
      <c r="J17" s="16">
        <f t="shared" ref="J17" si="7">H17-G17</f>
        <v>31</v>
      </c>
      <c r="K17" s="17">
        <f t="shared" ref="K17" si="8">IF(L17=0,G17-1,G17+(INT(J17*L17)))</f>
        <v>45099</v>
      </c>
      <c r="L17" s="18">
        <v>1</v>
      </c>
      <c r="M17" s="19"/>
      <c r="N17" s="20"/>
      <c r="O17" s="20"/>
      <c r="P17" s="20"/>
      <c r="Q17" s="20"/>
      <c r="R17" s="20"/>
      <c r="S17" s="20"/>
      <c r="T17" s="20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  <c r="BA17" s="20"/>
      <c r="BB17" s="20"/>
      <c r="BC17" s="20"/>
      <c r="BD17" s="20"/>
      <c r="BE17" s="20"/>
      <c r="BF17" s="20"/>
      <c r="BG17" s="20"/>
      <c r="BH17" s="20"/>
      <c r="BI17" s="20"/>
      <c r="BJ17" s="20"/>
      <c r="BK17" s="20"/>
      <c r="BL17" s="20"/>
      <c r="BM17" s="20"/>
      <c r="BN17" s="20"/>
      <c r="BO17" s="20"/>
      <c r="BP17" s="20"/>
      <c r="BQ17" s="20"/>
      <c r="BR17" s="20"/>
      <c r="BS17" s="20"/>
      <c r="BT17" s="20"/>
      <c r="BU17" s="20"/>
      <c r="BV17" s="20"/>
      <c r="BW17" s="20"/>
      <c r="BX17" s="20"/>
      <c r="BY17" s="20"/>
      <c r="BZ17" s="20"/>
      <c r="CA17" s="20"/>
      <c r="CB17" s="20"/>
      <c r="CC17" s="20"/>
      <c r="CD17" s="20"/>
      <c r="CE17" s="20"/>
      <c r="CF17" s="20"/>
      <c r="CG17" s="20"/>
      <c r="CH17" s="20"/>
      <c r="CI17" s="20"/>
      <c r="CJ17" s="20"/>
      <c r="CK17" s="20"/>
      <c r="CL17" s="20"/>
      <c r="CM17" s="20"/>
      <c r="CN17" s="20"/>
      <c r="CO17" s="20"/>
      <c r="CP17" s="20"/>
      <c r="CQ17" s="20"/>
      <c r="CR17" s="20"/>
      <c r="CS17" s="20"/>
      <c r="CT17" s="20"/>
      <c r="CU17" s="20"/>
      <c r="CV17" s="20"/>
      <c r="CW17" s="20"/>
      <c r="CX17" s="20"/>
      <c r="CY17" s="20"/>
      <c r="CZ17" s="20"/>
      <c r="DA17" s="20"/>
      <c r="DB17" s="20"/>
      <c r="DC17" s="20"/>
      <c r="DD17" s="20"/>
      <c r="DE17" s="20"/>
      <c r="DF17" s="20"/>
      <c r="DG17" s="20"/>
      <c r="DH17" s="20"/>
      <c r="DI17" s="20"/>
      <c r="DJ17" s="20"/>
      <c r="DK17" s="20"/>
      <c r="DL17" s="20"/>
      <c r="DM17" s="20"/>
      <c r="DN17" s="20"/>
      <c r="DO17" s="20"/>
      <c r="DP17" s="20"/>
      <c r="DQ17" s="20"/>
      <c r="DR17" s="20"/>
      <c r="DS17" s="20"/>
      <c r="DT17" s="20"/>
      <c r="DU17" s="20"/>
      <c r="DV17" s="20"/>
      <c r="DW17" s="20"/>
      <c r="DX17" s="20"/>
      <c r="DY17" s="20"/>
      <c r="DZ17" s="20"/>
      <c r="EA17" s="20"/>
      <c r="EB17" s="20"/>
      <c r="EC17" s="20"/>
      <c r="ED17" s="20"/>
      <c r="EE17" s="20"/>
      <c r="EF17" s="20"/>
      <c r="EG17" s="20"/>
      <c r="EH17" s="20"/>
      <c r="EI17" s="20"/>
      <c r="EJ17" s="20"/>
      <c r="EK17" s="20"/>
      <c r="EL17" s="20"/>
      <c r="EM17" s="20"/>
      <c r="EN17" s="20"/>
      <c r="EO17" s="20"/>
      <c r="EP17" s="20"/>
      <c r="EQ17" s="20"/>
      <c r="ER17" s="20"/>
      <c r="ES17" s="20"/>
      <c r="ET17" s="20"/>
      <c r="EU17" s="20"/>
      <c r="EV17" s="20"/>
      <c r="EW17" s="20"/>
      <c r="EX17" s="20"/>
      <c r="EY17" s="20"/>
      <c r="EZ17" s="20"/>
      <c r="FA17" s="20"/>
      <c r="FB17" s="20"/>
      <c r="FC17" s="20"/>
      <c r="FD17" s="20"/>
      <c r="FE17" s="20"/>
      <c r="FF17" s="20"/>
      <c r="FG17" s="20"/>
      <c r="FH17" s="20"/>
      <c r="FI17" s="20"/>
      <c r="FJ17" s="20"/>
      <c r="FK17" s="20"/>
      <c r="FL17" s="20"/>
      <c r="FM17" s="20"/>
      <c r="FN17" s="20"/>
      <c r="FO17" s="20"/>
      <c r="FP17" s="20"/>
      <c r="FQ17" s="20"/>
      <c r="FR17" s="20"/>
      <c r="FS17" s="20"/>
      <c r="FT17" s="20"/>
      <c r="FU17" s="20"/>
      <c r="FV17" s="20"/>
      <c r="FW17" s="20"/>
      <c r="FX17" s="20"/>
      <c r="FY17" s="20"/>
      <c r="FZ17" s="20"/>
      <c r="GA17" s="20"/>
      <c r="GB17" s="20"/>
      <c r="GC17" s="20"/>
      <c r="GD17" s="20"/>
      <c r="GE17" s="20"/>
      <c r="GF17" s="20"/>
      <c r="GG17" s="20"/>
      <c r="GH17" s="20"/>
      <c r="GI17" s="20"/>
      <c r="GJ17" s="20"/>
      <c r="GK17" s="20"/>
      <c r="GL17" s="20"/>
      <c r="GM17" s="20"/>
      <c r="GN17" s="20"/>
      <c r="GO17" s="20"/>
      <c r="GP17" s="20"/>
      <c r="GQ17" s="20"/>
      <c r="GR17" s="20"/>
      <c r="GS17" s="20"/>
      <c r="GT17" s="20"/>
      <c r="GU17" s="20"/>
      <c r="GV17" s="20"/>
      <c r="GW17" s="20"/>
      <c r="GX17" s="20"/>
      <c r="GY17" s="20"/>
      <c r="GZ17" s="20"/>
      <c r="HA17" s="20"/>
      <c r="HB17" s="20"/>
      <c r="HC17" s="20"/>
      <c r="HD17" s="20"/>
      <c r="HE17" s="20"/>
      <c r="HF17" s="20"/>
      <c r="HG17" s="20"/>
      <c r="HH17" s="20"/>
      <c r="HI17" s="20"/>
      <c r="HJ17" s="20"/>
      <c r="HK17" s="20"/>
      <c r="HL17" s="20"/>
      <c r="HM17" s="20"/>
      <c r="HN17" s="20"/>
      <c r="HO17" s="20"/>
      <c r="HP17" s="20"/>
      <c r="HQ17" s="20"/>
      <c r="HR17" s="20"/>
      <c r="HS17" s="20"/>
      <c r="HT17" s="20"/>
      <c r="HU17" s="20"/>
      <c r="HV17" s="20"/>
      <c r="HW17" s="20"/>
      <c r="HX17" s="20"/>
      <c r="HY17" s="20"/>
      <c r="HZ17" s="20"/>
      <c r="IA17" s="20"/>
      <c r="IB17" s="20"/>
      <c r="IC17" s="20"/>
      <c r="ID17" s="20"/>
      <c r="IE17" s="20"/>
      <c r="IF17" s="20"/>
      <c r="IG17" s="20"/>
      <c r="IH17" s="20"/>
      <c r="II17" s="20"/>
      <c r="IJ17" s="20"/>
      <c r="IK17" s="20"/>
      <c r="IL17" s="20"/>
      <c r="IM17" s="20"/>
      <c r="IN17" s="20"/>
      <c r="IO17" s="20"/>
      <c r="IP17" s="20"/>
      <c r="IQ17" s="20"/>
      <c r="IR17" s="20"/>
      <c r="IS17" s="20"/>
    </row>
    <row r="18" spans="1:253" x14ac:dyDescent="0.3">
      <c r="A18" s="11" t="s">
        <v>60</v>
      </c>
      <c r="B18" s="11" t="s">
        <v>96</v>
      </c>
      <c r="C18" s="11" t="s">
        <v>95</v>
      </c>
      <c r="D18" s="69" t="s">
        <v>94</v>
      </c>
      <c r="E18" s="21" t="s">
        <v>223</v>
      </c>
      <c r="F18" s="14" t="str">
        <f t="shared" ref="F18:F75" si="9">IF(L18=0%,"진행 전",IF(L18=100%,"완료","진행중"))</f>
        <v>완료</v>
      </c>
      <c r="G18" s="22">
        <v>45068</v>
      </c>
      <c r="H18" s="22">
        <v>45099</v>
      </c>
      <c r="I18" s="15">
        <f t="shared" si="0"/>
        <v>24</v>
      </c>
      <c r="J18" s="16">
        <f t="shared" si="1"/>
        <v>31</v>
      </c>
      <c r="K18" s="17">
        <f t="shared" si="5"/>
        <v>45099</v>
      </c>
      <c r="L18" s="18">
        <v>1</v>
      </c>
      <c r="M18" s="19"/>
      <c r="N18" s="20"/>
      <c r="O18" s="20"/>
      <c r="P18" s="20"/>
      <c r="Q18" s="20"/>
      <c r="R18" s="20"/>
      <c r="S18" s="20"/>
      <c r="T18" s="20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0"/>
      <c r="BE18" s="20"/>
      <c r="BF18" s="20"/>
      <c r="BG18" s="20"/>
      <c r="BH18" s="20"/>
      <c r="BI18" s="20"/>
      <c r="BJ18" s="20"/>
      <c r="BK18" s="20"/>
      <c r="BL18" s="20"/>
      <c r="BM18" s="20"/>
      <c r="BN18" s="20"/>
      <c r="BO18" s="20"/>
      <c r="BP18" s="20"/>
      <c r="BQ18" s="20"/>
      <c r="BR18" s="20"/>
      <c r="BS18" s="20"/>
      <c r="BT18" s="20"/>
      <c r="BU18" s="20"/>
      <c r="BV18" s="20"/>
      <c r="BW18" s="20"/>
      <c r="BX18" s="20"/>
      <c r="BY18" s="20"/>
      <c r="BZ18" s="20"/>
      <c r="CA18" s="20"/>
      <c r="CB18" s="20"/>
      <c r="CC18" s="20"/>
      <c r="CD18" s="20"/>
      <c r="CE18" s="20"/>
      <c r="CF18" s="20"/>
      <c r="CG18" s="20"/>
      <c r="CH18" s="20"/>
      <c r="CI18" s="20"/>
      <c r="CJ18" s="20"/>
      <c r="CK18" s="20"/>
      <c r="CL18" s="20"/>
      <c r="CM18" s="20"/>
      <c r="CN18" s="20"/>
      <c r="CO18" s="20"/>
      <c r="CP18" s="20"/>
      <c r="CQ18" s="20"/>
      <c r="CR18" s="20"/>
      <c r="CS18" s="20"/>
      <c r="CT18" s="20"/>
      <c r="CU18" s="20"/>
      <c r="CV18" s="20"/>
      <c r="CW18" s="20"/>
      <c r="CX18" s="20"/>
      <c r="CY18" s="20"/>
      <c r="CZ18" s="20"/>
      <c r="DA18" s="20"/>
      <c r="DB18" s="20"/>
      <c r="DC18" s="20"/>
      <c r="DD18" s="20"/>
      <c r="DE18" s="20"/>
      <c r="DF18" s="20"/>
      <c r="DG18" s="20"/>
      <c r="DH18" s="20"/>
      <c r="DI18" s="20"/>
      <c r="DJ18" s="20"/>
      <c r="DK18" s="20"/>
      <c r="DL18" s="20"/>
      <c r="DM18" s="20"/>
      <c r="DN18" s="20"/>
      <c r="DO18" s="20"/>
      <c r="DP18" s="20"/>
      <c r="DQ18" s="20"/>
      <c r="DR18" s="20"/>
      <c r="DS18" s="20"/>
      <c r="DT18" s="20"/>
      <c r="DU18" s="20"/>
      <c r="DV18" s="20"/>
      <c r="DW18" s="20"/>
      <c r="DX18" s="20"/>
      <c r="DY18" s="20"/>
      <c r="DZ18" s="20"/>
      <c r="EA18" s="20"/>
      <c r="EB18" s="20"/>
      <c r="EC18" s="20"/>
      <c r="ED18" s="20"/>
      <c r="EE18" s="20"/>
      <c r="EF18" s="20"/>
      <c r="EG18" s="20"/>
      <c r="EH18" s="20"/>
      <c r="EI18" s="20"/>
      <c r="EJ18" s="20"/>
      <c r="EK18" s="20"/>
      <c r="EL18" s="20"/>
      <c r="EM18" s="20"/>
      <c r="EN18" s="20"/>
      <c r="EO18" s="20"/>
      <c r="EP18" s="20"/>
      <c r="EQ18" s="20"/>
      <c r="ER18" s="20"/>
      <c r="ES18" s="20"/>
      <c r="ET18" s="20"/>
      <c r="EU18" s="20"/>
      <c r="EV18" s="20"/>
      <c r="EW18" s="20"/>
      <c r="EX18" s="20"/>
      <c r="EY18" s="20"/>
      <c r="EZ18" s="20"/>
      <c r="FA18" s="20"/>
      <c r="FB18" s="20"/>
      <c r="FC18" s="20"/>
      <c r="FD18" s="20"/>
      <c r="FE18" s="20"/>
      <c r="FF18" s="20"/>
      <c r="FG18" s="20"/>
      <c r="FH18" s="20"/>
      <c r="FI18" s="20"/>
      <c r="FJ18" s="20"/>
      <c r="FK18" s="20"/>
      <c r="FL18" s="20"/>
      <c r="FM18" s="20"/>
      <c r="FN18" s="20"/>
      <c r="FO18" s="20"/>
      <c r="FP18" s="20"/>
      <c r="FQ18" s="20"/>
      <c r="FR18" s="20"/>
      <c r="FS18" s="20"/>
      <c r="FT18" s="20"/>
      <c r="FU18" s="20"/>
      <c r="FV18" s="20"/>
      <c r="FW18" s="20"/>
      <c r="FX18" s="20"/>
      <c r="FY18" s="20"/>
      <c r="FZ18" s="20"/>
      <c r="GA18" s="20"/>
      <c r="GB18" s="20"/>
      <c r="GC18" s="20"/>
      <c r="GD18" s="20"/>
      <c r="GE18" s="20"/>
      <c r="GF18" s="20"/>
      <c r="GG18" s="20"/>
      <c r="GH18" s="20"/>
      <c r="GI18" s="20"/>
      <c r="GJ18" s="20"/>
      <c r="GK18" s="20"/>
      <c r="GL18" s="20"/>
      <c r="GM18" s="20"/>
      <c r="GN18" s="20"/>
      <c r="GO18" s="20"/>
      <c r="GP18" s="20"/>
      <c r="GQ18" s="20"/>
      <c r="GR18" s="20"/>
      <c r="GS18" s="20"/>
      <c r="GT18" s="20"/>
      <c r="GU18" s="20"/>
      <c r="GV18" s="20"/>
      <c r="GW18" s="20"/>
      <c r="GX18" s="20"/>
      <c r="GY18" s="20"/>
      <c r="GZ18" s="20"/>
      <c r="HA18" s="20"/>
      <c r="HB18" s="20"/>
      <c r="HC18" s="20"/>
      <c r="HD18" s="20"/>
      <c r="HE18" s="20"/>
      <c r="HF18" s="20"/>
      <c r="HG18" s="20"/>
      <c r="HH18" s="20"/>
      <c r="HI18" s="20"/>
      <c r="HJ18" s="20"/>
      <c r="HK18" s="20"/>
      <c r="HL18" s="20"/>
      <c r="HM18" s="20"/>
      <c r="HN18" s="20"/>
      <c r="HO18" s="20"/>
      <c r="HP18" s="20"/>
      <c r="HQ18" s="20"/>
      <c r="HR18" s="20"/>
      <c r="HS18" s="20"/>
      <c r="HT18" s="20"/>
      <c r="HU18" s="20"/>
      <c r="HV18" s="20"/>
      <c r="HW18" s="20"/>
      <c r="HX18" s="20"/>
      <c r="HY18" s="20"/>
      <c r="HZ18" s="20"/>
      <c r="IA18" s="20"/>
      <c r="IB18" s="20"/>
      <c r="IC18" s="20"/>
      <c r="ID18" s="20"/>
      <c r="IE18" s="20"/>
      <c r="IF18" s="20"/>
      <c r="IG18" s="20"/>
      <c r="IH18" s="20"/>
      <c r="II18" s="20"/>
      <c r="IJ18" s="20"/>
      <c r="IK18" s="20"/>
      <c r="IL18" s="20"/>
      <c r="IM18" s="20"/>
      <c r="IN18" s="20"/>
      <c r="IO18" s="20"/>
      <c r="IP18" s="20"/>
      <c r="IQ18" s="20"/>
      <c r="IR18" s="20"/>
      <c r="IS18" s="20"/>
    </row>
    <row r="19" spans="1:253" x14ac:dyDescent="0.3">
      <c r="A19" s="11" t="s">
        <v>61</v>
      </c>
      <c r="B19" s="11" t="s">
        <v>96</v>
      </c>
      <c r="C19" s="11" t="s">
        <v>263</v>
      </c>
      <c r="D19" s="12" t="s">
        <v>63</v>
      </c>
      <c r="E19" s="21" t="s">
        <v>217</v>
      </c>
      <c r="F19" s="14" t="str">
        <f t="shared" si="9"/>
        <v>완료</v>
      </c>
      <c r="G19" s="22">
        <v>45068</v>
      </c>
      <c r="H19" s="22">
        <v>45099</v>
      </c>
      <c r="I19" s="15">
        <f t="shared" ref="I19:I21" si="10">NETWORKDAYS(G19,H19)</f>
        <v>24</v>
      </c>
      <c r="J19" s="16">
        <f t="shared" ref="J19:J21" si="11">H19-G19</f>
        <v>31</v>
      </c>
      <c r="K19" s="17">
        <f t="shared" ref="K19:K21" si="12">IF(L19=0,G19-1,G19+(INT(J19*L19)))</f>
        <v>45099</v>
      </c>
      <c r="L19" s="18">
        <v>1</v>
      </c>
      <c r="M19" s="19"/>
      <c r="N19" s="20"/>
      <c r="O19" s="20"/>
      <c r="P19" s="20"/>
      <c r="Q19" s="20"/>
      <c r="R19" s="20"/>
      <c r="S19" s="20"/>
      <c r="T19" s="20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  <c r="BA19" s="20"/>
      <c r="BB19" s="20"/>
      <c r="BC19" s="20"/>
      <c r="BD19" s="20"/>
      <c r="BE19" s="20"/>
      <c r="BF19" s="20"/>
      <c r="BG19" s="20"/>
      <c r="BH19" s="20"/>
      <c r="BI19" s="20"/>
      <c r="BJ19" s="20"/>
      <c r="BK19" s="20"/>
      <c r="BL19" s="20"/>
      <c r="BM19" s="20"/>
      <c r="BN19" s="20"/>
      <c r="BO19" s="20"/>
      <c r="BP19" s="20"/>
      <c r="BQ19" s="20"/>
      <c r="BR19" s="20"/>
      <c r="BS19" s="20"/>
      <c r="BT19" s="20"/>
      <c r="BU19" s="20"/>
      <c r="BV19" s="20"/>
      <c r="BW19" s="20"/>
      <c r="BX19" s="20"/>
      <c r="BY19" s="20"/>
      <c r="BZ19" s="20"/>
      <c r="CA19" s="20"/>
      <c r="CB19" s="20"/>
      <c r="CC19" s="20"/>
      <c r="CD19" s="20"/>
      <c r="CE19" s="20"/>
      <c r="CF19" s="20"/>
      <c r="CG19" s="20"/>
      <c r="CH19" s="20"/>
      <c r="CI19" s="20"/>
      <c r="CJ19" s="20"/>
      <c r="CK19" s="20"/>
      <c r="CL19" s="20"/>
      <c r="CM19" s="20"/>
      <c r="CN19" s="20"/>
      <c r="CO19" s="20"/>
      <c r="CP19" s="20"/>
      <c r="CQ19" s="20"/>
      <c r="CR19" s="20"/>
      <c r="CS19" s="20"/>
      <c r="CT19" s="20"/>
      <c r="CU19" s="20"/>
      <c r="CV19" s="20"/>
      <c r="CW19" s="20"/>
      <c r="CX19" s="20"/>
      <c r="CY19" s="20"/>
      <c r="CZ19" s="20"/>
      <c r="DA19" s="20"/>
      <c r="DB19" s="20"/>
      <c r="DC19" s="20"/>
      <c r="DD19" s="20"/>
      <c r="DE19" s="20"/>
      <c r="DF19" s="20"/>
      <c r="DG19" s="20"/>
      <c r="DH19" s="20"/>
      <c r="DI19" s="20"/>
      <c r="DJ19" s="20"/>
      <c r="DK19" s="20"/>
      <c r="DL19" s="20"/>
      <c r="DM19" s="20"/>
      <c r="DN19" s="20"/>
      <c r="DO19" s="20"/>
      <c r="DP19" s="20"/>
      <c r="DQ19" s="20"/>
      <c r="DR19" s="20"/>
      <c r="DS19" s="20"/>
      <c r="DT19" s="20"/>
      <c r="DU19" s="20"/>
      <c r="DV19" s="20"/>
      <c r="DW19" s="20"/>
      <c r="DX19" s="20"/>
      <c r="DY19" s="20"/>
      <c r="DZ19" s="20"/>
      <c r="EA19" s="20"/>
      <c r="EB19" s="20"/>
      <c r="EC19" s="20"/>
      <c r="ED19" s="20"/>
      <c r="EE19" s="20"/>
      <c r="EF19" s="20"/>
      <c r="EG19" s="20"/>
      <c r="EH19" s="20"/>
      <c r="EI19" s="20"/>
      <c r="EJ19" s="20"/>
      <c r="EK19" s="20"/>
      <c r="EL19" s="20"/>
      <c r="EM19" s="20"/>
      <c r="EN19" s="20"/>
      <c r="EO19" s="20"/>
      <c r="EP19" s="20"/>
      <c r="EQ19" s="20"/>
      <c r="ER19" s="20"/>
      <c r="ES19" s="20"/>
      <c r="ET19" s="20"/>
      <c r="EU19" s="20"/>
      <c r="EV19" s="20"/>
      <c r="EW19" s="20"/>
      <c r="EX19" s="20"/>
      <c r="EY19" s="20"/>
      <c r="EZ19" s="20"/>
      <c r="FA19" s="20"/>
      <c r="FB19" s="20"/>
      <c r="FC19" s="20"/>
      <c r="FD19" s="20"/>
      <c r="FE19" s="20"/>
      <c r="FF19" s="20"/>
      <c r="FG19" s="20"/>
      <c r="FH19" s="20"/>
      <c r="FI19" s="20"/>
      <c r="FJ19" s="20"/>
      <c r="FK19" s="20"/>
      <c r="FL19" s="20"/>
      <c r="FM19" s="20"/>
      <c r="FN19" s="20"/>
      <c r="FO19" s="20"/>
      <c r="FP19" s="20"/>
      <c r="FQ19" s="20"/>
      <c r="FR19" s="20"/>
      <c r="FS19" s="20"/>
      <c r="FT19" s="20"/>
      <c r="FU19" s="20"/>
      <c r="FV19" s="20"/>
      <c r="FW19" s="20"/>
      <c r="FX19" s="20"/>
      <c r="FY19" s="20"/>
      <c r="FZ19" s="20"/>
      <c r="GA19" s="20"/>
      <c r="GB19" s="20"/>
      <c r="GC19" s="20"/>
      <c r="GD19" s="20"/>
      <c r="GE19" s="20"/>
      <c r="GF19" s="20"/>
      <c r="GG19" s="20"/>
      <c r="GH19" s="20"/>
      <c r="GI19" s="20"/>
      <c r="GJ19" s="20"/>
      <c r="GK19" s="20"/>
      <c r="GL19" s="20"/>
      <c r="GM19" s="20"/>
      <c r="GN19" s="20"/>
      <c r="GO19" s="20"/>
      <c r="GP19" s="20"/>
      <c r="GQ19" s="20"/>
      <c r="GR19" s="20"/>
      <c r="GS19" s="20"/>
      <c r="GT19" s="20"/>
      <c r="GU19" s="20"/>
      <c r="GV19" s="20"/>
      <c r="GW19" s="20"/>
      <c r="GX19" s="20"/>
      <c r="GY19" s="20"/>
      <c r="GZ19" s="20"/>
      <c r="HA19" s="20"/>
      <c r="HB19" s="20"/>
      <c r="HC19" s="20"/>
      <c r="HD19" s="20"/>
      <c r="HE19" s="20"/>
      <c r="HF19" s="20"/>
      <c r="HG19" s="20"/>
      <c r="HH19" s="20"/>
      <c r="HI19" s="20"/>
      <c r="HJ19" s="20"/>
      <c r="HK19" s="20"/>
      <c r="HL19" s="20"/>
      <c r="HM19" s="20"/>
      <c r="HN19" s="20"/>
      <c r="HO19" s="20"/>
      <c r="HP19" s="20"/>
      <c r="HQ19" s="20"/>
      <c r="HR19" s="20"/>
      <c r="HS19" s="20"/>
      <c r="HT19" s="20"/>
      <c r="HU19" s="20"/>
      <c r="HV19" s="20"/>
      <c r="HW19" s="20"/>
      <c r="HX19" s="20"/>
      <c r="HY19" s="20"/>
      <c r="HZ19" s="20"/>
      <c r="IA19" s="20"/>
      <c r="IB19" s="20"/>
      <c r="IC19" s="20"/>
      <c r="ID19" s="20"/>
      <c r="IE19" s="20"/>
      <c r="IF19" s="20"/>
      <c r="IG19" s="20"/>
      <c r="IH19" s="20"/>
      <c r="II19" s="20"/>
      <c r="IJ19" s="20"/>
      <c r="IK19" s="20"/>
      <c r="IL19" s="20"/>
      <c r="IM19" s="20"/>
      <c r="IN19" s="20"/>
      <c r="IO19" s="20"/>
      <c r="IP19" s="20"/>
      <c r="IQ19" s="20"/>
      <c r="IR19" s="20"/>
      <c r="IS19" s="20"/>
    </row>
    <row r="20" spans="1:253" x14ac:dyDescent="0.3">
      <c r="A20" s="11" t="s">
        <v>62</v>
      </c>
      <c r="B20" s="11" t="s">
        <v>96</v>
      </c>
      <c r="C20" s="11" t="s">
        <v>92</v>
      </c>
      <c r="D20" s="12" t="s">
        <v>91</v>
      </c>
      <c r="E20" s="21" t="s">
        <v>224</v>
      </c>
      <c r="F20" s="14" t="str">
        <f t="shared" si="9"/>
        <v>완료</v>
      </c>
      <c r="G20" s="22">
        <v>45068</v>
      </c>
      <c r="H20" s="22">
        <v>45099</v>
      </c>
      <c r="I20" s="15">
        <f t="shared" si="10"/>
        <v>24</v>
      </c>
      <c r="J20" s="16">
        <f t="shared" si="11"/>
        <v>31</v>
      </c>
      <c r="K20" s="17">
        <f t="shared" si="12"/>
        <v>45099</v>
      </c>
      <c r="L20" s="18">
        <v>1</v>
      </c>
      <c r="M20" s="19"/>
      <c r="N20" s="20"/>
      <c r="O20" s="20"/>
      <c r="P20" s="20"/>
      <c r="Q20" s="20"/>
      <c r="R20" s="20"/>
      <c r="S20" s="20"/>
      <c r="T20" s="20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  <c r="BA20" s="20"/>
      <c r="BB20" s="20"/>
      <c r="BC20" s="20"/>
      <c r="BD20" s="20"/>
      <c r="BE20" s="20"/>
      <c r="BF20" s="20"/>
      <c r="BG20" s="20"/>
      <c r="BH20" s="20"/>
      <c r="BI20" s="20"/>
      <c r="BJ20" s="20"/>
      <c r="BK20" s="20"/>
      <c r="BL20" s="20"/>
      <c r="BM20" s="20"/>
      <c r="BN20" s="20"/>
      <c r="BO20" s="20"/>
      <c r="BP20" s="20"/>
      <c r="BQ20" s="20"/>
      <c r="BR20" s="20"/>
      <c r="BS20" s="20"/>
      <c r="BT20" s="20"/>
      <c r="BU20" s="20"/>
      <c r="BV20" s="20"/>
      <c r="BW20" s="20"/>
      <c r="BX20" s="20"/>
      <c r="BY20" s="20"/>
      <c r="BZ20" s="20"/>
      <c r="CA20" s="20"/>
      <c r="CB20" s="20"/>
      <c r="CC20" s="20"/>
      <c r="CD20" s="20"/>
      <c r="CE20" s="20"/>
      <c r="CF20" s="20"/>
      <c r="CG20" s="20"/>
      <c r="CH20" s="20"/>
      <c r="CI20" s="20"/>
      <c r="CJ20" s="20"/>
      <c r="CK20" s="20"/>
      <c r="CL20" s="20"/>
      <c r="CM20" s="20"/>
      <c r="CN20" s="20"/>
      <c r="CO20" s="20"/>
      <c r="CP20" s="20"/>
      <c r="CQ20" s="20"/>
      <c r="CR20" s="20"/>
      <c r="CS20" s="20"/>
      <c r="CT20" s="20"/>
      <c r="CU20" s="20"/>
      <c r="CV20" s="20"/>
      <c r="CW20" s="20"/>
      <c r="CX20" s="20"/>
      <c r="CY20" s="20"/>
      <c r="CZ20" s="20"/>
      <c r="DA20" s="20"/>
      <c r="DB20" s="20"/>
      <c r="DC20" s="20"/>
      <c r="DD20" s="20"/>
      <c r="DE20" s="20"/>
      <c r="DF20" s="20"/>
      <c r="DG20" s="20"/>
      <c r="DH20" s="20"/>
      <c r="DI20" s="20"/>
      <c r="DJ20" s="20"/>
      <c r="DK20" s="20"/>
      <c r="DL20" s="20"/>
      <c r="DM20" s="20"/>
      <c r="DN20" s="20"/>
      <c r="DO20" s="20"/>
      <c r="DP20" s="20"/>
      <c r="DQ20" s="20"/>
      <c r="DR20" s="20"/>
      <c r="DS20" s="20"/>
      <c r="DT20" s="20"/>
      <c r="DU20" s="20"/>
      <c r="DV20" s="20"/>
      <c r="DW20" s="20"/>
      <c r="DX20" s="20"/>
      <c r="DY20" s="20"/>
      <c r="DZ20" s="20"/>
      <c r="EA20" s="20"/>
      <c r="EB20" s="20"/>
      <c r="EC20" s="20"/>
      <c r="ED20" s="20"/>
      <c r="EE20" s="20"/>
      <c r="EF20" s="20"/>
      <c r="EG20" s="20"/>
      <c r="EH20" s="20"/>
      <c r="EI20" s="20"/>
      <c r="EJ20" s="20"/>
      <c r="EK20" s="20"/>
      <c r="EL20" s="20"/>
      <c r="EM20" s="20"/>
      <c r="EN20" s="20"/>
      <c r="EO20" s="20"/>
      <c r="EP20" s="20"/>
      <c r="EQ20" s="20"/>
      <c r="ER20" s="20"/>
      <c r="ES20" s="20"/>
      <c r="ET20" s="20"/>
      <c r="EU20" s="20"/>
      <c r="EV20" s="20"/>
      <c r="EW20" s="20"/>
      <c r="EX20" s="20"/>
      <c r="EY20" s="20"/>
      <c r="EZ20" s="20"/>
      <c r="FA20" s="20"/>
      <c r="FB20" s="20"/>
      <c r="FC20" s="20"/>
      <c r="FD20" s="20"/>
      <c r="FE20" s="20"/>
      <c r="FF20" s="20"/>
      <c r="FG20" s="20"/>
      <c r="FH20" s="20"/>
      <c r="FI20" s="20"/>
      <c r="FJ20" s="20"/>
      <c r="FK20" s="20"/>
      <c r="FL20" s="20"/>
      <c r="FM20" s="20"/>
      <c r="FN20" s="20"/>
      <c r="FO20" s="20"/>
      <c r="FP20" s="20"/>
      <c r="FQ20" s="20"/>
      <c r="FR20" s="20"/>
      <c r="FS20" s="20"/>
      <c r="FT20" s="20"/>
      <c r="FU20" s="20"/>
      <c r="FV20" s="20"/>
      <c r="FW20" s="20"/>
      <c r="FX20" s="20"/>
      <c r="FY20" s="20"/>
      <c r="FZ20" s="20"/>
      <c r="GA20" s="20"/>
      <c r="GB20" s="20"/>
      <c r="GC20" s="20"/>
      <c r="GD20" s="20"/>
      <c r="GE20" s="20"/>
      <c r="GF20" s="20"/>
      <c r="GG20" s="20"/>
      <c r="GH20" s="20"/>
      <c r="GI20" s="20"/>
      <c r="GJ20" s="20"/>
      <c r="GK20" s="20"/>
      <c r="GL20" s="20"/>
      <c r="GM20" s="20"/>
      <c r="GN20" s="20"/>
      <c r="GO20" s="20"/>
      <c r="GP20" s="20"/>
      <c r="GQ20" s="20"/>
      <c r="GR20" s="20"/>
      <c r="GS20" s="20"/>
      <c r="GT20" s="20"/>
      <c r="GU20" s="20"/>
      <c r="GV20" s="20"/>
      <c r="GW20" s="20"/>
      <c r="GX20" s="20"/>
      <c r="GY20" s="20"/>
      <c r="GZ20" s="20"/>
      <c r="HA20" s="20"/>
      <c r="HB20" s="20"/>
      <c r="HC20" s="20"/>
      <c r="HD20" s="20"/>
      <c r="HE20" s="20"/>
      <c r="HF20" s="20"/>
      <c r="HG20" s="20"/>
      <c r="HH20" s="20"/>
      <c r="HI20" s="20"/>
      <c r="HJ20" s="20"/>
      <c r="HK20" s="20"/>
      <c r="HL20" s="20"/>
      <c r="HM20" s="20"/>
      <c r="HN20" s="20"/>
      <c r="HO20" s="20"/>
      <c r="HP20" s="20"/>
      <c r="HQ20" s="20"/>
      <c r="HR20" s="20"/>
      <c r="HS20" s="20"/>
      <c r="HT20" s="20"/>
      <c r="HU20" s="20"/>
      <c r="HV20" s="20"/>
      <c r="HW20" s="20"/>
      <c r="HX20" s="20"/>
      <c r="HY20" s="20"/>
      <c r="HZ20" s="20"/>
      <c r="IA20" s="20"/>
      <c r="IB20" s="20"/>
      <c r="IC20" s="20"/>
      <c r="ID20" s="20"/>
      <c r="IE20" s="20"/>
      <c r="IF20" s="20"/>
      <c r="IG20" s="20"/>
      <c r="IH20" s="20"/>
      <c r="II20" s="20"/>
      <c r="IJ20" s="20"/>
      <c r="IK20" s="20"/>
      <c r="IL20" s="20"/>
      <c r="IM20" s="20"/>
      <c r="IN20" s="20"/>
      <c r="IO20" s="20"/>
      <c r="IP20" s="20"/>
      <c r="IQ20" s="20"/>
      <c r="IR20" s="20"/>
      <c r="IS20" s="20"/>
    </row>
    <row r="21" spans="1:253" x14ac:dyDescent="0.3">
      <c r="A21" s="11" t="s">
        <v>66</v>
      </c>
      <c r="B21" s="11" t="s">
        <v>96</v>
      </c>
      <c r="C21" s="11" t="s">
        <v>264</v>
      </c>
      <c r="D21" s="12" t="s">
        <v>64</v>
      </c>
      <c r="E21" s="21" t="s">
        <v>223</v>
      </c>
      <c r="F21" s="14" t="str">
        <f t="shared" si="9"/>
        <v>완료</v>
      </c>
      <c r="G21" s="22">
        <v>45068</v>
      </c>
      <c r="H21" s="22">
        <v>45099</v>
      </c>
      <c r="I21" s="15">
        <f t="shared" si="10"/>
        <v>24</v>
      </c>
      <c r="J21" s="16">
        <f t="shared" si="11"/>
        <v>31</v>
      </c>
      <c r="K21" s="17">
        <f t="shared" si="12"/>
        <v>45099</v>
      </c>
      <c r="L21" s="18">
        <v>1</v>
      </c>
      <c r="M21" s="19"/>
      <c r="N21" s="20"/>
      <c r="O21" s="20"/>
      <c r="P21" s="20"/>
      <c r="Q21" s="20"/>
      <c r="R21" s="20"/>
      <c r="S21" s="20"/>
      <c r="T21" s="20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  <c r="BA21" s="20"/>
      <c r="BB21" s="20"/>
      <c r="BC21" s="20"/>
      <c r="BD21" s="20"/>
      <c r="BE21" s="20"/>
      <c r="BF21" s="20"/>
      <c r="BG21" s="20"/>
      <c r="BH21" s="20"/>
      <c r="BI21" s="20"/>
      <c r="BJ21" s="20"/>
      <c r="BK21" s="20"/>
      <c r="BL21" s="20"/>
      <c r="BM21" s="20"/>
      <c r="BN21" s="20"/>
      <c r="BO21" s="20"/>
      <c r="BP21" s="20"/>
      <c r="BQ21" s="20"/>
      <c r="BR21" s="20"/>
      <c r="BS21" s="20"/>
      <c r="BT21" s="20"/>
      <c r="BU21" s="20"/>
      <c r="BV21" s="20"/>
      <c r="BW21" s="20"/>
      <c r="BX21" s="20"/>
      <c r="BY21" s="20"/>
      <c r="BZ21" s="20"/>
      <c r="CA21" s="20"/>
      <c r="CB21" s="20"/>
      <c r="CC21" s="20"/>
      <c r="CD21" s="20"/>
      <c r="CE21" s="20"/>
      <c r="CF21" s="20"/>
      <c r="CG21" s="20"/>
      <c r="CH21" s="20"/>
      <c r="CI21" s="20"/>
      <c r="CJ21" s="20"/>
      <c r="CK21" s="20"/>
      <c r="CL21" s="20"/>
      <c r="CM21" s="20"/>
      <c r="CN21" s="20"/>
      <c r="CO21" s="20"/>
      <c r="CP21" s="20"/>
      <c r="CQ21" s="20"/>
      <c r="CR21" s="20"/>
      <c r="CS21" s="20"/>
      <c r="CT21" s="20"/>
      <c r="CU21" s="20"/>
      <c r="CV21" s="20"/>
      <c r="CW21" s="20"/>
      <c r="CX21" s="20"/>
      <c r="CY21" s="20"/>
      <c r="CZ21" s="20"/>
      <c r="DA21" s="20"/>
      <c r="DB21" s="20"/>
      <c r="DC21" s="20"/>
      <c r="DD21" s="20"/>
      <c r="DE21" s="20"/>
      <c r="DF21" s="20"/>
      <c r="DG21" s="20"/>
      <c r="DH21" s="20"/>
      <c r="DI21" s="20"/>
      <c r="DJ21" s="20"/>
      <c r="DK21" s="20"/>
      <c r="DL21" s="20"/>
      <c r="DM21" s="20"/>
      <c r="DN21" s="20"/>
      <c r="DO21" s="20"/>
      <c r="DP21" s="20"/>
      <c r="DQ21" s="20"/>
      <c r="DR21" s="20"/>
      <c r="DS21" s="20"/>
      <c r="DT21" s="20"/>
      <c r="DU21" s="20"/>
      <c r="DV21" s="20"/>
      <c r="DW21" s="20"/>
      <c r="DX21" s="20"/>
      <c r="DY21" s="20"/>
      <c r="DZ21" s="20"/>
      <c r="EA21" s="20"/>
      <c r="EB21" s="20"/>
      <c r="EC21" s="20"/>
      <c r="ED21" s="20"/>
      <c r="EE21" s="20"/>
      <c r="EF21" s="20"/>
      <c r="EG21" s="20"/>
      <c r="EH21" s="20"/>
      <c r="EI21" s="20"/>
      <c r="EJ21" s="20"/>
      <c r="EK21" s="20"/>
      <c r="EL21" s="20"/>
      <c r="EM21" s="20"/>
      <c r="EN21" s="20"/>
      <c r="EO21" s="20"/>
      <c r="EP21" s="20"/>
      <c r="EQ21" s="20"/>
      <c r="ER21" s="20"/>
      <c r="ES21" s="20"/>
      <c r="ET21" s="20"/>
      <c r="EU21" s="20"/>
      <c r="EV21" s="20"/>
      <c r="EW21" s="20"/>
      <c r="EX21" s="20"/>
      <c r="EY21" s="20"/>
      <c r="EZ21" s="20"/>
      <c r="FA21" s="20"/>
      <c r="FB21" s="20"/>
      <c r="FC21" s="20"/>
      <c r="FD21" s="20"/>
      <c r="FE21" s="20"/>
      <c r="FF21" s="20"/>
      <c r="FG21" s="20"/>
      <c r="FH21" s="20"/>
      <c r="FI21" s="20"/>
      <c r="FJ21" s="20"/>
      <c r="FK21" s="20"/>
      <c r="FL21" s="20"/>
      <c r="FM21" s="20"/>
      <c r="FN21" s="20"/>
      <c r="FO21" s="20"/>
      <c r="FP21" s="20"/>
      <c r="FQ21" s="20"/>
      <c r="FR21" s="20"/>
      <c r="FS21" s="20"/>
      <c r="FT21" s="20"/>
      <c r="FU21" s="20"/>
      <c r="FV21" s="20"/>
      <c r="FW21" s="20"/>
      <c r="FX21" s="20"/>
      <c r="FY21" s="20"/>
      <c r="FZ21" s="20"/>
      <c r="GA21" s="20"/>
      <c r="GB21" s="20"/>
      <c r="GC21" s="20"/>
      <c r="GD21" s="20"/>
      <c r="GE21" s="20"/>
      <c r="GF21" s="20"/>
      <c r="GG21" s="20"/>
      <c r="GH21" s="20"/>
      <c r="GI21" s="20"/>
      <c r="GJ21" s="20"/>
      <c r="GK21" s="20"/>
      <c r="GL21" s="20"/>
      <c r="GM21" s="20"/>
      <c r="GN21" s="20"/>
      <c r="GO21" s="20"/>
      <c r="GP21" s="20"/>
      <c r="GQ21" s="20"/>
      <c r="GR21" s="20"/>
      <c r="GS21" s="20"/>
      <c r="GT21" s="20"/>
      <c r="GU21" s="20"/>
      <c r="GV21" s="20"/>
      <c r="GW21" s="20"/>
      <c r="GX21" s="20"/>
      <c r="GY21" s="20"/>
      <c r="GZ21" s="20"/>
      <c r="HA21" s="20"/>
      <c r="HB21" s="20"/>
      <c r="HC21" s="20"/>
      <c r="HD21" s="20"/>
      <c r="HE21" s="20"/>
      <c r="HF21" s="20"/>
      <c r="HG21" s="20"/>
      <c r="HH21" s="20"/>
      <c r="HI21" s="20"/>
      <c r="HJ21" s="20"/>
      <c r="HK21" s="20"/>
      <c r="HL21" s="20"/>
      <c r="HM21" s="20"/>
      <c r="HN21" s="20"/>
      <c r="HO21" s="20"/>
      <c r="HP21" s="20"/>
      <c r="HQ21" s="20"/>
      <c r="HR21" s="20"/>
      <c r="HS21" s="20"/>
      <c r="HT21" s="20"/>
      <c r="HU21" s="20"/>
      <c r="HV21" s="20"/>
      <c r="HW21" s="20"/>
      <c r="HX21" s="20"/>
      <c r="HY21" s="20"/>
      <c r="HZ21" s="20"/>
      <c r="IA21" s="20"/>
      <c r="IB21" s="20"/>
      <c r="IC21" s="20"/>
      <c r="ID21" s="20"/>
      <c r="IE21" s="20"/>
      <c r="IF21" s="20"/>
      <c r="IG21" s="20"/>
      <c r="IH21" s="20"/>
      <c r="II21" s="20"/>
      <c r="IJ21" s="20"/>
      <c r="IK21" s="20"/>
      <c r="IL21" s="20"/>
      <c r="IM21" s="20"/>
      <c r="IN21" s="20"/>
      <c r="IO21" s="20"/>
      <c r="IP21" s="20"/>
      <c r="IQ21" s="20"/>
      <c r="IR21" s="20"/>
      <c r="IS21" s="20"/>
    </row>
    <row r="22" spans="1:253" x14ac:dyDescent="0.3">
      <c r="A22" s="11" t="s">
        <v>93</v>
      </c>
      <c r="B22" s="11" t="s">
        <v>96</v>
      </c>
      <c r="C22" s="11" t="s">
        <v>255</v>
      </c>
      <c r="D22" s="12" t="s">
        <v>65</v>
      </c>
      <c r="E22" s="21" t="s">
        <v>225</v>
      </c>
      <c r="F22" s="14" t="str">
        <f t="shared" si="9"/>
        <v>완료</v>
      </c>
      <c r="G22" s="22">
        <v>45068</v>
      </c>
      <c r="H22" s="22">
        <v>45099</v>
      </c>
      <c r="I22" s="15">
        <f t="shared" ref="I22" si="13">NETWORKDAYS(G22,H22)</f>
        <v>24</v>
      </c>
      <c r="J22" s="16">
        <f t="shared" ref="J22" si="14">H22-G22</f>
        <v>31</v>
      </c>
      <c r="K22" s="17">
        <f t="shared" ref="K22" si="15">IF(L22=0,G22-1,G22+(INT(J22*L22)))</f>
        <v>45099</v>
      </c>
      <c r="L22" s="18">
        <v>1</v>
      </c>
      <c r="M22" s="19"/>
      <c r="N22" s="20"/>
      <c r="O22" s="20"/>
      <c r="P22" s="20"/>
      <c r="Q22" s="20"/>
      <c r="R22" s="20"/>
      <c r="S22" s="20"/>
      <c r="T22" s="20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  <c r="BA22" s="20"/>
      <c r="BB22" s="20"/>
      <c r="BC22" s="20"/>
      <c r="BD22" s="20"/>
      <c r="BE22" s="20"/>
      <c r="BF22" s="20"/>
      <c r="BG22" s="20"/>
      <c r="BH22" s="20"/>
      <c r="BI22" s="20"/>
      <c r="BJ22" s="20"/>
      <c r="BK22" s="20"/>
      <c r="BL22" s="20"/>
      <c r="BM22" s="20"/>
      <c r="BN22" s="20"/>
      <c r="BO22" s="20"/>
      <c r="BP22" s="20"/>
      <c r="BQ22" s="20"/>
      <c r="BR22" s="20"/>
      <c r="BS22" s="20"/>
      <c r="BT22" s="20"/>
      <c r="BU22" s="20"/>
      <c r="BV22" s="20"/>
      <c r="BW22" s="20"/>
      <c r="BX22" s="20"/>
      <c r="BY22" s="20"/>
      <c r="BZ22" s="20"/>
      <c r="CA22" s="20"/>
      <c r="CB22" s="20"/>
      <c r="CC22" s="20"/>
      <c r="CD22" s="20"/>
      <c r="CE22" s="20"/>
      <c r="CF22" s="20"/>
      <c r="CG22" s="20"/>
      <c r="CH22" s="20"/>
      <c r="CI22" s="20"/>
      <c r="CJ22" s="20"/>
      <c r="CK22" s="20"/>
      <c r="CL22" s="20"/>
      <c r="CM22" s="20"/>
      <c r="CN22" s="20"/>
      <c r="CO22" s="20"/>
      <c r="CP22" s="20"/>
      <c r="CQ22" s="20"/>
      <c r="CR22" s="20"/>
      <c r="CS22" s="20"/>
      <c r="CT22" s="20"/>
      <c r="CU22" s="20"/>
      <c r="CV22" s="20"/>
      <c r="CW22" s="20"/>
      <c r="CX22" s="20"/>
      <c r="CY22" s="20"/>
      <c r="CZ22" s="20"/>
      <c r="DA22" s="20"/>
      <c r="DB22" s="20"/>
      <c r="DC22" s="20"/>
      <c r="DD22" s="20"/>
      <c r="DE22" s="20"/>
      <c r="DF22" s="20"/>
      <c r="DG22" s="20"/>
      <c r="DH22" s="20"/>
      <c r="DI22" s="20"/>
      <c r="DJ22" s="20"/>
      <c r="DK22" s="20"/>
      <c r="DL22" s="20"/>
      <c r="DM22" s="20"/>
      <c r="DN22" s="20"/>
      <c r="DO22" s="20"/>
      <c r="DP22" s="20"/>
      <c r="DQ22" s="20"/>
      <c r="DR22" s="20"/>
      <c r="DS22" s="20"/>
      <c r="DT22" s="20"/>
      <c r="DU22" s="20"/>
      <c r="DV22" s="20"/>
      <c r="DW22" s="20"/>
      <c r="DX22" s="20"/>
      <c r="DY22" s="20"/>
      <c r="DZ22" s="20"/>
      <c r="EA22" s="20"/>
      <c r="EB22" s="20"/>
      <c r="EC22" s="20"/>
      <c r="ED22" s="20"/>
      <c r="EE22" s="20"/>
      <c r="EF22" s="20"/>
      <c r="EG22" s="20"/>
      <c r="EH22" s="20"/>
      <c r="EI22" s="20"/>
      <c r="EJ22" s="20"/>
      <c r="EK22" s="20"/>
      <c r="EL22" s="20"/>
      <c r="EM22" s="20"/>
      <c r="EN22" s="20"/>
      <c r="EO22" s="20"/>
      <c r="EP22" s="20"/>
      <c r="EQ22" s="20"/>
      <c r="ER22" s="20"/>
      <c r="ES22" s="20"/>
      <c r="ET22" s="20"/>
      <c r="EU22" s="20"/>
      <c r="EV22" s="20"/>
      <c r="EW22" s="20"/>
      <c r="EX22" s="20"/>
      <c r="EY22" s="20"/>
      <c r="EZ22" s="20"/>
      <c r="FA22" s="20"/>
      <c r="FB22" s="20"/>
      <c r="FC22" s="20"/>
      <c r="FD22" s="20"/>
      <c r="FE22" s="20"/>
      <c r="FF22" s="20"/>
      <c r="FG22" s="20"/>
      <c r="FH22" s="20"/>
      <c r="FI22" s="20"/>
      <c r="FJ22" s="20"/>
      <c r="FK22" s="20"/>
      <c r="FL22" s="20"/>
      <c r="FM22" s="20"/>
      <c r="FN22" s="20"/>
      <c r="FO22" s="20"/>
      <c r="FP22" s="20"/>
      <c r="FQ22" s="20"/>
      <c r="FR22" s="20"/>
      <c r="FS22" s="20"/>
      <c r="FT22" s="20"/>
      <c r="FU22" s="20"/>
      <c r="FV22" s="20"/>
      <c r="FW22" s="20"/>
      <c r="FX22" s="20"/>
      <c r="FY22" s="20"/>
      <c r="FZ22" s="20"/>
      <c r="GA22" s="20"/>
      <c r="GB22" s="20"/>
      <c r="GC22" s="20"/>
      <c r="GD22" s="20"/>
      <c r="GE22" s="20"/>
      <c r="GF22" s="20"/>
      <c r="GG22" s="20"/>
      <c r="GH22" s="20"/>
      <c r="GI22" s="20"/>
      <c r="GJ22" s="20"/>
      <c r="GK22" s="20"/>
      <c r="GL22" s="20"/>
      <c r="GM22" s="20"/>
      <c r="GN22" s="20"/>
      <c r="GO22" s="20"/>
      <c r="GP22" s="20"/>
      <c r="GQ22" s="20"/>
      <c r="GR22" s="20"/>
      <c r="GS22" s="20"/>
      <c r="GT22" s="20"/>
      <c r="GU22" s="20"/>
      <c r="GV22" s="20"/>
      <c r="GW22" s="20"/>
      <c r="GX22" s="20"/>
      <c r="GY22" s="20"/>
      <c r="GZ22" s="20"/>
      <c r="HA22" s="20"/>
      <c r="HB22" s="20"/>
      <c r="HC22" s="20"/>
      <c r="HD22" s="20"/>
      <c r="HE22" s="20"/>
      <c r="HF22" s="20"/>
      <c r="HG22" s="20"/>
      <c r="HH22" s="20"/>
      <c r="HI22" s="20"/>
      <c r="HJ22" s="20"/>
      <c r="HK22" s="20"/>
      <c r="HL22" s="20"/>
      <c r="HM22" s="20"/>
      <c r="HN22" s="20"/>
      <c r="HO22" s="20"/>
      <c r="HP22" s="20"/>
      <c r="HQ22" s="20"/>
      <c r="HR22" s="20"/>
      <c r="HS22" s="20"/>
      <c r="HT22" s="20"/>
      <c r="HU22" s="20"/>
      <c r="HV22" s="20"/>
      <c r="HW22" s="20"/>
      <c r="HX22" s="20"/>
      <c r="HY22" s="20"/>
      <c r="HZ22" s="20"/>
      <c r="IA22" s="20"/>
      <c r="IB22" s="20"/>
      <c r="IC22" s="20"/>
      <c r="ID22" s="20"/>
      <c r="IE22" s="20"/>
      <c r="IF22" s="20"/>
      <c r="IG22" s="20"/>
      <c r="IH22" s="20"/>
      <c r="II22" s="20"/>
      <c r="IJ22" s="20"/>
      <c r="IK22" s="20"/>
      <c r="IL22" s="20"/>
      <c r="IM22" s="20"/>
      <c r="IN22" s="20"/>
      <c r="IO22" s="20"/>
      <c r="IP22" s="20"/>
      <c r="IQ22" s="20"/>
      <c r="IR22" s="20"/>
      <c r="IS22" s="20"/>
    </row>
    <row r="23" spans="1:253" x14ac:dyDescent="0.3">
      <c r="A23" s="11" t="s">
        <v>257</v>
      </c>
      <c r="B23" s="11" t="s">
        <v>96</v>
      </c>
      <c r="C23" s="11" t="s">
        <v>256</v>
      </c>
      <c r="D23" s="12" t="s">
        <v>258</v>
      </c>
      <c r="E23" s="21" t="s">
        <v>225</v>
      </c>
      <c r="F23" s="14" t="str">
        <f t="shared" ref="F23" si="16">IF(L23=0%,"진행 전",IF(L23=100%,"완료","진행중"))</f>
        <v>완료</v>
      </c>
      <c r="G23" s="22">
        <v>45068</v>
      </c>
      <c r="H23" s="22">
        <v>45099</v>
      </c>
      <c r="I23" s="15">
        <f t="shared" ref="I23" si="17">NETWORKDAYS(G23,H23)</f>
        <v>24</v>
      </c>
      <c r="J23" s="16">
        <f t="shared" ref="J23" si="18">H23-G23</f>
        <v>31</v>
      </c>
      <c r="K23" s="17">
        <f t="shared" ref="K23" si="19">IF(L23=0,G23-1,G23+(INT(J23*L23)))</f>
        <v>45099</v>
      </c>
      <c r="L23" s="18">
        <v>1</v>
      </c>
      <c r="M23" s="19"/>
      <c r="N23" s="20"/>
      <c r="O23" s="20"/>
      <c r="P23" s="20"/>
      <c r="Q23" s="20"/>
      <c r="R23" s="20"/>
      <c r="S23" s="20"/>
      <c r="T23" s="20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  <c r="BA23" s="20"/>
      <c r="BB23" s="20"/>
      <c r="BC23" s="20"/>
      <c r="BD23" s="20"/>
      <c r="BE23" s="20"/>
      <c r="BF23" s="20"/>
      <c r="BG23" s="20"/>
      <c r="BH23" s="20"/>
      <c r="BI23" s="20"/>
      <c r="BJ23" s="20"/>
      <c r="BK23" s="20"/>
      <c r="BL23" s="20"/>
      <c r="BM23" s="20"/>
      <c r="BN23" s="20"/>
      <c r="BO23" s="20"/>
      <c r="BP23" s="20"/>
      <c r="BQ23" s="20"/>
      <c r="BR23" s="20"/>
      <c r="BS23" s="20"/>
      <c r="BT23" s="20"/>
      <c r="BU23" s="20"/>
      <c r="BV23" s="20"/>
      <c r="BW23" s="20"/>
      <c r="BX23" s="20"/>
      <c r="BY23" s="20"/>
      <c r="BZ23" s="20"/>
      <c r="CA23" s="20"/>
      <c r="CB23" s="20"/>
      <c r="CC23" s="20"/>
      <c r="CD23" s="20"/>
      <c r="CE23" s="20"/>
      <c r="CF23" s="20"/>
      <c r="CG23" s="20"/>
      <c r="CH23" s="20"/>
      <c r="CI23" s="20"/>
      <c r="CJ23" s="20"/>
      <c r="CK23" s="20"/>
      <c r="CL23" s="20"/>
      <c r="CM23" s="20"/>
      <c r="CN23" s="20"/>
      <c r="CO23" s="20"/>
      <c r="CP23" s="20"/>
      <c r="CQ23" s="20"/>
      <c r="CR23" s="20"/>
      <c r="CS23" s="20"/>
      <c r="CT23" s="20"/>
      <c r="CU23" s="20"/>
      <c r="CV23" s="20"/>
      <c r="CW23" s="20"/>
      <c r="CX23" s="20"/>
      <c r="CY23" s="20"/>
      <c r="CZ23" s="20"/>
      <c r="DA23" s="20"/>
      <c r="DB23" s="20"/>
      <c r="DC23" s="20"/>
      <c r="DD23" s="20"/>
      <c r="DE23" s="20"/>
      <c r="DF23" s="20"/>
      <c r="DG23" s="20"/>
      <c r="DH23" s="20"/>
      <c r="DI23" s="20"/>
      <c r="DJ23" s="20"/>
      <c r="DK23" s="20"/>
      <c r="DL23" s="20"/>
      <c r="DM23" s="20"/>
      <c r="DN23" s="20"/>
      <c r="DO23" s="20"/>
      <c r="DP23" s="20"/>
      <c r="DQ23" s="20"/>
      <c r="DR23" s="20"/>
      <c r="DS23" s="20"/>
      <c r="DT23" s="20"/>
      <c r="DU23" s="20"/>
      <c r="DV23" s="20"/>
      <c r="DW23" s="20"/>
      <c r="DX23" s="20"/>
      <c r="DY23" s="20"/>
      <c r="DZ23" s="20"/>
      <c r="EA23" s="20"/>
      <c r="EB23" s="20"/>
      <c r="EC23" s="20"/>
      <c r="ED23" s="20"/>
      <c r="EE23" s="20"/>
      <c r="EF23" s="20"/>
      <c r="EG23" s="20"/>
      <c r="EH23" s="20"/>
      <c r="EI23" s="20"/>
      <c r="EJ23" s="20"/>
      <c r="EK23" s="20"/>
      <c r="EL23" s="20"/>
      <c r="EM23" s="20"/>
      <c r="EN23" s="20"/>
      <c r="EO23" s="20"/>
      <c r="EP23" s="20"/>
      <c r="EQ23" s="20"/>
      <c r="ER23" s="20"/>
      <c r="ES23" s="20"/>
      <c r="ET23" s="20"/>
      <c r="EU23" s="20"/>
      <c r="EV23" s="20"/>
      <c r="EW23" s="20"/>
      <c r="EX23" s="20"/>
      <c r="EY23" s="20"/>
      <c r="EZ23" s="20"/>
      <c r="FA23" s="20"/>
      <c r="FB23" s="20"/>
      <c r="FC23" s="20"/>
      <c r="FD23" s="20"/>
      <c r="FE23" s="20"/>
      <c r="FF23" s="20"/>
      <c r="FG23" s="20"/>
      <c r="FH23" s="20"/>
      <c r="FI23" s="20"/>
      <c r="FJ23" s="20"/>
      <c r="FK23" s="20"/>
      <c r="FL23" s="20"/>
      <c r="FM23" s="20"/>
      <c r="FN23" s="20"/>
      <c r="FO23" s="20"/>
      <c r="FP23" s="20"/>
      <c r="FQ23" s="20"/>
      <c r="FR23" s="20"/>
      <c r="FS23" s="20"/>
      <c r="FT23" s="20"/>
      <c r="FU23" s="20"/>
      <c r="FV23" s="20"/>
      <c r="FW23" s="20"/>
      <c r="FX23" s="20"/>
      <c r="FY23" s="20"/>
      <c r="FZ23" s="20"/>
      <c r="GA23" s="20"/>
      <c r="GB23" s="20"/>
      <c r="GC23" s="20"/>
      <c r="GD23" s="20"/>
      <c r="GE23" s="20"/>
      <c r="GF23" s="20"/>
      <c r="GG23" s="20"/>
      <c r="GH23" s="20"/>
      <c r="GI23" s="20"/>
      <c r="GJ23" s="20"/>
      <c r="GK23" s="20"/>
      <c r="GL23" s="20"/>
      <c r="GM23" s="20"/>
      <c r="GN23" s="20"/>
      <c r="GO23" s="20"/>
      <c r="GP23" s="20"/>
      <c r="GQ23" s="20"/>
      <c r="GR23" s="20"/>
      <c r="GS23" s="20"/>
      <c r="GT23" s="20"/>
      <c r="GU23" s="20"/>
      <c r="GV23" s="20"/>
      <c r="GW23" s="20"/>
      <c r="GX23" s="20"/>
      <c r="GY23" s="20"/>
      <c r="GZ23" s="20"/>
      <c r="HA23" s="20"/>
      <c r="HB23" s="20"/>
      <c r="HC23" s="20"/>
      <c r="HD23" s="20"/>
      <c r="HE23" s="20"/>
      <c r="HF23" s="20"/>
      <c r="HG23" s="20"/>
      <c r="HH23" s="20"/>
      <c r="HI23" s="20"/>
      <c r="HJ23" s="20"/>
      <c r="HK23" s="20"/>
      <c r="HL23" s="20"/>
      <c r="HM23" s="20"/>
      <c r="HN23" s="20"/>
      <c r="HO23" s="20"/>
      <c r="HP23" s="20"/>
      <c r="HQ23" s="20"/>
      <c r="HR23" s="20"/>
      <c r="HS23" s="20"/>
      <c r="HT23" s="20"/>
      <c r="HU23" s="20"/>
      <c r="HV23" s="20"/>
      <c r="HW23" s="20"/>
      <c r="HX23" s="20"/>
      <c r="HY23" s="20"/>
      <c r="HZ23" s="20"/>
      <c r="IA23" s="20"/>
      <c r="IB23" s="20"/>
      <c r="IC23" s="20"/>
      <c r="ID23" s="20"/>
      <c r="IE23" s="20"/>
      <c r="IF23" s="20"/>
      <c r="IG23" s="20"/>
      <c r="IH23" s="20"/>
      <c r="II23" s="20"/>
      <c r="IJ23" s="20"/>
      <c r="IK23" s="20"/>
      <c r="IL23" s="20"/>
      <c r="IM23" s="20"/>
      <c r="IN23" s="20"/>
      <c r="IO23" s="20"/>
      <c r="IP23" s="20"/>
      <c r="IQ23" s="20"/>
      <c r="IR23" s="20"/>
      <c r="IS23" s="20"/>
    </row>
    <row r="24" spans="1:253" x14ac:dyDescent="0.3">
      <c r="A24" s="11" t="s">
        <v>260</v>
      </c>
      <c r="B24" s="11" t="s">
        <v>259</v>
      </c>
      <c r="C24" s="11" t="s">
        <v>261</v>
      </c>
      <c r="D24" s="12" t="s">
        <v>262</v>
      </c>
      <c r="E24" s="21" t="s">
        <v>225</v>
      </c>
      <c r="F24" s="14" t="str">
        <f t="shared" ref="F24" si="20">IF(L24=0%,"진행 전",IF(L24=100%,"완료","진행중"))</f>
        <v>완료</v>
      </c>
      <c r="G24" s="22">
        <v>45068</v>
      </c>
      <c r="H24" s="22">
        <v>45099</v>
      </c>
      <c r="I24" s="15">
        <f t="shared" ref="I24" si="21">NETWORKDAYS(G24,H24)</f>
        <v>24</v>
      </c>
      <c r="J24" s="16">
        <f t="shared" ref="J24" si="22">H24-G24</f>
        <v>31</v>
      </c>
      <c r="K24" s="17">
        <f t="shared" ref="K24" si="23">IF(L24=0,G24-1,G24+(INT(J24*L24)))</f>
        <v>45099</v>
      </c>
      <c r="L24" s="18">
        <v>1</v>
      </c>
      <c r="M24" s="19"/>
      <c r="N24" s="20"/>
      <c r="O24" s="20"/>
      <c r="P24" s="20"/>
      <c r="Q24" s="20"/>
      <c r="R24" s="20"/>
      <c r="S24" s="20"/>
      <c r="T24" s="20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  <c r="BA24" s="20"/>
      <c r="BB24" s="20"/>
      <c r="BC24" s="20"/>
      <c r="BD24" s="20"/>
      <c r="BE24" s="20"/>
      <c r="BF24" s="20"/>
      <c r="BG24" s="20"/>
      <c r="BH24" s="20"/>
      <c r="BI24" s="20"/>
      <c r="BJ24" s="20"/>
      <c r="BK24" s="20"/>
      <c r="BL24" s="20"/>
      <c r="BM24" s="20"/>
      <c r="BN24" s="20"/>
      <c r="BO24" s="20"/>
      <c r="BP24" s="20"/>
      <c r="BQ24" s="20"/>
      <c r="BR24" s="20"/>
      <c r="BS24" s="20"/>
      <c r="BT24" s="20"/>
      <c r="BU24" s="20"/>
      <c r="BV24" s="20"/>
      <c r="BW24" s="20"/>
      <c r="BX24" s="20"/>
      <c r="BY24" s="20"/>
      <c r="BZ24" s="20"/>
      <c r="CA24" s="20"/>
      <c r="CB24" s="20"/>
      <c r="CC24" s="20"/>
      <c r="CD24" s="20"/>
      <c r="CE24" s="20"/>
      <c r="CF24" s="20"/>
      <c r="CG24" s="20"/>
      <c r="CH24" s="20"/>
      <c r="CI24" s="20"/>
      <c r="CJ24" s="20"/>
      <c r="CK24" s="20"/>
      <c r="CL24" s="20"/>
      <c r="CM24" s="20"/>
      <c r="CN24" s="20"/>
      <c r="CO24" s="20"/>
      <c r="CP24" s="20"/>
      <c r="CQ24" s="20"/>
      <c r="CR24" s="20"/>
      <c r="CS24" s="20"/>
      <c r="CT24" s="20"/>
      <c r="CU24" s="20"/>
      <c r="CV24" s="20"/>
      <c r="CW24" s="20"/>
      <c r="CX24" s="20"/>
      <c r="CY24" s="20"/>
      <c r="CZ24" s="20"/>
      <c r="DA24" s="20"/>
      <c r="DB24" s="20"/>
      <c r="DC24" s="20"/>
      <c r="DD24" s="20"/>
      <c r="DE24" s="20"/>
      <c r="DF24" s="20"/>
      <c r="DG24" s="20"/>
      <c r="DH24" s="20"/>
      <c r="DI24" s="20"/>
      <c r="DJ24" s="20"/>
      <c r="DK24" s="20"/>
      <c r="DL24" s="20"/>
      <c r="DM24" s="20"/>
      <c r="DN24" s="20"/>
      <c r="DO24" s="20"/>
      <c r="DP24" s="20"/>
      <c r="DQ24" s="20"/>
      <c r="DR24" s="20"/>
      <c r="DS24" s="20"/>
      <c r="DT24" s="20"/>
      <c r="DU24" s="20"/>
      <c r="DV24" s="20"/>
      <c r="DW24" s="20"/>
      <c r="DX24" s="20"/>
      <c r="DY24" s="20"/>
      <c r="DZ24" s="20"/>
      <c r="EA24" s="20"/>
      <c r="EB24" s="20"/>
      <c r="EC24" s="20"/>
      <c r="ED24" s="20"/>
      <c r="EE24" s="20"/>
      <c r="EF24" s="20"/>
      <c r="EG24" s="20"/>
      <c r="EH24" s="20"/>
      <c r="EI24" s="20"/>
      <c r="EJ24" s="20"/>
      <c r="EK24" s="20"/>
      <c r="EL24" s="20"/>
      <c r="EM24" s="20"/>
      <c r="EN24" s="20"/>
      <c r="EO24" s="20"/>
      <c r="EP24" s="20"/>
      <c r="EQ24" s="20"/>
      <c r="ER24" s="20"/>
      <c r="ES24" s="20"/>
      <c r="ET24" s="20"/>
      <c r="EU24" s="20"/>
      <c r="EV24" s="20"/>
      <c r="EW24" s="20"/>
      <c r="EX24" s="20"/>
      <c r="EY24" s="20"/>
      <c r="EZ24" s="20"/>
      <c r="FA24" s="20"/>
      <c r="FB24" s="20"/>
      <c r="FC24" s="20"/>
      <c r="FD24" s="20"/>
      <c r="FE24" s="20"/>
      <c r="FF24" s="20"/>
      <c r="FG24" s="20"/>
      <c r="FH24" s="20"/>
      <c r="FI24" s="20"/>
      <c r="FJ24" s="20"/>
      <c r="FK24" s="20"/>
      <c r="FL24" s="20"/>
      <c r="FM24" s="20"/>
      <c r="FN24" s="20"/>
      <c r="FO24" s="20"/>
      <c r="FP24" s="20"/>
      <c r="FQ24" s="20"/>
      <c r="FR24" s="20"/>
      <c r="FS24" s="20"/>
      <c r="FT24" s="20"/>
      <c r="FU24" s="20"/>
      <c r="FV24" s="20"/>
      <c r="FW24" s="20"/>
      <c r="FX24" s="20"/>
      <c r="FY24" s="20"/>
      <c r="FZ24" s="20"/>
      <c r="GA24" s="20"/>
      <c r="GB24" s="20"/>
      <c r="GC24" s="20"/>
      <c r="GD24" s="20"/>
      <c r="GE24" s="20"/>
      <c r="GF24" s="20"/>
      <c r="GG24" s="20"/>
      <c r="GH24" s="20"/>
      <c r="GI24" s="20"/>
      <c r="GJ24" s="20"/>
      <c r="GK24" s="20"/>
      <c r="GL24" s="20"/>
      <c r="GM24" s="20"/>
      <c r="GN24" s="20"/>
      <c r="GO24" s="20"/>
      <c r="GP24" s="20"/>
      <c r="GQ24" s="20"/>
      <c r="GR24" s="20"/>
      <c r="GS24" s="20"/>
      <c r="GT24" s="20"/>
      <c r="GU24" s="20"/>
      <c r="GV24" s="20"/>
      <c r="GW24" s="20"/>
      <c r="GX24" s="20"/>
      <c r="GY24" s="20"/>
      <c r="GZ24" s="20"/>
      <c r="HA24" s="20"/>
      <c r="HB24" s="20"/>
      <c r="HC24" s="20"/>
      <c r="HD24" s="20"/>
      <c r="HE24" s="20"/>
      <c r="HF24" s="20"/>
      <c r="HG24" s="20"/>
      <c r="HH24" s="20"/>
      <c r="HI24" s="20"/>
      <c r="HJ24" s="20"/>
      <c r="HK24" s="20"/>
      <c r="HL24" s="20"/>
      <c r="HM24" s="20"/>
      <c r="HN24" s="20"/>
      <c r="HO24" s="20"/>
      <c r="HP24" s="20"/>
      <c r="HQ24" s="20"/>
      <c r="HR24" s="20"/>
      <c r="HS24" s="20"/>
      <c r="HT24" s="20"/>
      <c r="HU24" s="20"/>
      <c r="HV24" s="20"/>
      <c r="HW24" s="20"/>
      <c r="HX24" s="20"/>
      <c r="HY24" s="20"/>
      <c r="HZ24" s="20"/>
      <c r="IA24" s="20"/>
      <c r="IB24" s="20"/>
      <c r="IC24" s="20"/>
      <c r="ID24" s="20"/>
      <c r="IE24" s="20"/>
      <c r="IF24" s="20"/>
      <c r="IG24" s="20"/>
      <c r="IH24" s="20"/>
      <c r="II24" s="20"/>
      <c r="IJ24" s="20"/>
      <c r="IK24" s="20"/>
      <c r="IL24" s="20"/>
      <c r="IM24" s="20"/>
      <c r="IN24" s="20"/>
      <c r="IO24" s="20"/>
      <c r="IP24" s="20"/>
      <c r="IQ24" s="20"/>
      <c r="IR24" s="20"/>
      <c r="IS24" s="20"/>
    </row>
    <row r="25" spans="1:253" x14ac:dyDescent="0.3">
      <c r="A25" s="11" t="s">
        <v>268</v>
      </c>
      <c r="B25" s="11"/>
      <c r="C25" s="11"/>
      <c r="D25" s="12" t="s">
        <v>269</v>
      </c>
      <c r="E25" s="21" t="s">
        <v>215</v>
      </c>
      <c r="F25" s="14" t="str">
        <f t="shared" ref="F25" si="24">IF(L25=0%,"진행 전",IF(L25=100%,"완료","진행중"))</f>
        <v>완료</v>
      </c>
      <c r="G25" s="22">
        <v>45068</v>
      </c>
      <c r="H25" s="22">
        <v>45099</v>
      </c>
      <c r="I25" s="15">
        <f t="shared" ref="I25" si="25">NETWORKDAYS(G25,H25)</f>
        <v>24</v>
      </c>
      <c r="J25" s="16">
        <f t="shared" ref="J25" si="26">H25-G25</f>
        <v>31</v>
      </c>
      <c r="K25" s="17">
        <f t="shared" ref="K25" si="27">IF(L25=0,G25-1,G25+(INT(J25*L25)))</f>
        <v>45099</v>
      </c>
      <c r="L25" s="18">
        <v>1</v>
      </c>
      <c r="M25" s="19"/>
      <c r="N25" s="20"/>
      <c r="O25" s="20"/>
      <c r="P25" s="20"/>
      <c r="Q25" s="20"/>
      <c r="R25" s="20"/>
      <c r="S25" s="20"/>
      <c r="T25" s="20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  <c r="BA25" s="20"/>
      <c r="BB25" s="20"/>
      <c r="BC25" s="20"/>
      <c r="BD25" s="20"/>
      <c r="BE25" s="20"/>
      <c r="BF25" s="20"/>
      <c r="BG25" s="20"/>
      <c r="BH25" s="20"/>
      <c r="BI25" s="20"/>
      <c r="BJ25" s="20"/>
      <c r="BK25" s="20"/>
      <c r="BL25" s="20"/>
      <c r="BM25" s="20"/>
      <c r="BN25" s="20"/>
      <c r="BO25" s="20"/>
      <c r="BP25" s="20"/>
      <c r="BQ25" s="20"/>
      <c r="BR25" s="20"/>
      <c r="BS25" s="20"/>
      <c r="BT25" s="20"/>
      <c r="BU25" s="20"/>
      <c r="BV25" s="20"/>
      <c r="BW25" s="20"/>
      <c r="BX25" s="20"/>
      <c r="BY25" s="20"/>
      <c r="BZ25" s="20"/>
      <c r="CA25" s="20"/>
      <c r="CB25" s="20"/>
      <c r="CC25" s="20"/>
      <c r="CD25" s="20"/>
      <c r="CE25" s="20"/>
      <c r="CF25" s="20"/>
      <c r="CG25" s="20"/>
      <c r="CH25" s="20"/>
      <c r="CI25" s="20"/>
      <c r="CJ25" s="20"/>
      <c r="CK25" s="20"/>
      <c r="CL25" s="20"/>
      <c r="CM25" s="20"/>
      <c r="CN25" s="20"/>
      <c r="CO25" s="20"/>
      <c r="CP25" s="20"/>
      <c r="CQ25" s="20"/>
      <c r="CR25" s="20"/>
      <c r="CS25" s="20"/>
      <c r="CT25" s="20"/>
      <c r="CU25" s="20"/>
      <c r="CV25" s="20"/>
      <c r="CW25" s="20"/>
      <c r="CX25" s="20"/>
      <c r="CY25" s="20"/>
      <c r="CZ25" s="20"/>
      <c r="DA25" s="20"/>
      <c r="DB25" s="20"/>
      <c r="DC25" s="20"/>
      <c r="DD25" s="20"/>
      <c r="DE25" s="20"/>
      <c r="DF25" s="20"/>
      <c r="DG25" s="20"/>
      <c r="DH25" s="20"/>
      <c r="DI25" s="20"/>
      <c r="DJ25" s="20"/>
      <c r="DK25" s="20"/>
      <c r="DL25" s="20"/>
      <c r="DM25" s="20"/>
      <c r="DN25" s="20"/>
      <c r="DO25" s="20"/>
      <c r="DP25" s="20"/>
      <c r="DQ25" s="20"/>
      <c r="DR25" s="20"/>
      <c r="DS25" s="20"/>
      <c r="DT25" s="20"/>
      <c r="DU25" s="20"/>
      <c r="DV25" s="20"/>
      <c r="DW25" s="20"/>
      <c r="DX25" s="20"/>
      <c r="DY25" s="20"/>
      <c r="DZ25" s="20"/>
      <c r="EA25" s="20"/>
      <c r="EB25" s="20"/>
      <c r="EC25" s="20"/>
      <c r="ED25" s="20"/>
      <c r="EE25" s="20"/>
      <c r="EF25" s="20"/>
      <c r="EG25" s="20"/>
      <c r="EH25" s="20"/>
      <c r="EI25" s="20"/>
      <c r="EJ25" s="20"/>
      <c r="EK25" s="20"/>
      <c r="EL25" s="20"/>
      <c r="EM25" s="20"/>
      <c r="EN25" s="20"/>
      <c r="EO25" s="20"/>
      <c r="EP25" s="20"/>
      <c r="EQ25" s="20"/>
      <c r="ER25" s="20"/>
      <c r="ES25" s="20"/>
      <c r="ET25" s="20"/>
      <c r="EU25" s="20"/>
      <c r="EV25" s="20"/>
      <c r="EW25" s="20"/>
      <c r="EX25" s="20"/>
      <c r="EY25" s="20"/>
      <c r="EZ25" s="20"/>
      <c r="FA25" s="20"/>
      <c r="FB25" s="20"/>
      <c r="FC25" s="20"/>
      <c r="FD25" s="20"/>
      <c r="FE25" s="20"/>
      <c r="FF25" s="20"/>
      <c r="FG25" s="20"/>
      <c r="FH25" s="20"/>
      <c r="FI25" s="20"/>
      <c r="FJ25" s="20"/>
      <c r="FK25" s="20"/>
      <c r="FL25" s="20"/>
      <c r="FM25" s="20"/>
      <c r="FN25" s="20"/>
      <c r="FO25" s="20"/>
      <c r="FP25" s="20"/>
      <c r="FQ25" s="20"/>
      <c r="FR25" s="20"/>
      <c r="FS25" s="20"/>
      <c r="FT25" s="20"/>
      <c r="FU25" s="20"/>
      <c r="FV25" s="20"/>
      <c r="FW25" s="20"/>
      <c r="FX25" s="20"/>
      <c r="FY25" s="20"/>
      <c r="FZ25" s="20"/>
      <c r="GA25" s="20"/>
      <c r="GB25" s="20"/>
      <c r="GC25" s="20"/>
      <c r="GD25" s="20"/>
      <c r="GE25" s="20"/>
      <c r="GF25" s="20"/>
      <c r="GG25" s="20"/>
      <c r="GH25" s="20"/>
      <c r="GI25" s="20"/>
      <c r="GJ25" s="20"/>
      <c r="GK25" s="20"/>
      <c r="GL25" s="20"/>
      <c r="GM25" s="20"/>
      <c r="GN25" s="20"/>
      <c r="GO25" s="20"/>
      <c r="GP25" s="20"/>
      <c r="GQ25" s="20"/>
      <c r="GR25" s="20"/>
      <c r="GS25" s="20"/>
      <c r="GT25" s="20"/>
      <c r="GU25" s="20"/>
      <c r="GV25" s="20"/>
      <c r="GW25" s="20"/>
      <c r="GX25" s="20"/>
      <c r="GY25" s="20"/>
      <c r="GZ25" s="20"/>
      <c r="HA25" s="20"/>
      <c r="HB25" s="20"/>
      <c r="HC25" s="20"/>
      <c r="HD25" s="20"/>
      <c r="HE25" s="20"/>
      <c r="HF25" s="20"/>
      <c r="HG25" s="20"/>
      <c r="HH25" s="20"/>
      <c r="HI25" s="20"/>
      <c r="HJ25" s="20"/>
      <c r="HK25" s="20"/>
      <c r="HL25" s="20"/>
      <c r="HM25" s="20"/>
      <c r="HN25" s="20"/>
      <c r="HO25" s="20"/>
      <c r="HP25" s="20"/>
      <c r="HQ25" s="20"/>
      <c r="HR25" s="20"/>
      <c r="HS25" s="20"/>
      <c r="HT25" s="20"/>
      <c r="HU25" s="20"/>
      <c r="HV25" s="20"/>
      <c r="HW25" s="20"/>
      <c r="HX25" s="20"/>
      <c r="HY25" s="20"/>
      <c r="HZ25" s="20"/>
      <c r="IA25" s="20"/>
      <c r="IB25" s="20"/>
      <c r="IC25" s="20"/>
      <c r="ID25" s="20"/>
      <c r="IE25" s="20"/>
      <c r="IF25" s="20"/>
      <c r="IG25" s="20"/>
      <c r="IH25" s="20"/>
      <c r="II25" s="20"/>
      <c r="IJ25" s="20"/>
      <c r="IK25" s="20"/>
      <c r="IL25" s="20"/>
      <c r="IM25" s="20"/>
      <c r="IN25" s="20"/>
      <c r="IO25" s="20"/>
      <c r="IP25" s="20"/>
      <c r="IQ25" s="20"/>
      <c r="IR25" s="20"/>
      <c r="IS25" s="20"/>
    </row>
    <row r="26" spans="1:253" x14ac:dyDescent="0.3">
      <c r="A26" s="11" t="s">
        <v>67</v>
      </c>
      <c r="B26" s="11" t="s">
        <v>99</v>
      </c>
      <c r="C26" s="11" t="s">
        <v>252</v>
      </c>
      <c r="D26" s="12" t="s">
        <v>97</v>
      </c>
      <c r="E26" s="21" t="s">
        <v>220</v>
      </c>
      <c r="F26" s="14" t="str">
        <f t="shared" si="9"/>
        <v>완료</v>
      </c>
      <c r="G26" s="22">
        <v>45068</v>
      </c>
      <c r="H26" s="22">
        <v>45068</v>
      </c>
      <c r="I26" s="15">
        <f t="shared" si="0"/>
        <v>1</v>
      </c>
      <c r="J26" s="16">
        <f t="shared" si="1"/>
        <v>0</v>
      </c>
      <c r="K26" s="17">
        <f t="shared" si="5"/>
        <v>45068</v>
      </c>
      <c r="L26" s="18">
        <v>1</v>
      </c>
      <c r="M26" s="19"/>
      <c r="N26" s="20"/>
      <c r="O26" s="20"/>
      <c r="P26" s="20"/>
      <c r="Q26" s="20"/>
      <c r="R26" s="96"/>
      <c r="T26" s="20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  <c r="BA26" s="20"/>
      <c r="BB26" s="20"/>
      <c r="BC26" s="20"/>
      <c r="BD26" s="20"/>
      <c r="BE26" s="20"/>
      <c r="BF26" s="20"/>
      <c r="BG26" s="20"/>
      <c r="BH26" s="20"/>
      <c r="BI26" s="20"/>
      <c r="BJ26" s="20"/>
      <c r="BK26" s="20"/>
      <c r="BL26" s="20"/>
      <c r="BM26" s="20"/>
      <c r="BN26" s="20"/>
      <c r="BO26" s="20"/>
      <c r="BP26" s="20"/>
      <c r="BQ26" s="20"/>
      <c r="BR26" s="20"/>
      <c r="BS26" s="20"/>
      <c r="BT26" s="20"/>
      <c r="BU26" s="20"/>
      <c r="BV26" s="20"/>
      <c r="BW26" s="20"/>
      <c r="BX26" s="20"/>
      <c r="BY26" s="20"/>
      <c r="BZ26" s="20"/>
      <c r="CA26" s="20"/>
      <c r="CB26" s="20"/>
      <c r="CC26" s="20"/>
      <c r="CD26" s="20"/>
      <c r="CE26" s="20"/>
      <c r="CF26" s="20"/>
      <c r="CG26" s="20"/>
      <c r="CH26" s="20"/>
      <c r="CI26" s="20"/>
      <c r="CJ26" s="20"/>
      <c r="CK26" s="20"/>
      <c r="CL26" s="20"/>
      <c r="CM26" s="20"/>
      <c r="CN26" s="20"/>
      <c r="CO26" s="20"/>
      <c r="CP26" s="20"/>
      <c r="CQ26" s="20"/>
      <c r="CR26" s="20"/>
      <c r="CS26" s="20"/>
      <c r="CT26" s="20"/>
      <c r="CU26" s="20"/>
      <c r="CV26" s="20"/>
      <c r="CW26" s="20"/>
      <c r="CX26" s="20"/>
      <c r="CY26" s="20"/>
      <c r="CZ26" s="20"/>
      <c r="DA26" s="20"/>
      <c r="DB26" s="20"/>
      <c r="DC26" s="20"/>
      <c r="DD26" s="20"/>
      <c r="DE26" s="20"/>
      <c r="DF26" s="20"/>
      <c r="DG26" s="20"/>
      <c r="DH26" s="20"/>
      <c r="DI26" s="20"/>
      <c r="DJ26" s="20"/>
      <c r="DK26" s="20"/>
      <c r="DL26" s="20"/>
      <c r="DM26" s="20"/>
      <c r="DN26" s="20"/>
      <c r="DO26" s="20"/>
      <c r="DP26" s="20"/>
      <c r="DQ26" s="20"/>
      <c r="DR26" s="20"/>
      <c r="DS26" s="20"/>
      <c r="DT26" s="20"/>
      <c r="DU26" s="20"/>
      <c r="DV26" s="20"/>
      <c r="DW26" s="20"/>
      <c r="DX26" s="20"/>
      <c r="DY26" s="20"/>
      <c r="DZ26" s="20"/>
      <c r="EA26" s="20"/>
      <c r="EB26" s="20"/>
      <c r="EC26" s="20"/>
      <c r="ED26" s="20"/>
      <c r="EE26" s="20"/>
      <c r="EF26" s="20"/>
      <c r="EG26" s="20"/>
      <c r="EH26" s="20"/>
      <c r="EI26" s="20"/>
      <c r="EJ26" s="20"/>
      <c r="EK26" s="20"/>
      <c r="EL26" s="20"/>
      <c r="EM26" s="20"/>
      <c r="EN26" s="20"/>
      <c r="EO26" s="20"/>
      <c r="EP26" s="20"/>
      <c r="EQ26" s="20"/>
      <c r="ER26" s="20"/>
      <c r="ES26" s="20"/>
      <c r="ET26" s="20"/>
      <c r="EU26" s="20"/>
      <c r="EV26" s="20"/>
      <c r="EW26" s="20"/>
      <c r="EX26" s="20"/>
      <c r="EY26" s="20"/>
      <c r="EZ26" s="20"/>
      <c r="FA26" s="20"/>
      <c r="FB26" s="20"/>
      <c r="FC26" s="20"/>
      <c r="FD26" s="20"/>
      <c r="FE26" s="20"/>
      <c r="FF26" s="20"/>
      <c r="FG26" s="20"/>
      <c r="FH26" s="20"/>
      <c r="FI26" s="20"/>
      <c r="FJ26" s="20"/>
      <c r="FK26" s="20"/>
      <c r="FL26" s="20"/>
      <c r="FM26" s="20"/>
      <c r="FN26" s="20"/>
      <c r="FO26" s="20"/>
      <c r="FP26" s="20"/>
      <c r="FQ26" s="20"/>
      <c r="FR26" s="20"/>
      <c r="FS26" s="20"/>
      <c r="FT26" s="20"/>
      <c r="FU26" s="20"/>
      <c r="FV26" s="20"/>
      <c r="FW26" s="20"/>
      <c r="FX26" s="20"/>
      <c r="FY26" s="20"/>
      <c r="FZ26" s="20"/>
      <c r="GA26" s="20"/>
      <c r="GB26" s="20"/>
      <c r="GC26" s="20"/>
      <c r="GD26" s="20"/>
      <c r="GE26" s="20"/>
      <c r="GF26" s="20"/>
      <c r="GG26" s="20"/>
      <c r="GH26" s="20"/>
      <c r="GI26" s="20"/>
      <c r="GJ26" s="20"/>
      <c r="GK26" s="20"/>
      <c r="GL26" s="20"/>
      <c r="GM26" s="20"/>
      <c r="GN26" s="20"/>
      <c r="GO26" s="20"/>
      <c r="GP26" s="20"/>
      <c r="GQ26" s="20"/>
      <c r="GR26" s="20"/>
      <c r="GS26" s="20"/>
      <c r="GT26" s="20"/>
      <c r="GU26" s="20"/>
      <c r="GV26" s="20"/>
      <c r="GW26" s="20"/>
      <c r="GX26" s="20"/>
      <c r="GY26" s="20"/>
      <c r="GZ26" s="20"/>
      <c r="HA26" s="20"/>
      <c r="HB26" s="20"/>
      <c r="HC26" s="20"/>
      <c r="HD26" s="20"/>
      <c r="HE26" s="20"/>
      <c r="HF26" s="20"/>
      <c r="HG26" s="20"/>
      <c r="HH26" s="20"/>
      <c r="HI26" s="20"/>
      <c r="HJ26" s="20"/>
      <c r="HK26" s="20"/>
      <c r="HL26" s="20"/>
      <c r="HM26" s="20"/>
      <c r="HN26" s="20"/>
      <c r="HO26" s="20"/>
      <c r="HP26" s="20"/>
      <c r="HQ26" s="20"/>
      <c r="HR26" s="20"/>
      <c r="HS26" s="20"/>
      <c r="HT26" s="20"/>
      <c r="HU26" s="20"/>
      <c r="HV26" s="20"/>
      <c r="HW26" s="20"/>
      <c r="HX26" s="20"/>
      <c r="HY26" s="20"/>
      <c r="HZ26" s="20"/>
      <c r="IA26" s="20"/>
      <c r="IB26" s="20"/>
      <c r="IC26" s="20"/>
      <c r="ID26" s="20"/>
      <c r="IE26" s="20"/>
      <c r="IF26" s="20"/>
      <c r="IG26" s="20"/>
      <c r="IH26" s="20"/>
      <c r="II26" s="20"/>
      <c r="IJ26" s="20"/>
      <c r="IK26" s="20"/>
      <c r="IL26" s="20"/>
      <c r="IM26" s="20"/>
      <c r="IN26" s="20"/>
      <c r="IO26" s="20"/>
      <c r="IP26" s="20"/>
      <c r="IQ26" s="20"/>
      <c r="IR26" s="20"/>
      <c r="IS26" s="20"/>
    </row>
    <row r="27" spans="1:253" x14ac:dyDescent="0.3">
      <c r="A27" s="11" t="s">
        <v>68</v>
      </c>
      <c r="B27" s="11" t="s">
        <v>99</v>
      </c>
      <c r="C27" s="11" t="s">
        <v>254</v>
      </c>
      <c r="D27" s="12" t="s">
        <v>70</v>
      </c>
      <c r="E27" s="21" t="s">
        <v>218</v>
      </c>
      <c r="F27" s="14" t="str">
        <f t="shared" si="9"/>
        <v>완료</v>
      </c>
      <c r="G27" s="22">
        <v>45068</v>
      </c>
      <c r="H27" s="22">
        <v>45068</v>
      </c>
      <c r="I27" s="15">
        <f t="shared" ref="I27:I28" si="28">NETWORKDAYS(G27,H27)</f>
        <v>1</v>
      </c>
      <c r="J27" s="16">
        <f t="shared" ref="J27:J28" si="29">H27-G27</f>
        <v>0</v>
      </c>
      <c r="K27" s="17">
        <f t="shared" ref="K27:K28" si="30">IF(L27=0,G27-1,G27+(INT(J27*L27)))</f>
        <v>45068</v>
      </c>
      <c r="L27" s="18">
        <v>1</v>
      </c>
      <c r="M27" s="19"/>
      <c r="N27" s="20"/>
      <c r="O27" s="20"/>
      <c r="P27" s="20"/>
      <c r="Q27" s="20"/>
      <c r="R27" s="96"/>
      <c r="T27" s="20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  <c r="BA27" s="20"/>
      <c r="BB27" s="20"/>
      <c r="BC27" s="20"/>
      <c r="BD27" s="20"/>
      <c r="BE27" s="20"/>
      <c r="BF27" s="20"/>
      <c r="BG27" s="20"/>
      <c r="BH27" s="20"/>
      <c r="BI27" s="20"/>
      <c r="BJ27" s="20"/>
      <c r="BK27" s="20"/>
      <c r="BL27" s="20"/>
      <c r="BM27" s="20"/>
      <c r="BN27" s="20"/>
      <c r="BO27" s="20"/>
      <c r="BP27" s="20"/>
      <c r="BQ27" s="20"/>
      <c r="BR27" s="20"/>
      <c r="BS27" s="20"/>
      <c r="BT27" s="20"/>
      <c r="BU27" s="20"/>
      <c r="BV27" s="20"/>
      <c r="BW27" s="20"/>
      <c r="BX27" s="20"/>
      <c r="BY27" s="20"/>
      <c r="BZ27" s="20"/>
      <c r="CA27" s="20"/>
      <c r="CB27" s="20"/>
      <c r="CC27" s="20"/>
      <c r="CD27" s="20"/>
      <c r="CE27" s="20"/>
      <c r="CF27" s="20"/>
      <c r="CG27" s="20"/>
      <c r="CH27" s="20"/>
      <c r="CI27" s="20"/>
      <c r="CJ27" s="20"/>
      <c r="CK27" s="20"/>
      <c r="CL27" s="20"/>
      <c r="CM27" s="20"/>
      <c r="CN27" s="20"/>
      <c r="CO27" s="20"/>
      <c r="CP27" s="20"/>
      <c r="CQ27" s="20"/>
      <c r="CR27" s="20"/>
      <c r="CS27" s="20"/>
      <c r="CT27" s="20"/>
      <c r="CU27" s="20"/>
      <c r="CV27" s="20"/>
      <c r="CW27" s="20"/>
      <c r="CX27" s="20"/>
      <c r="CY27" s="20"/>
      <c r="CZ27" s="20"/>
      <c r="DA27" s="20"/>
      <c r="DB27" s="20"/>
      <c r="DC27" s="20"/>
      <c r="DD27" s="20"/>
      <c r="DE27" s="20"/>
      <c r="DF27" s="20"/>
      <c r="DG27" s="20"/>
      <c r="DH27" s="20"/>
      <c r="DI27" s="20"/>
      <c r="DJ27" s="20"/>
      <c r="DK27" s="20"/>
      <c r="DL27" s="20"/>
      <c r="DM27" s="20"/>
      <c r="DN27" s="20"/>
      <c r="DO27" s="20"/>
      <c r="DP27" s="20"/>
      <c r="DQ27" s="20"/>
      <c r="DR27" s="20"/>
      <c r="DS27" s="20"/>
      <c r="DT27" s="20"/>
      <c r="DU27" s="20"/>
      <c r="DV27" s="20"/>
      <c r="DW27" s="20"/>
      <c r="DX27" s="20"/>
      <c r="DY27" s="20"/>
      <c r="DZ27" s="20"/>
      <c r="EA27" s="20"/>
      <c r="EB27" s="20"/>
      <c r="EC27" s="20"/>
      <c r="ED27" s="20"/>
      <c r="EE27" s="20"/>
      <c r="EF27" s="20"/>
      <c r="EG27" s="20"/>
      <c r="EH27" s="20"/>
      <c r="EI27" s="20"/>
      <c r="EJ27" s="20"/>
      <c r="EK27" s="20"/>
      <c r="EL27" s="20"/>
      <c r="EM27" s="20"/>
      <c r="EN27" s="20"/>
      <c r="EO27" s="20"/>
      <c r="EP27" s="20"/>
      <c r="EQ27" s="20"/>
      <c r="ER27" s="20"/>
      <c r="ES27" s="20"/>
      <c r="ET27" s="20"/>
      <c r="EU27" s="20"/>
      <c r="EV27" s="20"/>
      <c r="EW27" s="20"/>
      <c r="EX27" s="20"/>
      <c r="EY27" s="20"/>
      <c r="EZ27" s="20"/>
      <c r="FA27" s="20"/>
      <c r="FB27" s="20"/>
      <c r="FC27" s="20"/>
      <c r="FD27" s="20"/>
      <c r="FE27" s="20"/>
      <c r="FF27" s="20"/>
      <c r="FG27" s="20"/>
      <c r="FH27" s="20"/>
      <c r="FI27" s="20"/>
      <c r="FJ27" s="20"/>
      <c r="FK27" s="20"/>
      <c r="FL27" s="20"/>
      <c r="FM27" s="20"/>
      <c r="FN27" s="20"/>
      <c r="FO27" s="20"/>
      <c r="FP27" s="20"/>
      <c r="FQ27" s="20"/>
      <c r="FR27" s="20"/>
      <c r="FS27" s="20"/>
      <c r="FT27" s="20"/>
      <c r="FU27" s="20"/>
      <c r="FV27" s="20"/>
      <c r="FW27" s="20"/>
      <c r="FX27" s="20"/>
      <c r="FY27" s="20"/>
      <c r="FZ27" s="20"/>
      <c r="GA27" s="20"/>
      <c r="GB27" s="20"/>
      <c r="GC27" s="20"/>
      <c r="GD27" s="20"/>
      <c r="GE27" s="20"/>
      <c r="GF27" s="20"/>
      <c r="GG27" s="20"/>
      <c r="GH27" s="20"/>
      <c r="GI27" s="20"/>
      <c r="GJ27" s="20"/>
      <c r="GK27" s="20"/>
      <c r="GL27" s="20"/>
      <c r="GM27" s="20"/>
      <c r="GN27" s="20"/>
      <c r="GO27" s="20"/>
      <c r="GP27" s="20"/>
      <c r="GQ27" s="20"/>
      <c r="GR27" s="20"/>
      <c r="GS27" s="20"/>
      <c r="GT27" s="20"/>
      <c r="GU27" s="20"/>
      <c r="GV27" s="20"/>
      <c r="GW27" s="20"/>
      <c r="GX27" s="20"/>
      <c r="GY27" s="20"/>
      <c r="GZ27" s="20"/>
      <c r="HA27" s="20"/>
      <c r="HB27" s="20"/>
      <c r="HC27" s="20"/>
      <c r="HD27" s="20"/>
      <c r="HE27" s="20"/>
      <c r="HF27" s="20"/>
      <c r="HG27" s="20"/>
      <c r="HH27" s="20"/>
      <c r="HI27" s="20"/>
      <c r="HJ27" s="20"/>
      <c r="HK27" s="20"/>
      <c r="HL27" s="20"/>
      <c r="HM27" s="20"/>
      <c r="HN27" s="20"/>
      <c r="HO27" s="20"/>
      <c r="HP27" s="20"/>
      <c r="HQ27" s="20"/>
      <c r="HR27" s="20"/>
      <c r="HS27" s="20"/>
      <c r="HT27" s="20"/>
      <c r="HU27" s="20"/>
      <c r="HV27" s="20"/>
      <c r="HW27" s="20"/>
      <c r="HX27" s="20"/>
      <c r="HY27" s="20"/>
      <c r="HZ27" s="20"/>
      <c r="IA27" s="20"/>
      <c r="IB27" s="20"/>
      <c r="IC27" s="20"/>
      <c r="ID27" s="20"/>
      <c r="IE27" s="20"/>
      <c r="IF27" s="20"/>
      <c r="IG27" s="20"/>
      <c r="IH27" s="20"/>
      <c r="II27" s="20"/>
      <c r="IJ27" s="20"/>
      <c r="IK27" s="20"/>
      <c r="IL27" s="20"/>
      <c r="IM27" s="20"/>
      <c r="IN27" s="20"/>
      <c r="IO27" s="20"/>
      <c r="IP27" s="20"/>
      <c r="IQ27" s="20"/>
      <c r="IR27" s="20"/>
      <c r="IS27" s="20"/>
    </row>
    <row r="28" spans="1:253" x14ac:dyDescent="0.3">
      <c r="A28" s="11" t="s">
        <v>69</v>
      </c>
      <c r="B28" s="11" t="s">
        <v>100</v>
      </c>
      <c r="C28" s="11" t="s">
        <v>253</v>
      </c>
      <c r="D28" s="12" t="s">
        <v>71</v>
      </c>
      <c r="E28" s="21" t="s">
        <v>221</v>
      </c>
      <c r="F28" s="14" t="str">
        <f t="shared" si="9"/>
        <v>완료</v>
      </c>
      <c r="G28" s="22">
        <v>45068</v>
      </c>
      <c r="H28" s="22">
        <v>45068</v>
      </c>
      <c r="I28" s="15">
        <f t="shared" si="28"/>
        <v>1</v>
      </c>
      <c r="J28" s="16">
        <f t="shared" si="29"/>
        <v>0</v>
      </c>
      <c r="K28" s="17">
        <f t="shared" si="30"/>
        <v>45068</v>
      </c>
      <c r="L28" s="18">
        <v>1</v>
      </c>
      <c r="M28" s="19"/>
      <c r="N28" s="20"/>
      <c r="O28" s="20"/>
      <c r="P28" s="20"/>
      <c r="Q28" s="20"/>
      <c r="R28" s="98"/>
      <c r="T28" s="99"/>
      <c r="U28" s="100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  <c r="BA28" s="20"/>
      <c r="BB28" s="20"/>
      <c r="BC28" s="20"/>
      <c r="BD28" s="20"/>
      <c r="BE28" s="20"/>
      <c r="BF28" s="20"/>
      <c r="BG28" s="20"/>
      <c r="BH28" s="20"/>
      <c r="BI28" s="20"/>
      <c r="BJ28" s="20"/>
      <c r="BK28" s="20"/>
      <c r="BL28" s="20"/>
      <c r="BM28" s="20"/>
      <c r="BN28" s="20"/>
      <c r="BO28" s="20"/>
      <c r="BP28" s="20"/>
      <c r="BQ28" s="20"/>
      <c r="BR28" s="20"/>
      <c r="BS28" s="20"/>
      <c r="BT28" s="20"/>
      <c r="BU28" s="20"/>
      <c r="BV28" s="20"/>
      <c r="BW28" s="20"/>
      <c r="BX28" s="20"/>
      <c r="BY28" s="20"/>
      <c r="BZ28" s="20"/>
      <c r="CA28" s="20"/>
      <c r="CB28" s="20"/>
      <c r="CC28" s="20"/>
      <c r="CD28" s="20"/>
      <c r="CE28" s="20"/>
      <c r="CF28" s="20"/>
      <c r="CG28" s="20"/>
      <c r="CH28" s="20"/>
      <c r="CI28" s="20"/>
      <c r="CJ28" s="20"/>
      <c r="CK28" s="20"/>
      <c r="CL28" s="20"/>
      <c r="CM28" s="20"/>
      <c r="CN28" s="20"/>
      <c r="CO28" s="20"/>
      <c r="CP28" s="20"/>
      <c r="CQ28" s="20"/>
      <c r="CR28" s="20"/>
      <c r="CS28" s="20"/>
      <c r="CT28" s="20"/>
      <c r="CU28" s="20"/>
      <c r="CV28" s="20"/>
      <c r="CW28" s="20"/>
      <c r="CX28" s="20"/>
      <c r="CY28" s="20"/>
      <c r="CZ28" s="20"/>
      <c r="DA28" s="20"/>
      <c r="DB28" s="20"/>
      <c r="DC28" s="20"/>
      <c r="DD28" s="20"/>
      <c r="DE28" s="20"/>
      <c r="DF28" s="20"/>
      <c r="DG28" s="20"/>
      <c r="DH28" s="20"/>
      <c r="DI28" s="20"/>
      <c r="DJ28" s="20"/>
      <c r="DK28" s="20"/>
      <c r="DL28" s="20"/>
      <c r="DM28" s="20"/>
      <c r="DN28" s="20"/>
      <c r="DO28" s="20"/>
      <c r="DP28" s="20"/>
      <c r="DQ28" s="20"/>
      <c r="DR28" s="20"/>
      <c r="DS28" s="20"/>
      <c r="DT28" s="20"/>
      <c r="DU28" s="20"/>
      <c r="DV28" s="20"/>
      <c r="DW28" s="20"/>
      <c r="DX28" s="20"/>
      <c r="DY28" s="20"/>
      <c r="DZ28" s="20"/>
      <c r="EA28" s="20"/>
      <c r="EB28" s="20"/>
      <c r="EC28" s="20"/>
      <c r="ED28" s="20"/>
      <c r="EE28" s="20"/>
      <c r="EF28" s="20"/>
      <c r="EG28" s="20"/>
      <c r="EH28" s="20"/>
      <c r="EI28" s="20"/>
      <c r="EJ28" s="20"/>
      <c r="EK28" s="20"/>
      <c r="EL28" s="20"/>
      <c r="EM28" s="20"/>
      <c r="EN28" s="20"/>
      <c r="EO28" s="20"/>
      <c r="EP28" s="20"/>
      <c r="EQ28" s="20"/>
      <c r="ER28" s="20"/>
      <c r="ES28" s="20"/>
      <c r="ET28" s="20"/>
      <c r="EU28" s="20"/>
      <c r="EV28" s="20"/>
      <c r="EW28" s="20"/>
      <c r="EX28" s="20"/>
      <c r="EY28" s="20"/>
      <c r="EZ28" s="20"/>
      <c r="FA28" s="20"/>
      <c r="FB28" s="20"/>
      <c r="FC28" s="20"/>
      <c r="FD28" s="20"/>
      <c r="FE28" s="20"/>
      <c r="FF28" s="20"/>
      <c r="FG28" s="20"/>
      <c r="FH28" s="20"/>
      <c r="FI28" s="20"/>
      <c r="FJ28" s="20"/>
      <c r="FK28" s="20"/>
      <c r="FL28" s="20"/>
      <c r="FM28" s="20"/>
      <c r="FN28" s="20"/>
      <c r="FO28" s="20"/>
      <c r="FP28" s="20"/>
      <c r="FQ28" s="20"/>
      <c r="FR28" s="20"/>
      <c r="FS28" s="20"/>
      <c r="FT28" s="20"/>
      <c r="FU28" s="20"/>
      <c r="FV28" s="20"/>
      <c r="FW28" s="20"/>
      <c r="FX28" s="20"/>
      <c r="FY28" s="20"/>
      <c r="FZ28" s="20"/>
      <c r="GA28" s="20"/>
      <c r="GB28" s="20"/>
      <c r="GC28" s="20"/>
      <c r="GD28" s="20"/>
      <c r="GE28" s="20"/>
      <c r="GF28" s="20"/>
      <c r="GG28" s="20"/>
      <c r="GH28" s="20"/>
      <c r="GI28" s="20"/>
      <c r="GJ28" s="20"/>
      <c r="GK28" s="20"/>
      <c r="GL28" s="20"/>
      <c r="GM28" s="20"/>
      <c r="GN28" s="20"/>
      <c r="GO28" s="20"/>
      <c r="GP28" s="20"/>
      <c r="GQ28" s="20"/>
      <c r="GR28" s="20"/>
      <c r="GS28" s="20"/>
      <c r="GT28" s="20"/>
      <c r="GU28" s="20"/>
      <c r="GV28" s="20"/>
      <c r="GW28" s="20"/>
      <c r="GX28" s="20"/>
      <c r="GY28" s="20"/>
      <c r="GZ28" s="20"/>
      <c r="HA28" s="20"/>
      <c r="HB28" s="20"/>
      <c r="HC28" s="20"/>
      <c r="HD28" s="20"/>
      <c r="HE28" s="20"/>
      <c r="HF28" s="20"/>
      <c r="HG28" s="20"/>
      <c r="HH28" s="20"/>
      <c r="HI28" s="20"/>
      <c r="HJ28" s="20"/>
      <c r="HK28" s="20"/>
      <c r="HL28" s="20"/>
      <c r="HM28" s="20"/>
      <c r="HN28" s="20"/>
      <c r="HO28" s="20"/>
      <c r="HP28" s="20"/>
      <c r="HQ28" s="20"/>
      <c r="HR28" s="20"/>
      <c r="HS28" s="20"/>
      <c r="HT28" s="20"/>
      <c r="HU28" s="20"/>
      <c r="HV28" s="20"/>
      <c r="HW28" s="20"/>
      <c r="HX28" s="20"/>
      <c r="HY28" s="20"/>
      <c r="HZ28" s="20"/>
      <c r="IA28" s="20"/>
      <c r="IB28" s="20"/>
      <c r="IC28" s="20"/>
      <c r="ID28" s="20"/>
      <c r="IE28" s="20"/>
      <c r="IF28" s="20"/>
      <c r="IG28" s="20"/>
      <c r="IH28" s="20"/>
      <c r="II28" s="20"/>
      <c r="IJ28" s="20"/>
      <c r="IK28" s="20"/>
      <c r="IL28" s="20"/>
      <c r="IM28" s="20"/>
      <c r="IN28" s="20"/>
      <c r="IO28" s="20"/>
      <c r="IP28" s="20"/>
      <c r="IQ28" s="20"/>
      <c r="IR28" s="20"/>
      <c r="IS28" s="20"/>
    </row>
    <row r="29" spans="1:253" x14ac:dyDescent="0.3">
      <c r="A29" s="11" t="s">
        <v>69</v>
      </c>
      <c r="B29" s="11" t="s">
        <v>101</v>
      </c>
      <c r="C29" s="11" t="s">
        <v>251</v>
      </c>
      <c r="D29" s="12" t="s">
        <v>102</v>
      </c>
      <c r="E29" s="21" t="s">
        <v>221</v>
      </c>
      <c r="F29" s="14" t="str">
        <f t="shared" si="9"/>
        <v>완료</v>
      </c>
      <c r="G29" s="22">
        <v>45068</v>
      </c>
      <c r="H29" s="22">
        <v>45068</v>
      </c>
      <c r="I29" s="15">
        <f t="shared" ref="I29" si="31">NETWORKDAYS(G29,H29)</f>
        <v>1</v>
      </c>
      <c r="J29" s="16">
        <f t="shared" ref="J29" si="32">H29-G29</f>
        <v>0</v>
      </c>
      <c r="K29" s="17">
        <f t="shared" ref="K29" si="33">IF(L29=0,G29-1,G29+(INT(J29*L29)))</f>
        <v>45068</v>
      </c>
      <c r="L29" s="18">
        <v>1</v>
      </c>
      <c r="M29" s="19"/>
      <c r="N29" s="20"/>
      <c r="O29" s="20"/>
      <c r="P29" s="20"/>
      <c r="Q29" s="20"/>
      <c r="R29" s="106"/>
      <c r="S29" s="107"/>
      <c r="T29" s="104"/>
      <c r="U29" s="105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  <c r="BA29" s="20"/>
      <c r="BB29" s="20"/>
      <c r="BC29" s="20"/>
      <c r="BD29" s="20"/>
      <c r="BE29" s="20"/>
      <c r="BF29" s="20"/>
      <c r="BG29" s="20"/>
      <c r="BH29" s="20"/>
      <c r="BI29" s="20"/>
      <c r="BJ29" s="20"/>
      <c r="BK29" s="20"/>
      <c r="BL29" s="20"/>
      <c r="BM29" s="20"/>
      <c r="BN29" s="20"/>
      <c r="BO29" s="20"/>
      <c r="BP29" s="20"/>
      <c r="BQ29" s="20"/>
      <c r="BR29" s="20"/>
      <c r="BS29" s="20"/>
      <c r="BT29" s="20"/>
      <c r="BU29" s="20"/>
      <c r="BV29" s="20"/>
      <c r="BW29" s="20"/>
      <c r="BX29" s="20"/>
      <c r="BY29" s="20"/>
      <c r="BZ29" s="20"/>
      <c r="CA29" s="20"/>
      <c r="CB29" s="20"/>
      <c r="CC29" s="20"/>
      <c r="CD29" s="20"/>
      <c r="CE29" s="20"/>
      <c r="CF29" s="20"/>
      <c r="CG29" s="20"/>
      <c r="CH29" s="20"/>
      <c r="CI29" s="20"/>
      <c r="CJ29" s="20"/>
      <c r="CK29" s="20"/>
      <c r="CL29" s="20"/>
      <c r="CM29" s="20"/>
      <c r="CN29" s="20"/>
      <c r="CO29" s="20"/>
      <c r="CP29" s="20"/>
      <c r="CQ29" s="20"/>
      <c r="CR29" s="20"/>
      <c r="CS29" s="20"/>
      <c r="CT29" s="20"/>
      <c r="CU29" s="20"/>
      <c r="CV29" s="20"/>
      <c r="CW29" s="20"/>
      <c r="CX29" s="20"/>
      <c r="CY29" s="20"/>
      <c r="CZ29" s="20"/>
      <c r="DA29" s="20"/>
      <c r="DB29" s="20"/>
      <c r="DC29" s="20"/>
      <c r="DD29" s="20"/>
      <c r="DE29" s="20"/>
      <c r="DF29" s="20"/>
      <c r="DG29" s="20"/>
      <c r="DH29" s="20"/>
      <c r="DI29" s="20"/>
      <c r="DJ29" s="20"/>
      <c r="DK29" s="20"/>
      <c r="DL29" s="20"/>
      <c r="DM29" s="20"/>
      <c r="DN29" s="20"/>
      <c r="DO29" s="20"/>
      <c r="DP29" s="20"/>
      <c r="DQ29" s="20"/>
      <c r="DR29" s="20"/>
      <c r="DS29" s="20"/>
      <c r="DT29" s="20"/>
      <c r="DU29" s="20"/>
      <c r="DV29" s="20"/>
      <c r="DW29" s="20"/>
      <c r="DX29" s="20"/>
      <c r="DY29" s="20"/>
      <c r="DZ29" s="20"/>
      <c r="EA29" s="20"/>
      <c r="EB29" s="20"/>
      <c r="EC29" s="20"/>
      <c r="ED29" s="20"/>
      <c r="EE29" s="20"/>
      <c r="EF29" s="20"/>
      <c r="EG29" s="20"/>
      <c r="EH29" s="20"/>
      <c r="EI29" s="20"/>
      <c r="EJ29" s="20"/>
      <c r="EK29" s="20"/>
      <c r="EL29" s="20"/>
      <c r="EM29" s="20"/>
      <c r="EN29" s="20"/>
      <c r="EO29" s="20"/>
      <c r="EP29" s="20"/>
      <c r="EQ29" s="20"/>
      <c r="ER29" s="20"/>
      <c r="ES29" s="20"/>
      <c r="ET29" s="20"/>
      <c r="EU29" s="20"/>
      <c r="EV29" s="20"/>
      <c r="EW29" s="20"/>
      <c r="EX29" s="20"/>
      <c r="EY29" s="20"/>
      <c r="EZ29" s="20"/>
      <c r="FA29" s="20"/>
      <c r="FB29" s="20"/>
      <c r="FC29" s="20"/>
      <c r="FD29" s="20"/>
      <c r="FE29" s="20"/>
      <c r="FF29" s="20"/>
      <c r="FG29" s="20"/>
      <c r="FH29" s="20"/>
      <c r="FI29" s="20"/>
      <c r="FJ29" s="20"/>
      <c r="FK29" s="20"/>
      <c r="FL29" s="20"/>
      <c r="FM29" s="20"/>
      <c r="FN29" s="20"/>
      <c r="FO29" s="20"/>
      <c r="FP29" s="20"/>
      <c r="FQ29" s="20"/>
      <c r="FR29" s="20"/>
      <c r="FS29" s="20"/>
      <c r="FT29" s="20"/>
      <c r="FU29" s="20"/>
      <c r="FV29" s="20"/>
      <c r="FW29" s="20"/>
      <c r="FX29" s="20"/>
      <c r="FY29" s="20"/>
      <c r="FZ29" s="20"/>
      <c r="GA29" s="20"/>
      <c r="GB29" s="20"/>
      <c r="GC29" s="20"/>
      <c r="GD29" s="20"/>
      <c r="GE29" s="20"/>
      <c r="GF29" s="20"/>
      <c r="GG29" s="20"/>
      <c r="GH29" s="20"/>
      <c r="GI29" s="20"/>
      <c r="GJ29" s="20"/>
      <c r="GK29" s="20"/>
      <c r="GL29" s="20"/>
      <c r="GM29" s="20"/>
      <c r="GN29" s="20"/>
      <c r="GO29" s="20"/>
      <c r="GP29" s="20"/>
      <c r="GQ29" s="20"/>
      <c r="GR29" s="20"/>
      <c r="GS29" s="20"/>
      <c r="GT29" s="20"/>
      <c r="GU29" s="20"/>
      <c r="GV29" s="20"/>
      <c r="GW29" s="20"/>
      <c r="GX29" s="20"/>
      <c r="GY29" s="20"/>
      <c r="GZ29" s="20"/>
      <c r="HA29" s="20"/>
      <c r="HB29" s="20"/>
      <c r="HC29" s="20"/>
      <c r="HD29" s="20"/>
      <c r="HE29" s="20"/>
      <c r="HF29" s="20"/>
      <c r="HG29" s="20"/>
      <c r="HH29" s="20"/>
      <c r="HI29" s="20"/>
      <c r="HJ29" s="20"/>
      <c r="HK29" s="20"/>
      <c r="HL29" s="20"/>
      <c r="HM29" s="20"/>
      <c r="HN29" s="20"/>
      <c r="HO29" s="20"/>
      <c r="HP29" s="20"/>
      <c r="HQ29" s="20"/>
      <c r="HR29" s="20"/>
      <c r="HS29" s="20"/>
      <c r="HT29" s="20"/>
      <c r="HU29" s="20"/>
      <c r="HV29" s="20"/>
      <c r="HW29" s="20"/>
      <c r="HX29" s="20"/>
      <c r="HY29" s="20"/>
      <c r="HZ29" s="20"/>
      <c r="IA29" s="20"/>
      <c r="IB29" s="20"/>
      <c r="IC29" s="20"/>
      <c r="ID29" s="20"/>
      <c r="IE29" s="20"/>
      <c r="IF29" s="20"/>
      <c r="IG29" s="20"/>
      <c r="IH29" s="20"/>
      <c r="II29" s="20"/>
      <c r="IJ29" s="20"/>
      <c r="IK29" s="20"/>
      <c r="IL29" s="20"/>
      <c r="IM29" s="20"/>
      <c r="IN29" s="20"/>
      <c r="IO29" s="20"/>
      <c r="IP29" s="20"/>
      <c r="IQ29" s="20"/>
      <c r="IR29" s="20"/>
      <c r="IS29" s="20"/>
    </row>
    <row r="30" spans="1:253" x14ac:dyDescent="0.3">
      <c r="A30" s="11" t="s">
        <v>247</v>
      </c>
      <c r="B30" s="11"/>
      <c r="C30" s="11"/>
      <c r="D30" s="12" t="s">
        <v>248</v>
      </c>
      <c r="E30" s="21" t="s">
        <v>221</v>
      </c>
      <c r="F30" s="14" t="str">
        <f t="shared" ref="F30" si="34">IF(L30=0%,"진행 전",IF(L30=100%,"완료","진행중"))</f>
        <v>완료</v>
      </c>
      <c r="G30" s="22">
        <v>45072</v>
      </c>
      <c r="H30" s="22">
        <v>45072</v>
      </c>
      <c r="I30" s="15">
        <f t="shared" ref="I30" si="35">NETWORKDAYS(G30,H30)</f>
        <v>1</v>
      </c>
      <c r="J30" s="16">
        <f t="shared" ref="J30" si="36">H30-G30</f>
        <v>0</v>
      </c>
      <c r="K30" s="17">
        <f t="shared" ref="K30" si="37">IF(L30=0,G30-1,G30+(INT(J30*L30)))</f>
        <v>45072</v>
      </c>
      <c r="L30" s="18">
        <v>1</v>
      </c>
      <c r="M30" s="19"/>
      <c r="N30" s="20"/>
      <c r="O30" s="20"/>
      <c r="P30" s="20"/>
      <c r="Q30" s="20"/>
      <c r="R30" s="104"/>
      <c r="S30" s="105"/>
      <c r="T30" s="104"/>
      <c r="U30" s="105"/>
      <c r="V30" s="97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  <c r="BA30" s="20"/>
      <c r="BB30" s="20"/>
      <c r="BC30" s="20"/>
      <c r="BD30" s="20"/>
      <c r="BE30" s="20"/>
      <c r="BF30" s="20"/>
      <c r="BG30" s="20"/>
      <c r="BH30" s="20"/>
      <c r="BI30" s="20"/>
      <c r="BJ30" s="20"/>
      <c r="BK30" s="20"/>
      <c r="BL30" s="20"/>
      <c r="BM30" s="20"/>
      <c r="BN30" s="20"/>
      <c r="BO30" s="20"/>
      <c r="BP30" s="20"/>
      <c r="BQ30" s="20"/>
      <c r="BR30" s="20"/>
      <c r="BS30" s="20"/>
      <c r="BT30" s="20"/>
      <c r="BU30" s="20"/>
      <c r="BV30" s="20"/>
      <c r="BW30" s="20"/>
      <c r="BX30" s="20"/>
      <c r="BY30" s="20"/>
      <c r="BZ30" s="20"/>
      <c r="CA30" s="20"/>
      <c r="CB30" s="20"/>
      <c r="CC30" s="20"/>
      <c r="CD30" s="20"/>
      <c r="CE30" s="20"/>
      <c r="CF30" s="20"/>
      <c r="CG30" s="20"/>
      <c r="CH30" s="20"/>
      <c r="CI30" s="20"/>
      <c r="CJ30" s="20"/>
      <c r="CK30" s="20"/>
      <c r="CL30" s="20"/>
      <c r="CM30" s="20"/>
      <c r="CN30" s="20"/>
      <c r="CO30" s="20"/>
      <c r="CP30" s="20"/>
      <c r="CQ30" s="20"/>
      <c r="CR30" s="20"/>
      <c r="CS30" s="20"/>
      <c r="CT30" s="20"/>
      <c r="CU30" s="20"/>
      <c r="CV30" s="20"/>
      <c r="CW30" s="20"/>
      <c r="CX30" s="20"/>
      <c r="CY30" s="20"/>
      <c r="CZ30" s="20"/>
      <c r="DA30" s="20"/>
      <c r="DB30" s="20"/>
      <c r="DC30" s="20"/>
      <c r="DD30" s="20"/>
      <c r="DE30" s="20"/>
      <c r="DF30" s="20"/>
      <c r="DG30" s="20"/>
      <c r="DH30" s="20"/>
      <c r="DI30" s="20"/>
      <c r="DJ30" s="20"/>
      <c r="DK30" s="20"/>
      <c r="DL30" s="20"/>
      <c r="DM30" s="20"/>
      <c r="DN30" s="20"/>
      <c r="DO30" s="20"/>
      <c r="DP30" s="20"/>
      <c r="DQ30" s="20"/>
      <c r="DR30" s="20"/>
      <c r="DS30" s="20"/>
      <c r="DT30" s="20"/>
      <c r="DU30" s="20"/>
      <c r="DV30" s="20"/>
      <c r="DW30" s="20"/>
      <c r="DX30" s="20"/>
      <c r="DY30" s="20"/>
      <c r="DZ30" s="20"/>
      <c r="EA30" s="20"/>
      <c r="EB30" s="20"/>
      <c r="EC30" s="20"/>
      <c r="ED30" s="20"/>
      <c r="EE30" s="20"/>
      <c r="EF30" s="20"/>
      <c r="EG30" s="20"/>
      <c r="EH30" s="20"/>
      <c r="EI30" s="20"/>
      <c r="EJ30" s="20"/>
      <c r="EK30" s="20"/>
      <c r="EL30" s="20"/>
      <c r="EM30" s="20"/>
      <c r="EN30" s="20"/>
      <c r="EO30" s="20"/>
      <c r="EP30" s="20"/>
      <c r="EQ30" s="20"/>
      <c r="ER30" s="20"/>
      <c r="ES30" s="20"/>
      <c r="ET30" s="20"/>
      <c r="EU30" s="20"/>
      <c r="EV30" s="20"/>
      <c r="EW30" s="20"/>
      <c r="EX30" s="20"/>
      <c r="EY30" s="20"/>
      <c r="EZ30" s="20"/>
      <c r="FA30" s="20"/>
      <c r="FB30" s="20"/>
      <c r="FC30" s="20"/>
      <c r="FD30" s="20"/>
      <c r="FE30" s="20"/>
      <c r="FF30" s="20"/>
      <c r="FG30" s="20"/>
      <c r="FH30" s="20"/>
      <c r="FI30" s="20"/>
      <c r="FJ30" s="20"/>
      <c r="FK30" s="20"/>
      <c r="FL30" s="20"/>
      <c r="FM30" s="20"/>
      <c r="FN30" s="20"/>
      <c r="FO30" s="20"/>
      <c r="FP30" s="20"/>
      <c r="FQ30" s="20"/>
      <c r="FR30" s="20"/>
      <c r="FS30" s="20"/>
      <c r="FT30" s="20"/>
      <c r="FU30" s="20"/>
      <c r="FV30" s="20"/>
      <c r="FW30" s="20"/>
      <c r="FX30" s="20"/>
      <c r="FY30" s="20"/>
      <c r="FZ30" s="20"/>
      <c r="GA30" s="20"/>
      <c r="GB30" s="20"/>
      <c r="GC30" s="20"/>
      <c r="GD30" s="20"/>
      <c r="GE30" s="20"/>
      <c r="GF30" s="20"/>
      <c r="GG30" s="20"/>
      <c r="GH30" s="20"/>
      <c r="GI30" s="20"/>
      <c r="GJ30" s="20"/>
      <c r="GK30" s="20"/>
      <c r="GL30" s="20"/>
      <c r="GM30" s="20"/>
      <c r="GN30" s="20"/>
      <c r="GO30" s="20"/>
      <c r="GP30" s="20"/>
      <c r="GQ30" s="20"/>
      <c r="GR30" s="20"/>
      <c r="GS30" s="20"/>
      <c r="GT30" s="20"/>
      <c r="GU30" s="20"/>
      <c r="GV30" s="20"/>
      <c r="GW30" s="20"/>
      <c r="GX30" s="20"/>
      <c r="GY30" s="20"/>
      <c r="GZ30" s="20"/>
      <c r="HA30" s="20"/>
      <c r="HB30" s="20"/>
      <c r="HC30" s="20"/>
      <c r="HD30" s="20"/>
      <c r="HE30" s="20"/>
      <c r="HF30" s="20"/>
      <c r="HG30" s="20"/>
      <c r="HH30" s="20"/>
      <c r="HI30" s="20"/>
      <c r="HJ30" s="20"/>
      <c r="HK30" s="20"/>
      <c r="HL30" s="20"/>
      <c r="HM30" s="20"/>
      <c r="HN30" s="20"/>
      <c r="HO30" s="20"/>
      <c r="HP30" s="20"/>
      <c r="HQ30" s="20"/>
      <c r="HR30" s="20"/>
      <c r="HS30" s="20"/>
      <c r="HT30" s="20"/>
      <c r="HU30" s="20"/>
      <c r="HV30" s="20"/>
      <c r="HW30" s="20"/>
      <c r="HX30" s="20"/>
      <c r="HY30" s="20"/>
      <c r="HZ30" s="20"/>
      <c r="IA30" s="20"/>
      <c r="IB30" s="20"/>
      <c r="IC30" s="20"/>
      <c r="ID30" s="20"/>
      <c r="IE30" s="20"/>
      <c r="IF30" s="20"/>
      <c r="IG30" s="20"/>
      <c r="IH30" s="20"/>
      <c r="II30" s="20"/>
      <c r="IJ30" s="20"/>
      <c r="IK30" s="20"/>
      <c r="IL30" s="20"/>
      <c r="IM30" s="20"/>
      <c r="IN30" s="20"/>
      <c r="IO30" s="20"/>
      <c r="IP30" s="20"/>
      <c r="IQ30" s="20"/>
      <c r="IR30" s="20"/>
      <c r="IS30" s="20"/>
    </row>
    <row r="31" spans="1:253" x14ac:dyDescent="0.3">
      <c r="A31" s="11" t="s">
        <v>72</v>
      </c>
      <c r="B31" s="11" t="s">
        <v>108</v>
      </c>
      <c r="C31" s="11" t="s">
        <v>106</v>
      </c>
      <c r="D31" s="12" t="s">
        <v>107</v>
      </c>
      <c r="E31" s="21" t="s">
        <v>221</v>
      </c>
      <c r="F31" s="14" t="str">
        <f t="shared" si="9"/>
        <v>완료</v>
      </c>
      <c r="G31" s="22">
        <v>45069</v>
      </c>
      <c r="H31" s="22">
        <v>45069</v>
      </c>
      <c r="I31" s="15">
        <f t="shared" si="0"/>
        <v>1</v>
      </c>
      <c r="J31" s="16">
        <f t="shared" si="1"/>
        <v>0</v>
      </c>
      <c r="K31" s="17">
        <f t="shared" si="5"/>
        <v>45069</v>
      </c>
      <c r="L31" s="18">
        <v>1</v>
      </c>
      <c r="M31" s="19"/>
      <c r="N31" s="20"/>
      <c r="O31" s="20"/>
      <c r="P31" s="20"/>
      <c r="Q31" s="20"/>
      <c r="R31" s="104"/>
      <c r="S31" s="106"/>
      <c r="T31" s="105"/>
      <c r="U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  <c r="BA31" s="20"/>
      <c r="BB31" s="20"/>
      <c r="BC31" s="20"/>
      <c r="BD31" s="20"/>
      <c r="BE31" s="20"/>
      <c r="BF31" s="20"/>
      <c r="BG31" s="20"/>
      <c r="BH31" s="20"/>
      <c r="BI31" s="20"/>
      <c r="BJ31" s="20"/>
      <c r="BK31" s="20"/>
      <c r="BL31" s="20"/>
      <c r="BM31" s="20"/>
      <c r="BN31" s="20"/>
      <c r="BO31" s="20"/>
      <c r="BP31" s="20"/>
      <c r="BQ31" s="20"/>
      <c r="BR31" s="20"/>
      <c r="BS31" s="20"/>
      <c r="BT31" s="20"/>
      <c r="BU31" s="20"/>
      <c r="BV31" s="20"/>
      <c r="BW31" s="20"/>
      <c r="BX31" s="20"/>
      <c r="BY31" s="20"/>
      <c r="BZ31" s="20"/>
      <c r="CA31" s="20"/>
      <c r="CB31" s="20"/>
      <c r="CC31" s="20"/>
      <c r="CD31" s="20"/>
      <c r="CE31" s="20"/>
      <c r="CF31" s="20"/>
      <c r="CG31" s="20"/>
      <c r="CH31" s="20"/>
      <c r="CI31" s="20"/>
      <c r="CJ31" s="20"/>
      <c r="CK31" s="20"/>
      <c r="CL31" s="20"/>
      <c r="CM31" s="20"/>
      <c r="CN31" s="20"/>
      <c r="CO31" s="20"/>
      <c r="CP31" s="20"/>
      <c r="CQ31" s="20"/>
      <c r="CR31" s="20"/>
      <c r="CS31" s="20"/>
      <c r="CT31" s="20"/>
      <c r="CU31" s="20"/>
      <c r="CV31" s="20"/>
      <c r="CW31" s="20"/>
      <c r="CX31" s="20"/>
      <c r="CY31" s="20"/>
      <c r="CZ31" s="20"/>
      <c r="DA31" s="20"/>
      <c r="DB31" s="20"/>
      <c r="DC31" s="20"/>
      <c r="DD31" s="20"/>
      <c r="DE31" s="20"/>
      <c r="DF31" s="20"/>
      <c r="DG31" s="20"/>
      <c r="DH31" s="20"/>
      <c r="DI31" s="20"/>
      <c r="DJ31" s="20"/>
      <c r="DK31" s="20"/>
      <c r="DL31" s="20"/>
      <c r="DM31" s="20"/>
      <c r="DN31" s="20"/>
      <c r="DO31" s="20"/>
      <c r="DP31" s="20"/>
      <c r="DQ31" s="20"/>
      <c r="DR31" s="20"/>
      <c r="DS31" s="20"/>
      <c r="DT31" s="20"/>
      <c r="DU31" s="20"/>
      <c r="DV31" s="20"/>
      <c r="DW31" s="20"/>
      <c r="DX31" s="20"/>
      <c r="DY31" s="20"/>
      <c r="DZ31" s="20"/>
      <c r="EA31" s="20"/>
      <c r="EB31" s="20"/>
      <c r="EC31" s="20"/>
      <c r="ED31" s="20"/>
      <c r="EE31" s="20"/>
      <c r="EF31" s="20"/>
      <c r="EG31" s="20"/>
      <c r="EH31" s="20"/>
      <c r="EI31" s="20"/>
      <c r="EJ31" s="20"/>
      <c r="EK31" s="20"/>
      <c r="EL31" s="20"/>
      <c r="EM31" s="20"/>
      <c r="EN31" s="20"/>
      <c r="EO31" s="20"/>
      <c r="EP31" s="20"/>
      <c r="EQ31" s="20"/>
      <c r="ER31" s="20"/>
      <c r="ES31" s="20"/>
      <c r="ET31" s="20"/>
      <c r="EU31" s="20"/>
      <c r="EV31" s="20"/>
      <c r="EW31" s="20"/>
      <c r="EX31" s="20"/>
      <c r="EY31" s="20"/>
      <c r="EZ31" s="20"/>
      <c r="FA31" s="20"/>
      <c r="FB31" s="20"/>
      <c r="FC31" s="20"/>
      <c r="FD31" s="20"/>
      <c r="FE31" s="20"/>
      <c r="FF31" s="20"/>
      <c r="FG31" s="20"/>
      <c r="FH31" s="20"/>
      <c r="FI31" s="20"/>
      <c r="FJ31" s="20"/>
      <c r="FK31" s="20"/>
      <c r="FL31" s="20"/>
      <c r="FM31" s="20"/>
      <c r="FN31" s="20"/>
      <c r="FO31" s="20"/>
      <c r="FP31" s="20"/>
      <c r="FQ31" s="20"/>
      <c r="FR31" s="20"/>
      <c r="FS31" s="20"/>
      <c r="FT31" s="20"/>
      <c r="FU31" s="20"/>
      <c r="FV31" s="20"/>
      <c r="FW31" s="20"/>
      <c r="FX31" s="20"/>
      <c r="FY31" s="20"/>
      <c r="FZ31" s="20"/>
      <c r="GA31" s="20"/>
      <c r="GB31" s="20"/>
      <c r="GC31" s="20"/>
      <c r="GD31" s="20"/>
      <c r="GE31" s="20"/>
      <c r="GF31" s="20"/>
      <c r="GG31" s="20"/>
      <c r="GH31" s="20"/>
      <c r="GI31" s="20"/>
      <c r="GJ31" s="20"/>
      <c r="GK31" s="20"/>
      <c r="GL31" s="20"/>
      <c r="GM31" s="20"/>
      <c r="GN31" s="20"/>
      <c r="GO31" s="20"/>
      <c r="GP31" s="20"/>
      <c r="GQ31" s="20"/>
      <c r="GR31" s="20"/>
      <c r="GS31" s="20"/>
      <c r="GT31" s="20"/>
      <c r="GU31" s="20"/>
      <c r="GV31" s="20"/>
      <c r="GW31" s="20"/>
      <c r="GX31" s="20"/>
      <c r="GY31" s="20"/>
      <c r="GZ31" s="20"/>
      <c r="HA31" s="20"/>
      <c r="HB31" s="20"/>
      <c r="HC31" s="20"/>
      <c r="HD31" s="20"/>
      <c r="HE31" s="20"/>
      <c r="HF31" s="20"/>
      <c r="HG31" s="20"/>
      <c r="HH31" s="20"/>
      <c r="HI31" s="20"/>
      <c r="HJ31" s="20"/>
      <c r="HK31" s="20"/>
      <c r="HL31" s="20"/>
      <c r="HM31" s="20"/>
      <c r="HN31" s="20"/>
      <c r="HO31" s="20"/>
      <c r="HP31" s="20"/>
      <c r="HQ31" s="20"/>
      <c r="HR31" s="20"/>
      <c r="HS31" s="20"/>
      <c r="HT31" s="20"/>
      <c r="HU31" s="20"/>
      <c r="HV31" s="20"/>
      <c r="HW31" s="20"/>
      <c r="HX31" s="20"/>
      <c r="HY31" s="20"/>
      <c r="HZ31" s="20"/>
      <c r="IA31" s="20"/>
      <c r="IB31" s="20"/>
      <c r="IC31" s="20"/>
      <c r="ID31" s="20"/>
      <c r="IE31" s="20"/>
      <c r="IF31" s="20"/>
      <c r="IG31" s="20"/>
      <c r="IH31" s="20"/>
      <c r="II31" s="20"/>
      <c r="IJ31" s="20"/>
      <c r="IK31" s="20"/>
      <c r="IL31" s="20"/>
      <c r="IM31" s="20"/>
      <c r="IN31" s="20"/>
      <c r="IO31" s="20"/>
      <c r="IP31" s="20"/>
      <c r="IQ31" s="20"/>
      <c r="IR31" s="20"/>
      <c r="IS31" s="20"/>
    </row>
    <row r="32" spans="1:253" x14ac:dyDescent="0.3">
      <c r="A32" s="11" t="s">
        <v>73</v>
      </c>
      <c r="B32" s="11" t="s">
        <v>108</v>
      </c>
      <c r="C32" s="11" t="s">
        <v>110</v>
      </c>
      <c r="D32" s="12" t="s">
        <v>109</v>
      </c>
      <c r="E32" s="21" t="s">
        <v>226</v>
      </c>
      <c r="F32" s="14" t="str">
        <f t="shared" si="9"/>
        <v>완료</v>
      </c>
      <c r="G32" s="22">
        <v>45069</v>
      </c>
      <c r="H32" s="22">
        <v>45069</v>
      </c>
      <c r="I32" s="15">
        <f t="shared" ref="I32:I33" si="38">NETWORKDAYS(G32,H32)</f>
        <v>1</v>
      </c>
      <c r="J32" s="16">
        <f t="shared" ref="J32:J33" si="39">H32-G32</f>
        <v>0</v>
      </c>
      <c r="K32" s="17">
        <f t="shared" ref="K32:K33" si="40">IF(L32=0,G32-1,G32+(INT(J32*L32)))</f>
        <v>45069</v>
      </c>
      <c r="L32" s="18">
        <v>1</v>
      </c>
      <c r="M32" s="19"/>
      <c r="N32" s="20"/>
      <c r="O32" s="20"/>
      <c r="P32" s="20"/>
      <c r="Q32" s="20"/>
      <c r="R32" s="101"/>
      <c r="S32" s="102"/>
      <c r="T32" s="103"/>
      <c r="U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  <c r="BA32" s="20"/>
      <c r="BB32" s="20"/>
      <c r="BC32" s="20"/>
      <c r="BD32" s="20"/>
      <c r="BE32" s="20"/>
      <c r="BF32" s="20"/>
      <c r="BG32" s="20"/>
      <c r="BH32" s="20"/>
      <c r="BI32" s="20"/>
      <c r="BJ32" s="20"/>
      <c r="BK32" s="20"/>
      <c r="BL32" s="20"/>
      <c r="BM32" s="20"/>
      <c r="BN32" s="20"/>
      <c r="BO32" s="20"/>
      <c r="BP32" s="20"/>
      <c r="BQ32" s="20"/>
      <c r="BR32" s="20"/>
      <c r="BS32" s="20"/>
      <c r="BT32" s="20"/>
      <c r="BU32" s="20"/>
      <c r="BV32" s="20"/>
      <c r="BW32" s="20"/>
      <c r="BX32" s="20"/>
      <c r="BY32" s="20"/>
      <c r="BZ32" s="20"/>
      <c r="CA32" s="20"/>
      <c r="CB32" s="20"/>
      <c r="CC32" s="20"/>
      <c r="CD32" s="20"/>
      <c r="CE32" s="20"/>
      <c r="CF32" s="20"/>
      <c r="CG32" s="20"/>
      <c r="CH32" s="20"/>
      <c r="CI32" s="20"/>
      <c r="CJ32" s="20"/>
      <c r="CK32" s="20"/>
      <c r="CL32" s="20"/>
      <c r="CM32" s="20"/>
      <c r="CN32" s="20"/>
      <c r="CO32" s="20"/>
      <c r="CP32" s="20"/>
      <c r="CQ32" s="20"/>
      <c r="CR32" s="20"/>
      <c r="CS32" s="20"/>
      <c r="CT32" s="20"/>
      <c r="CU32" s="20"/>
      <c r="CV32" s="20"/>
      <c r="CW32" s="20"/>
      <c r="CX32" s="20"/>
      <c r="CY32" s="20"/>
      <c r="CZ32" s="20"/>
      <c r="DA32" s="20"/>
      <c r="DB32" s="20"/>
      <c r="DC32" s="20"/>
      <c r="DD32" s="20"/>
      <c r="DE32" s="20"/>
      <c r="DF32" s="20"/>
      <c r="DG32" s="20"/>
      <c r="DH32" s="20"/>
      <c r="DI32" s="20"/>
      <c r="DJ32" s="20"/>
      <c r="DK32" s="20"/>
      <c r="DL32" s="20"/>
      <c r="DM32" s="20"/>
      <c r="DN32" s="20"/>
      <c r="DO32" s="20"/>
      <c r="DP32" s="20"/>
      <c r="DQ32" s="20"/>
      <c r="DR32" s="20"/>
      <c r="DS32" s="20"/>
      <c r="DT32" s="20"/>
      <c r="DU32" s="20"/>
      <c r="DV32" s="20"/>
      <c r="DW32" s="20"/>
      <c r="DX32" s="20"/>
      <c r="DY32" s="20"/>
      <c r="DZ32" s="20"/>
      <c r="EA32" s="20"/>
      <c r="EB32" s="20"/>
      <c r="EC32" s="20"/>
      <c r="ED32" s="20"/>
      <c r="EE32" s="20"/>
      <c r="EF32" s="20"/>
      <c r="EG32" s="20"/>
      <c r="EH32" s="20"/>
      <c r="EI32" s="20"/>
      <c r="EJ32" s="20"/>
      <c r="EK32" s="20"/>
      <c r="EL32" s="20"/>
      <c r="EM32" s="20"/>
      <c r="EN32" s="20"/>
      <c r="EO32" s="20"/>
      <c r="EP32" s="20"/>
      <c r="EQ32" s="20"/>
      <c r="ER32" s="20"/>
      <c r="ES32" s="20"/>
      <c r="ET32" s="20"/>
      <c r="EU32" s="20"/>
      <c r="EV32" s="20"/>
      <c r="EW32" s="20"/>
      <c r="EX32" s="20"/>
      <c r="EY32" s="20"/>
      <c r="EZ32" s="20"/>
      <c r="FA32" s="20"/>
      <c r="FB32" s="20"/>
      <c r="FC32" s="20"/>
      <c r="FD32" s="20"/>
      <c r="FE32" s="20"/>
      <c r="FF32" s="20"/>
      <c r="FG32" s="20"/>
      <c r="FH32" s="20"/>
      <c r="FI32" s="20"/>
      <c r="FJ32" s="20"/>
      <c r="FK32" s="20"/>
      <c r="FL32" s="20"/>
      <c r="FM32" s="20"/>
      <c r="FN32" s="20"/>
      <c r="FO32" s="20"/>
      <c r="FP32" s="20"/>
      <c r="FQ32" s="20"/>
      <c r="FR32" s="20"/>
      <c r="FS32" s="20"/>
      <c r="FT32" s="20"/>
      <c r="FU32" s="20"/>
      <c r="FV32" s="20"/>
      <c r="FW32" s="20"/>
      <c r="FX32" s="20"/>
      <c r="FY32" s="20"/>
      <c r="FZ32" s="20"/>
      <c r="GA32" s="20"/>
      <c r="GB32" s="20"/>
      <c r="GC32" s="20"/>
      <c r="GD32" s="20"/>
      <c r="GE32" s="20"/>
      <c r="GF32" s="20"/>
      <c r="GG32" s="20"/>
      <c r="GH32" s="20"/>
      <c r="GI32" s="20"/>
      <c r="GJ32" s="20"/>
      <c r="GK32" s="20"/>
      <c r="GL32" s="20"/>
      <c r="GM32" s="20"/>
      <c r="GN32" s="20"/>
      <c r="GO32" s="20"/>
      <c r="GP32" s="20"/>
      <c r="GQ32" s="20"/>
      <c r="GR32" s="20"/>
      <c r="GS32" s="20"/>
      <c r="GT32" s="20"/>
      <c r="GU32" s="20"/>
      <c r="GV32" s="20"/>
      <c r="GW32" s="20"/>
      <c r="GX32" s="20"/>
      <c r="GY32" s="20"/>
      <c r="GZ32" s="20"/>
      <c r="HA32" s="20"/>
      <c r="HB32" s="20"/>
      <c r="HC32" s="20"/>
      <c r="HD32" s="20"/>
      <c r="HE32" s="20"/>
      <c r="HF32" s="20"/>
      <c r="HG32" s="20"/>
      <c r="HH32" s="20"/>
      <c r="HI32" s="20"/>
      <c r="HJ32" s="20"/>
      <c r="HK32" s="20"/>
      <c r="HL32" s="20"/>
      <c r="HM32" s="20"/>
      <c r="HN32" s="20"/>
      <c r="HO32" s="20"/>
      <c r="HP32" s="20"/>
      <c r="HQ32" s="20"/>
      <c r="HR32" s="20"/>
      <c r="HS32" s="20"/>
      <c r="HT32" s="20"/>
      <c r="HU32" s="20"/>
      <c r="HV32" s="20"/>
      <c r="HW32" s="20"/>
      <c r="HX32" s="20"/>
      <c r="HY32" s="20"/>
      <c r="HZ32" s="20"/>
      <c r="IA32" s="20"/>
      <c r="IB32" s="20"/>
      <c r="IC32" s="20"/>
      <c r="ID32" s="20"/>
      <c r="IE32" s="20"/>
      <c r="IF32" s="20"/>
      <c r="IG32" s="20"/>
      <c r="IH32" s="20"/>
      <c r="II32" s="20"/>
      <c r="IJ32" s="20"/>
      <c r="IK32" s="20"/>
      <c r="IL32" s="20"/>
      <c r="IM32" s="20"/>
      <c r="IN32" s="20"/>
      <c r="IO32" s="20"/>
      <c r="IP32" s="20"/>
      <c r="IQ32" s="20"/>
      <c r="IR32" s="20"/>
      <c r="IS32" s="20"/>
    </row>
    <row r="33" spans="1:253" x14ac:dyDescent="0.3">
      <c r="A33" s="11" t="s">
        <v>74</v>
      </c>
      <c r="B33" s="11" t="s">
        <v>111</v>
      </c>
      <c r="C33" s="11" t="s">
        <v>113</v>
      </c>
      <c r="D33" s="12" t="s">
        <v>112</v>
      </c>
      <c r="E33" s="21" t="s">
        <v>219</v>
      </c>
      <c r="F33" s="14" t="str">
        <f t="shared" si="9"/>
        <v>완료</v>
      </c>
      <c r="G33" s="22">
        <v>45069</v>
      </c>
      <c r="H33" s="22">
        <v>45069</v>
      </c>
      <c r="I33" s="15">
        <f t="shared" si="38"/>
        <v>1</v>
      </c>
      <c r="J33" s="16">
        <f t="shared" si="39"/>
        <v>0</v>
      </c>
      <c r="K33" s="17">
        <f t="shared" si="40"/>
        <v>45069</v>
      </c>
      <c r="L33" s="18">
        <v>1</v>
      </c>
      <c r="M33" s="19"/>
      <c r="N33" s="20"/>
      <c r="O33" s="20"/>
      <c r="P33" s="20"/>
      <c r="Q33" s="20"/>
      <c r="R33" s="20"/>
      <c r="S33" s="96"/>
      <c r="T33" s="24"/>
      <c r="U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  <c r="BA33" s="20"/>
      <c r="BB33" s="20"/>
      <c r="BC33" s="20"/>
      <c r="BD33" s="20"/>
      <c r="BE33" s="20"/>
      <c r="BF33" s="20"/>
      <c r="BG33" s="20"/>
      <c r="BH33" s="20"/>
      <c r="BI33" s="20"/>
      <c r="BJ33" s="20"/>
      <c r="BK33" s="20"/>
      <c r="BL33" s="20"/>
      <c r="BM33" s="20"/>
      <c r="BN33" s="20"/>
      <c r="BO33" s="20"/>
      <c r="BP33" s="20"/>
      <c r="BQ33" s="20"/>
      <c r="BR33" s="20"/>
      <c r="BS33" s="20"/>
      <c r="BT33" s="20"/>
      <c r="BU33" s="20"/>
      <c r="BV33" s="20"/>
      <c r="BW33" s="20"/>
      <c r="BX33" s="20"/>
      <c r="BY33" s="20"/>
      <c r="BZ33" s="20"/>
      <c r="CA33" s="20"/>
      <c r="CB33" s="20"/>
      <c r="CC33" s="20"/>
      <c r="CD33" s="20"/>
      <c r="CE33" s="20"/>
      <c r="CF33" s="20"/>
      <c r="CG33" s="20"/>
      <c r="CH33" s="20"/>
      <c r="CI33" s="20"/>
      <c r="CJ33" s="20"/>
      <c r="CK33" s="20"/>
      <c r="CL33" s="20"/>
      <c r="CM33" s="20"/>
      <c r="CN33" s="20"/>
      <c r="CO33" s="20"/>
      <c r="CP33" s="20"/>
      <c r="CQ33" s="20"/>
      <c r="CR33" s="20"/>
      <c r="CS33" s="20"/>
      <c r="CT33" s="20"/>
      <c r="CU33" s="20"/>
      <c r="CV33" s="20"/>
      <c r="CW33" s="20"/>
      <c r="CX33" s="20"/>
      <c r="CY33" s="20"/>
      <c r="CZ33" s="20"/>
      <c r="DA33" s="20"/>
      <c r="DB33" s="20"/>
      <c r="DC33" s="20"/>
      <c r="DD33" s="20"/>
      <c r="DE33" s="20"/>
      <c r="DF33" s="20"/>
      <c r="DG33" s="20"/>
      <c r="DH33" s="20"/>
      <c r="DI33" s="20"/>
      <c r="DJ33" s="20"/>
      <c r="DK33" s="20"/>
      <c r="DL33" s="20"/>
      <c r="DM33" s="20"/>
      <c r="DN33" s="20"/>
      <c r="DO33" s="20"/>
      <c r="DP33" s="20"/>
      <c r="DQ33" s="20"/>
      <c r="DR33" s="20"/>
      <c r="DS33" s="20"/>
      <c r="DT33" s="20"/>
      <c r="DU33" s="20"/>
      <c r="DV33" s="20"/>
      <c r="DW33" s="20"/>
      <c r="DX33" s="20"/>
      <c r="DY33" s="20"/>
      <c r="DZ33" s="20"/>
      <c r="EA33" s="20"/>
      <c r="EB33" s="20"/>
      <c r="EC33" s="20"/>
      <c r="ED33" s="20"/>
      <c r="EE33" s="20"/>
      <c r="EF33" s="20"/>
      <c r="EG33" s="20"/>
      <c r="EH33" s="20"/>
      <c r="EI33" s="20"/>
      <c r="EJ33" s="20"/>
      <c r="EK33" s="20"/>
      <c r="EL33" s="20"/>
      <c r="EM33" s="20"/>
      <c r="EN33" s="20"/>
      <c r="EO33" s="20"/>
      <c r="EP33" s="20"/>
      <c r="EQ33" s="20"/>
      <c r="ER33" s="20"/>
      <c r="ES33" s="20"/>
      <c r="ET33" s="20"/>
      <c r="EU33" s="20"/>
      <c r="EV33" s="20"/>
      <c r="EW33" s="20"/>
      <c r="EX33" s="20"/>
      <c r="EY33" s="20"/>
      <c r="EZ33" s="20"/>
      <c r="FA33" s="20"/>
      <c r="FB33" s="20"/>
      <c r="FC33" s="20"/>
      <c r="FD33" s="20"/>
      <c r="FE33" s="20"/>
      <c r="FF33" s="20"/>
      <c r="FG33" s="20"/>
      <c r="FH33" s="20"/>
      <c r="FI33" s="20"/>
      <c r="FJ33" s="20"/>
      <c r="FK33" s="20"/>
      <c r="FL33" s="20"/>
      <c r="FM33" s="20"/>
      <c r="FN33" s="20"/>
      <c r="FO33" s="20"/>
      <c r="FP33" s="20"/>
      <c r="FQ33" s="20"/>
      <c r="FR33" s="20"/>
      <c r="FS33" s="20"/>
      <c r="FT33" s="20"/>
      <c r="FU33" s="20"/>
      <c r="FV33" s="20"/>
      <c r="FW33" s="20"/>
      <c r="FX33" s="20"/>
      <c r="FY33" s="20"/>
      <c r="FZ33" s="20"/>
      <c r="GA33" s="20"/>
      <c r="GB33" s="20"/>
      <c r="GC33" s="20"/>
      <c r="GD33" s="20"/>
      <c r="GE33" s="20"/>
      <c r="GF33" s="20"/>
      <c r="GG33" s="20"/>
      <c r="GH33" s="20"/>
      <c r="GI33" s="20"/>
      <c r="GJ33" s="20"/>
      <c r="GK33" s="20"/>
      <c r="GL33" s="20"/>
      <c r="GM33" s="20"/>
      <c r="GN33" s="20"/>
      <c r="GO33" s="20"/>
      <c r="GP33" s="20"/>
      <c r="GQ33" s="20"/>
      <c r="GR33" s="20"/>
      <c r="GS33" s="20"/>
      <c r="GT33" s="20"/>
      <c r="GU33" s="20"/>
      <c r="GV33" s="20"/>
      <c r="GW33" s="20"/>
      <c r="GX33" s="20"/>
      <c r="GY33" s="20"/>
      <c r="GZ33" s="20"/>
      <c r="HA33" s="20"/>
      <c r="HB33" s="20"/>
      <c r="HC33" s="20"/>
      <c r="HD33" s="20"/>
      <c r="HE33" s="20"/>
      <c r="HF33" s="20"/>
      <c r="HG33" s="20"/>
      <c r="HH33" s="20"/>
      <c r="HI33" s="20"/>
      <c r="HJ33" s="20"/>
      <c r="HK33" s="20"/>
      <c r="HL33" s="20"/>
      <c r="HM33" s="20"/>
      <c r="HN33" s="20"/>
      <c r="HO33" s="20"/>
      <c r="HP33" s="20"/>
      <c r="HQ33" s="20"/>
      <c r="HR33" s="20"/>
      <c r="HS33" s="20"/>
      <c r="HT33" s="20"/>
      <c r="HU33" s="20"/>
      <c r="HV33" s="20"/>
      <c r="HW33" s="20"/>
      <c r="HX33" s="20"/>
      <c r="HY33" s="20"/>
      <c r="HZ33" s="20"/>
      <c r="IA33" s="20"/>
      <c r="IB33" s="20"/>
      <c r="IC33" s="20"/>
      <c r="ID33" s="20"/>
      <c r="IE33" s="20"/>
      <c r="IF33" s="20"/>
      <c r="IG33" s="20"/>
      <c r="IH33" s="20"/>
      <c r="II33" s="20"/>
      <c r="IJ33" s="20"/>
      <c r="IK33" s="20"/>
      <c r="IL33" s="20"/>
      <c r="IM33" s="20"/>
      <c r="IN33" s="20"/>
      <c r="IO33" s="20"/>
      <c r="IP33" s="20"/>
      <c r="IQ33" s="20"/>
      <c r="IR33" s="20"/>
      <c r="IS33" s="20"/>
    </row>
    <row r="34" spans="1:253" x14ac:dyDescent="0.3">
      <c r="A34" s="11" t="s">
        <v>103</v>
      </c>
      <c r="B34" s="11" t="s">
        <v>116</v>
      </c>
      <c r="C34" s="11" t="s">
        <v>115</v>
      </c>
      <c r="D34" s="12" t="s">
        <v>114</v>
      </c>
      <c r="E34" s="21" t="s">
        <v>219</v>
      </c>
      <c r="F34" s="14" t="str">
        <f t="shared" si="9"/>
        <v>완료</v>
      </c>
      <c r="G34" s="22">
        <v>45069</v>
      </c>
      <c r="H34" s="22">
        <v>45069</v>
      </c>
      <c r="I34" s="15">
        <f t="shared" ref="I34:I36" si="41">NETWORKDAYS(G34,H34)</f>
        <v>1</v>
      </c>
      <c r="J34" s="16">
        <f t="shared" ref="J34:J36" si="42">H34-G34</f>
        <v>0</v>
      </c>
      <c r="K34" s="17">
        <f t="shared" ref="K34:K36" si="43">IF(L34=0,G34-1,G34+(INT(J34*L34)))</f>
        <v>45069</v>
      </c>
      <c r="L34" s="18">
        <v>1</v>
      </c>
      <c r="M34" s="19"/>
      <c r="N34" s="20"/>
      <c r="O34" s="20"/>
      <c r="P34" s="20"/>
      <c r="Q34" s="20"/>
      <c r="R34" s="20"/>
      <c r="S34" s="96"/>
      <c r="T34" s="24"/>
      <c r="U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  <c r="BA34" s="20"/>
      <c r="BB34" s="20"/>
      <c r="BC34" s="20"/>
      <c r="BD34" s="20"/>
      <c r="BE34" s="20"/>
      <c r="BF34" s="20"/>
      <c r="BG34" s="20"/>
      <c r="BH34" s="20"/>
      <c r="BI34" s="20"/>
      <c r="BJ34" s="20"/>
      <c r="BK34" s="20"/>
      <c r="BL34" s="20"/>
      <c r="BM34" s="20"/>
      <c r="BN34" s="20"/>
      <c r="BO34" s="20"/>
      <c r="BP34" s="20"/>
      <c r="BQ34" s="20"/>
      <c r="BR34" s="20"/>
      <c r="BS34" s="20"/>
      <c r="BT34" s="20"/>
      <c r="BU34" s="20"/>
      <c r="BV34" s="20"/>
      <c r="BW34" s="20"/>
      <c r="BX34" s="20"/>
      <c r="BY34" s="20"/>
      <c r="BZ34" s="20"/>
      <c r="CA34" s="20"/>
      <c r="CB34" s="20"/>
      <c r="CC34" s="20"/>
      <c r="CD34" s="20"/>
      <c r="CE34" s="20"/>
      <c r="CF34" s="20"/>
      <c r="CG34" s="20"/>
      <c r="CH34" s="20"/>
      <c r="CI34" s="20"/>
      <c r="CJ34" s="20"/>
      <c r="CK34" s="20"/>
      <c r="CL34" s="20"/>
      <c r="CM34" s="20"/>
      <c r="CN34" s="20"/>
      <c r="CO34" s="20"/>
      <c r="CP34" s="20"/>
      <c r="CQ34" s="20"/>
      <c r="CR34" s="20"/>
      <c r="CS34" s="20"/>
      <c r="CT34" s="20"/>
      <c r="CU34" s="20"/>
      <c r="CV34" s="20"/>
      <c r="CW34" s="20"/>
      <c r="CX34" s="20"/>
      <c r="CY34" s="20"/>
      <c r="CZ34" s="20"/>
      <c r="DA34" s="20"/>
      <c r="DB34" s="20"/>
      <c r="DC34" s="20"/>
      <c r="DD34" s="20"/>
      <c r="DE34" s="20"/>
      <c r="DF34" s="20"/>
      <c r="DG34" s="20"/>
      <c r="DH34" s="20"/>
      <c r="DI34" s="20"/>
      <c r="DJ34" s="20"/>
      <c r="DK34" s="20"/>
      <c r="DL34" s="20"/>
      <c r="DM34" s="20"/>
      <c r="DN34" s="20"/>
      <c r="DO34" s="20"/>
      <c r="DP34" s="20"/>
      <c r="DQ34" s="20"/>
      <c r="DR34" s="20"/>
      <c r="DS34" s="20"/>
      <c r="DT34" s="20"/>
      <c r="DU34" s="20"/>
      <c r="DV34" s="20"/>
      <c r="DW34" s="20"/>
      <c r="DX34" s="20"/>
      <c r="DY34" s="20"/>
      <c r="DZ34" s="20"/>
      <c r="EA34" s="20"/>
      <c r="EB34" s="20"/>
      <c r="EC34" s="20"/>
      <c r="ED34" s="20"/>
      <c r="EE34" s="20"/>
      <c r="EF34" s="20"/>
      <c r="EG34" s="20"/>
      <c r="EH34" s="20"/>
      <c r="EI34" s="20"/>
      <c r="EJ34" s="20"/>
      <c r="EK34" s="20"/>
      <c r="EL34" s="20"/>
      <c r="EM34" s="20"/>
      <c r="EN34" s="20"/>
      <c r="EO34" s="20"/>
      <c r="EP34" s="20"/>
      <c r="EQ34" s="20"/>
      <c r="ER34" s="20"/>
      <c r="ES34" s="20"/>
      <c r="ET34" s="20"/>
      <c r="EU34" s="20"/>
      <c r="EV34" s="20"/>
      <c r="EW34" s="20"/>
      <c r="EX34" s="20"/>
      <c r="EY34" s="20"/>
      <c r="EZ34" s="20"/>
      <c r="FA34" s="20"/>
      <c r="FB34" s="20"/>
      <c r="FC34" s="20"/>
      <c r="FD34" s="20"/>
      <c r="FE34" s="20"/>
      <c r="FF34" s="20"/>
      <c r="FG34" s="20"/>
      <c r="FH34" s="20"/>
      <c r="FI34" s="20"/>
      <c r="FJ34" s="20"/>
      <c r="FK34" s="20"/>
      <c r="FL34" s="20"/>
      <c r="FM34" s="20"/>
      <c r="FN34" s="20"/>
      <c r="FO34" s="20"/>
      <c r="FP34" s="20"/>
      <c r="FQ34" s="20"/>
      <c r="FR34" s="20"/>
      <c r="FS34" s="20"/>
      <c r="FT34" s="20"/>
      <c r="FU34" s="20"/>
      <c r="FV34" s="20"/>
      <c r="FW34" s="20"/>
      <c r="FX34" s="20"/>
      <c r="FY34" s="20"/>
      <c r="FZ34" s="20"/>
      <c r="GA34" s="20"/>
      <c r="GB34" s="20"/>
      <c r="GC34" s="20"/>
      <c r="GD34" s="20"/>
      <c r="GE34" s="20"/>
      <c r="GF34" s="20"/>
      <c r="GG34" s="20"/>
      <c r="GH34" s="20"/>
      <c r="GI34" s="20"/>
      <c r="GJ34" s="20"/>
      <c r="GK34" s="20"/>
      <c r="GL34" s="20"/>
      <c r="GM34" s="20"/>
      <c r="GN34" s="20"/>
      <c r="GO34" s="20"/>
      <c r="GP34" s="20"/>
      <c r="GQ34" s="20"/>
      <c r="GR34" s="20"/>
      <c r="GS34" s="20"/>
      <c r="GT34" s="20"/>
      <c r="GU34" s="20"/>
      <c r="GV34" s="20"/>
      <c r="GW34" s="20"/>
      <c r="GX34" s="20"/>
      <c r="GY34" s="20"/>
      <c r="GZ34" s="20"/>
      <c r="HA34" s="20"/>
      <c r="HB34" s="20"/>
      <c r="HC34" s="20"/>
      <c r="HD34" s="20"/>
      <c r="HE34" s="20"/>
      <c r="HF34" s="20"/>
      <c r="HG34" s="20"/>
      <c r="HH34" s="20"/>
      <c r="HI34" s="20"/>
      <c r="HJ34" s="20"/>
      <c r="HK34" s="20"/>
      <c r="HL34" s="20"/>
      <c r="HM34" s="20"/>
      <c r="HN34" s="20"/>
      <c r="HO34" s="20"/>
      <c r="HP34" s="20"/>
      <c r="HQ34" s="20"/>
      <c r="HR34" s="20"/>
      <c r="HS34" s="20"/>
      <c r="HT34" s="20"/>
      <c r="HU34" s="20"/>
      <c r="HV34" s="20"/>
      <c r="HW34" s="20"/>
      <c r="HX34" s="20"/>
      <c r="HY34" s="20"/>
      <c r="HZ34" s="20"/>
      <c r="IA34" s="20"/>
      <c r="IB34" s="20"/>
      <c r="IC34" s="20"/>
      <c r="ID34" s="20"/>
      <c r="IE34" s="20"/>
      <c r="IF34" s="20"/>
      <c r="IG34" s="20"/>
      <c r="IH34" s="20"/>
      <c r="II34" s="20"/>
      <c r="IJ34" s="20"/>
      <c r="IK34" s="20"/>
      <c r="IL34" s="20"/>
      <c r="IM34" s="20"/>
      <c r="IN34" s="20"/>
      <c r="IO34" s="20"/>
      <c r="IP34" s="20"/>
      <c r="IQ34" s="20"/>
      <c r="IR34" s="20"/>
      <c r="IS34" s="20"/>
    </row>
    <row r="35" spans="1:253" x14ac:dyDescent="0.3">
      <c r="A35" s="11" t="s">
        <v>104</v>
      </c>
      <c r="B35" s="11" t="s">
        <v>123</v>
      </c>
      <c r="C35" s="11" t="s">
        <v>118</v>
      </c>
      <c r="D35" s="12" t="s">
        <v>117</v>
      </c>
      <c r="E35" s="21" t="s">
        <v>227</v>
      </c>
      <c r="F35" s="14" t="str">
        <f t="shared" si="9"/>
        <v>완료</v>
      </c>
      <c r="G35" s="22">
        <v>45069</v>
      </c>
      <c r="H35" s="22">
        <v>45069</v>
      </c>
      <c r="I35" s="15">
        <f t="shared" si="41"/>
        <v>1</v>
      </c>
      <c r="J35" s="16">
        <f t="shared" si="42"/>
        <v>0</v>
      </c>
      <c r="K35" s="17">
        <f t="shared" si="43"/>
        <v>45069</v>
      </c>
      <c r="L35" s="18">
        <v>1</v>
      </c>
      <c r="M35" s="19"/>
      <c r="N35" s="20"/>
      <c r="O35" s="20"/>
      <c r="P35" s="20"/>
      <c r="Q35" s="20"/>
      <c r="R35" s="20"/>
      <c r="S35" s="96"/>
      <c r="T35" s="24"/>
      <c r="U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  <c r="BA35" s="20"/>
      <c r="BB35" s="20"/>
      <c r="BC35" s="20"/>
      <c r="BD35" s="20"/>
      <c r="BE35" s="20"/>
      <c r="BF35" s="20"/>
      <c r="BG35" s="20"/>
      <c r="BH35" s="20"/>
      <c r="BI35" s="20"/>
      <c r="BJ35" s="20"/>
      <c r="BK35" s="20"/>
      <c r="BL35" s="20"/>
      <c r="BM35" s="20"/>
      <c r="BN35" s="20"/>
      <c r="BO35" s="20"/>
      <c r="BP35" s="20"/>
      <c r="BQ35" s="20"/>
      <c r="BR35" s="20"/>
      <c r="BS35" s="20"/>
      <c r="BT35" s="20"/>
      <c r="BU35" s="20"/>
      <c r="BV35" s="20"/>
      <c r="BW35" s="20"/>
      <c r="BX35" s="20"/>
      <c r="BY35" s="20"/>
      <c r="BZ35" s="20"/>
      <c r="CA35" s="20"/>
      <c r="CB35" s="20"/>
      <c r="CC35" s="20"/>
      <c r="CD35" s="20"/>
      <c r="CE35" s="20"/>
      <c r="CF35" s="20"/>
      <c r="CG35" s="20"/>
      <c r="CH35" s="20"/>
      <c r="CI35" s="20"/>
      <c r="CJ35" s="20"/>
      <c r="CK35" s="20"/>
      <c r="CL35" s="20"/>
      <c r="CM35" s="20"/>
      <c r="CN35" s="20"/>
      <c r="CO35" s="20"/>
      <c r="CP35" s="20"/>
      <c r="CQ35" s="20"/>
      <c r="CR35" s="20"/>
      <c r="CS35" s="20"/>
      <c r="CT35" s="20"/>
      <c r="CU35" s="20"/>
      <c r="CV35" s="20"/>
      <c r="CW35" s="20"/>
      <c r="CX35" s="20"/>
      <c r="CY35" s="20"/>
      <c r="CZ35" s="20"/>
      <c r="DA35" s="20"/>
      <c r="DB35" s="20"/>
      <c r="DC35" s="20"/>
      <c r="DD35" s="20"/>
      <c r="DE35" s="20"/>
      <c r="DF35" s="20"/>
      <c r="DG35" s="20"/>
      <c r="DH35" s="20"/>
      <c r="DI35" s="20"/>
      <c r="DJ35" s="20"/>
      <c r="DK35" s="20"/>
      <c r="DL35" s="20"/>
      <c r="DM35" s="20"/>
      <c r="DN35" s="20"/>
      <c r="DO35" s="20"/>
      <c r="DP35" s="20"/>
      <c r="DQ35" s="20"/>
      <c r="DR35" s="20"/>
      <c r="DS35" s="20"/>
      <c r="DT35" s="20"/>
      <c r="DU35" s="20"/>
      <c r="DV35" s="20"/>
      <c r="DW35" s="20"/>
      <c r="DX35" s="20"/>
      <c r="DY35" s="20"/>
      <c r="DZ35" s="20"/>
      <c r="EA35" s="20"/>
      <c r="EB35" s="20"/>
      <c r="EC35" s="20"/>
      <c r="ED35" s="20"/>
      <c r="EE35" s="20"/>
      <c r="EF35" s="20"/>
      <c r="EG35" s="20"/>
      <c r="EH35" s="20"/>
      <c r="EI35" s="20"/>
      <c r="EJ35" s="20"/>
      <c r="EK35" s="20"/>
      <c r="EL35" s="20"/>
      <c r="EM35" s="20"/>
      <c r="EN35" s="20"/>
      <c r="EO35" s="20"/>
      <c r="EP35" s="20"/>
      <c r="EQ35" s="20"/>
      <c r="ER35" s="20"/>
      <c r="ES35" s="20"/>
      <c r="ET35" s="20"/>
      <c r="EU35" s="20"/>
      <c r="EV35" s="20"/>
      <c r="EW35" s="20"/>
      <c r="EX35" s="20"/>
      <c r="EY35" s="20"/>
      <c r="EZ35" s="20"/>
      <c r="FA35" s="20"/>
      <c r="FB35" s="20"/>
      <c r="FC35" s="20"/>
      <c r="FD35" s="20"/>
      <c r="FE35" s="20"/>
      <c r="FF35" s="20"/>
      <c r="FG35" s="20"/>
      <c r="FH35" s="20"/>
      <c r="FI35" s="20"/>
      <c r="FJ35" s="20"/>
      <c r="FK35" s="20"/>
      <c r="FL35" s="20"/>
      <c r="FM35" s="20"/>
      <c r="FN35" s="20"/>
      <c r="FO35" s="20"/>
      <c r="FP35" s="20"/>
      <c r="FQ35" s="20"/>
      <c r="FR35" s="20"/>
      <c r="FS35" s="20"/>
      <c r="FT35" s="20"/>
      <c r="FU35" s="20"/>
      <c r="FV35" s="20"/>
      <c r="FW35" s="20"/>
      <c r="FX35" s="20"/>
      <c r="FY35" s="20"/>
      <c r="FZ35" s="20"/>
      <c r="GA35" s="20"/>
      <c r="GB35" s="20"/>
      <c r="GC35" s="20"/>
      <c r="GD35" s="20"/>
      <c r="GE35" s="20"/>
      <c r="GF35" s="20"/>
      <c r="GG35" s="20"/>
      <c r="GH35" s="20"/>
      <c r="GI35" s="20"/>
      <c r="GJ35" s="20"/>
      <c r="GK35" s="20"/>
      <c r="GL35" s="20"/>
      <c r="GM35" s="20"/>
      <c r="GN35" s="20"/>
      <c r="GO35" s="20"/>
      <c r="GP35" s="20"/>
      <c r="GQ35" s="20"/>
      <c r="GR35" s="20"/>
      <c r="GS35" s="20"/>
      <c r="GT35" s="20"/>
      <c r="GU35" s="20"/>
      <c r="GV35" s="20"/>
      <c r="GW35" s="20"/>
      <c r="GX35" s="20"/>
      <c r="GY35" s="20"/>
      <c r="GZ35" s="20"/>
      <c r="HA35" s="20"/>
      <c r="HB35" s="20"/>
      <c r="HC35" s="20"/>
      <c r="HD35" s="20"/>
      <c r="HE35" s="20"/>
      <c r="HF35" s="20"/>
      <c r="HG35" s="20"/>
      <c r="HH35" s="20"/>
      <c r="HI35" s="20"/>
      <c r="HJ35" s="20"/>
      <c r="HK35" s="20"/>
      <c r="HL35" s="20"/>
      <c r="HM35" s="20"/>
      <c r="HN35" s="20"/>
      <c r="HO35" s="20"/>
      <c r="HP35" s="20"/>
      <c r="HQ35" s="20"/>
      <c r="HR35" s="20"/>
      <c r="HS35" s="20"/>
      <c r="HT35" s="20"/>
      <c r="HU35" s="20"/>
      <c r="HV35" s="20"/>
      <c r="HW35" s="20"/>
      <c r="HX35" s="20"/>
      <c r="HY35" s="20"/>
      <c r="HZ35" s="20"/>
      <c r="IA35" s="20"/>
      <c r="IB35" s="20"/>
      <c r="IC35" s="20"/>
      <c r="ID35" s="20"/>
      <c r="IE35" s="20"/>
      <c r="IF35" s="20"/>
      <c r="IG35" s="20"/>
      <c r="IH35" s="20"/>
      <c r="II35" s="20"/>
      <c r="IJ35" s="20"/>
      <c r="IK35" s="20"/>
      <c r="IL35" s="20"/>
      <c r="IM35" s="20"/>
      <c r="IN35" s="20"/>
      <c r="IO35" s="20"/>
      <c r="IP35" s="20"/>
      <c r="IQ35" s="20"/>
      <c r="IR35" s="20"/>
      <c r="IS35" s="20"/>
    </row>
    <row r="36" spans="1:253" x14ac:dyDescent="0.3">
      <c r="A36" s="11" t="s">
        <v>105</v>
      </c>
      <c r="B36" s="11" t="s">
        <v>124</v>
      </c>
      <c r="C36" s="11" t="s">
        <v>120</v>
      </c>
      <c r="D36" s="12" t="s">
        <v>119</v>
      </c>
      <c r="E36" s="21" t="s">
        <v>218</v>
      </c>
      <c r="F36" s="14" t="str">
        <f t="shared" si="9"/>
        <v>완료</v>
      </c>
      <c r="G36" s="22">
        <v>45069</v>
      </c>
      <c r="H36" s="22">
        <v>45069</v>
      </c>
      <c r="I36" s="15">
        <f t="shared" si="41"/>
        <v>1</v>
      </c>
      <c r="J36" s="16">
        <f t="shared" si="42"/>
        <v>0</v>
      </c>
      <c r="K36" s="17">
        <f t="shared" si="43"/>
        <v>45069</v>
      </c>
      <c r="L36" s="18">
        <v>1</v>
      </c>
      <c r="M36" s="19"/>
      <c r="N36" s="20"/>
      <c r="O36" s="20"/>
      <c r="P36" s="20"/>
      <c r="Q36" s="20"/>
      <c r="R36" s="20"/>
      <c r="S36" s="96"/>
      <c r="T36" s="24"/>
      <c r="U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  <c r="BA36" s="20"/>
      <c r="BB36" s="20"/>
      <c r="BC36" s="20"/>
      <c r="BD36" s="20"/>
      <c r="BE36" s="20"/>
      <c r="BF36" s="20"/>
      <c r="BG36" s="20"/>
      <c r="BH36" s="20"/>
      <c r="BI36" s="20"/>
      <c r="BJ36" s="20"/>
      <c r="BK36" s="20"/>
      <c r="BL36" s="20"/>
      <c r="BM36" s="20"/>
      <c r="BN36" s="20"/>
      <c r="BO36" s="20"/>
      <c r="BP36" s="20"/>
      <c r="BQ36" s="20"/>
      <c r="BR36" s="20"/>
      <c r="BS36" s="20"/>
      <c r="BT36" s="20"/>
      <c r="BU36" s="20"/>
      <c r="BV36" s="20"/>
      <c r="BW36" s="20"/>
      <c r="BX36" s="20"/>
      <c r="BY36" s="20"/>
      <c r="BZ36" s="20"/>
      <c r="CA36" s="20"/>
      <c r="CB36" s="20"/>
      <c r="CC36" s="20"/>
      <c r="CD36" s="20"/>
      <c r="CE36" s="20"/>
      <c r="CF36" s="20"/>
      <c r="CG36" s="20"/>
      <c r="CH36" s="20"/>
      <c r="CI36" s="20"/>
      <c r="CJ36" s="20"/>
      <c r="CK36" s="20"/>
      <c r="CL36" s="20"/>
      <c r="CM36" s="20"/>
      <c r="CN36" s="20"/>
      <c r="CO36" s="20"/>
      <c r="CP36" s="20"/>
      <c r="CQ36" s="20"/>
      <c r="CR36" s="20"/>
      <c r="CS36" s="20"/>
      <c r="CT36" s="20"/>
      <c r="CU36" s="20"/>
      <c r="CV36" s="20"/>
      <c r="CW36" s="20"/>
      <c r="CX36" s="20"/>
      <c r="CY36" s="20"/>
      <c r="CZ36" s="20"/>
      <c r="DA36" s="20"/>
      <c r="DB36" s="20"/>
      <c r="DC36" s="20"/>
      <c r="DD36" s="20"/>
      <c r="DE36" s="20"/>
      <c r="DF36" s="20"/>
      <c r="DG36" s="20"/>
      <c r="DH36" s="20"/>
      <c r="DI36" s="20"/>
      <c r="DJ36" s="20"/>
      <c r="DK36" s="20"/>
      <c r="DL36" s="20"/>
      <c r="DM36" s="20"/>
      <c r="DN36" s="20"/>
      <c r="DO36" s="20"/>
      <c r="DP36" s="20"/>
      <c r="DQ36" s="20"/>
      <c r="DR36" s="20"/>
      <c r="DS36" s="20"/>
      <c r="DT36" s="20"/>
      <c r="DU36" s="20"/>
      <c r="DV36" s="20"/>
      <c r="DW36" s="20"/>
      <c r="DX36" s="20"/>
      <c r="DY36" s="20"/>
      <c r="DZ36" s="20"/>
      <c r="EA36" s="20"/>
      <c r="EB36" s="20"/>
      <c r="EC36" s="20"/>
      <c r="ED36" s="20"/>
      <c r="EE36" s="20"/>
      <c r="EF36" s="20"/>
      <c r="EG36" s="20"/>
      <c r="EH36" s="20"/>
      <c r="EI36" s="20"/>
      <c r="EJ36" s="20"/>
      <c r="EK36" s="20"/>
      <c r="EL36" s="20"/>
      <c r="EM36" s="20"/>
      <c r="EN36" s="20"/>
      <c r="EO36" s="20"/>
      <c r="EP36" s="20"/>
      <c r="EQ36" s="20"/>
      <c r="ER36" s="20"/>
      <c r="ES36" s="20"/>
      <c r="ET36" s="20"/>
      <c r="EU36" s="20"/>
      <c r="EV36" s="20"/>
      <c r="EW36" s="20"/>
      <c r="EX36" s="20"/>
      <c r="EY36" s="20"/>
      <c r="EZ36" s="20"/>
      <c r="FA36" s="20"/>
      <c r="FB36" s="20"/>
      <c r="FC36" s="20"/>
      <c r="FD36" s="20"/>
      <c r="FE36" s="20"/>
      <c r="FF36" s="20"/>
      <c r="FG36" s="20"/>
      <c r="FH36" s="20"/>
      <c r="FI36" s="20"/>
      <c r="FJ36" s="20"/>
      <c r="FK36" s="20"/>
      <c r="FL36" s="20"/>
      <c r="FM36" s="20"/>
      <c r="FN36" s="20"/>
      <c r="FO36" s="20"/>
      <c r="FP36" s="20"/>
      <c r="FQ36" s="20"/>
      <c r="FR36" s="20"/>
      <c r="FS36" s="20"/>
      <c r="FT36" s="20"/>
      <c r="FU36" s="20"/>
      <c r="FV36" s="20"/>
      <c r="FW36" s="20"/>
      <c r="FX36" s="20"/>
      <c r="FY36" s="20"/>
      <c r="FZ36" s="20"/>
      <c r="GA36" s="20"/>
      <c r="GB36" s="20"/>
      <c r="GC36" s="20"/>
      <c r="GD36" s="20"/>
      <c r="GE36" s="20"/>
      <c r="GF36" s="20"/>
      <c r="GG36" s="20"/>
      <c r="GH36" s="20"/>
      <c r="GI36" s="20"/>
      <c r="GJ36" s="20"/>
      <c r="GK36" s="20"/>
      <c r="GL36" s="20"/>
      <c r="GM36" s="20"/>
      <c r="GN36" s="20"/>
      <c r="GO36" s="20"/>
      <c r="GP36" s="20"/>
      <c r="GQ36" s="20"/>
      <c r="GR36" s="20"/>
      <c r="GS36" s="20"/>
      <c r="GT36" s="20"/>
      <c r="GU36" s="20"/>
      <c r="GV36" s="20"/>
      <c r="GW36" s="20"/>
      <c r="GX36" s="20"/>
      <c r="GY36" s="20"/>
      <c r="GZ36" s="20"/>
      <c r="HA36" s="20"/>
      <c r="HB36" s="20"/>
      <c r="HC36" s="20"/>
      <c r="HD36" s="20"/>
      <c r="HE36" s="20"/>
      <c r="HF36" s="20"/>
      <c r="HG36" s="20"/>
      <c r="HH36" s="20"/>
      <c r="HI36" s="20"/>
      <c r="HJ36" s="20"/>
      <c r="HK36" s="20"/>
      <c r="HL36" s="20"/>
      <c r="HM36" s="20"/>
      <c r="HN36" s="20"/>
      <c r="HO36" s="20"/>
      <c r="HP36" s="20"/>
      <c r="HQ36" s="20"/>
      <c r="HR36" s="20"/>
      <c r="HS36" s="20"/>
      <c r="HT36" s="20"/>
      <c r="HU36" s="20"/>
      <c r="HV36" s="20"/>
      <c r="HW36" s="20"/>
      <c r="HX36" s="20"/>
      <c r="HY36" s="20"/>
      <c r="HZ36" s="20"/>
      <c r="IA36" s="20"/>
      <c r="IB36" s="20"/>
      <c r="IC36" s="20"/>
      <c r="ID36" s="20"/>
      <c r="IE36" s="20"/>
      <c r="IF36" s="20"/>
      <c r="IG36" s="20"/>
      <c r="IH36" s="20"/>
      <c r="II36" s="20"/>
      <c r="IJ36" s="20"/>
      <c r="IK36" s="20"/>
      <c r="IL36" s="20"/>
      <c r="IM36" s="20"/>
      <c r="IN36" s="20"/>
      <c r="IO36" s="20"/>
      <c r="IP36" s="20"/>
      <c r="IQ36" s="20"/>
      <c r="IR36" s="20"/>
      <c r="IS36" s="20"/>
    </row>
    <row r="37" spans="1:253" x14ac:dyDescent="0.3">
      <c r="A37" s="11" t="s">
        <v>104</v>
      </c>
      <c r="B37" s="11" t="s">
        <v>124</v>
      </c>
      <c r="C37" s="11" t="s">
        <v>122</v>
      </c>
      <c r="D37" s="12" t="s">
        <v>121</v>
      </c>
      <c r="E37" s="21" t="s">
        <v>218</v>
      </c>
      <c r="F37" s="14" t="str">
        <f t="shared" si="9"/>
        <v>완료</v>
      </c>
      <c r="G37" s="22">
        <v>45069</v>
      </c>
      <c r="H37" s="22">
        <v>45069</v>
      </c>
      <c r="I37" s="15">
        <f t="shared" ref="I37" si="44">NETWORKDAYS(G37,H37)</f>
        <v>1</v>
      </c>
      <c r="J37" s="16">
        <f t="shared" ref="J37" si="45">H37-G37</f>
        <v>0</v>
      </c>
      <c r="K37" s="17">
        <f t="shared" ref="K37" si="46">IF(L37=0,G37-1,G37+(INT(J37*L37)))</f>
        <v>45069</v>
      </c>
      <c r="L37" s="18">
        <v>1</v>
      </c>
      <c r="M37" s="19"/>
      <c r="N37" s="20"/>
      <c r="O37" s="20"/>
      <c r="P37" s="20"/>
      <c r="Q37" s="20"/>
      <c r="R37" s="20"/>
      <c r="S37" s="96"/>
      <c r="T37" s="24"/>
      <c r="U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  <c r="BA37" s="20"/>
      <c r="BB37" s="20"/>
      <c r="BC37" s="20"/>
      <c r="BD37" s="20"/>
      <c r="BE37" s="20"/>
      <c r="BF37" s="20"/>
      <c r="BG37" s="20"/>
      <c r="BH37" s="20"/>
      <c r="BI37" s="20"/>
      <c r="BJ37" s="20"/>
      <c r="BK37" s="20"/>
      <c r="BL37" s="20"/>
      <c r="BM37" s="20"/>
      <c r="BN37" s="20"/>
      <c r="BO37" s="20"/>
      <c r="BP37" s="20"/>
      <c r="BQ37" s="20"/>
      <c r="BR37" s="20"/>
      <c r="BS37" s="20"/>
      <c r="BT37" s="20"/>
      <c r="BU37" s="20"/>
      <c r="BV37" s="20"/>
      <c r="BW37" s="20"/>
      <c r="BX37" s="20"/>
      <c r="BY37" s="20"/>
      <c r="BZ37" s="20"/>
      <c r="CA37" s="20"/>
      <c r="CB37" s="20"/>
      <c r="CC37" s="20"/>
      <c r="CD37" s="20"/>
      <c r="CE37" s="20"/>
      <c r="CF37" s="20"/>
      <c r="CG37" s="20"/>
      <c r="CH37" s="20"/>
      <c r="CI37" s="20"/>
      <c r="CJ37" s="20"/>
      <c r="CK37" s="20"/>
      <c r="CL37" s="20"/>
      <c r="CM37" s="20"/>
      <c r="CN37" s="20"/>
      <c r="CO37" s="20"/>
      <c r="CP37" s="20"/>
      <c r="CQ37" s="20"/>
      <c r="CR37" s="20"/>
      <c r="CS37" s="20"/>
      <c r="CT37" s="20"/>
      <c r="CU37" s="20"/>
      <c r="CV37" s="20"/>
      <c r="CW37" s="20"/>
      <c r="CX37" s="20"/>
      <c r="CY37" s="20"/>
      <c r="CZ37" s="20"/>
      <c r="DA37" s="20"/>
      <c r="DB37" s="20"/>
      <c r="DC37" s="20"/>
      <c r="DD37" s="20"/>
      <c r="DE37" s="20"/>
      <c r="DF37" s="20"/>
      <c r="DG37" s="20"/>
      <c r="DH37" s="20"/>
      <c r="DI37" s="20"/>
      <c r="DJ37" s="20"/>
      <c r="DK37" s="20"/>
      <c r="DL37" s="20"/>
      <c r="DM37" s="20"/>
      <c r="DN37" s="20"/>
      <c r="DO37" s="20"/>
      <c r="DP37" s="20"/>
      <c r="DQ37" s="20"/>
      <c r="DR37" s="20"/>
      <c r="DS37" s="20"/>
      <c r="DT37" s="20"/>
      <c r="DU37" s="20"/>
      <c r="DV37" s="20"/>
      <c r="DW37" s="20"/>
      <c r="DX37" s="20"/>
      <c r="DY37" s="20"/>
      <c r="DZ37" s="20"/>
      <c r="EA37" s="20"/>
      <c r="EB37" s="20"/>
      <c r="EC37" s="20"/>
      <c r="ED37" s="20"/>
      <c r="EE37" s="20"/>
      <c r="EF37" s="20"/>
      <c r="EG37" s="20"/>
      <c r="EH37" s="20"/>
      <c r="EI37" s="20"/>
      <c r="EJ37" s="20"/>
      <c r="EK37" s="20"/>
      <c r="EL37" s="20"/>
      <c r="EM37" s="20"/>
      <c r="EN37" s="20"/>
      <c r="EO37" s="20"/>
      <c r="EP37" s="20"/>
      <c r="EQ37" s="20"/>
      <c r="ER37" s="20"/>
      <c r="ES37" s="20"/>
      <c r="ET37" s="20"/>
      <c r="EU37" s="20"/>
      <c r="EV37" s="20"/>
      <c r="EW37" s="20"/>
      <c r="EX37" s="20"/>
      <c r="EY37" s="20"/>
      <c r="EZ37" s="20"/>
      <c r="FA37" s="20"/>
      <c r="FB37" s="20"/>
      <c r="FC37" s="20"/>
      <c r="FD37" s="20"/>
      <c r="FE37" s="20"/>
      <c r="FF37" s="20"/>
      <c r="FG37" s="20"/>
      <c r="FH37" s="20"/>
      <c r="FI37" s="20"/>
      <c r="FJ37" s="20"/>
      <c r="FK37" s="20"/>
      <c r="FL37" s="20"/>
      <c r="FM37" s="20"/>
      <c r="FN37" s="20"/>
      <c r="FO37" s="20"/>
      <c r="FP37" s="20"/>
      <c r="FQ37" s="20"/>
      <c r="FR37" s="20"/>
      <c r="FS37" s="20"/>
      <c r="FT37" s="20"/>
      <c r="FU37" s="20"/>
      <c r="FV37" s="20"/>
      <c r="FW37" s="20"/>
      <c r="FX37" s="20"/>
      <c r="FY37" s="20"/>
      <c r="FZ37" s="20"/>
      <c r="GA37" s="20"/>
      <c r="GB37" s="20"/>
      <c r="GC37" s="20"/>
      <c r="GD37" s="20"/>
      <c r="GE37" s="20"/>
      <c r="GF37" s="20"/>
      <c r="GG37" s="20"/>
      <c r="GH37" s="20"/>
      <c r="GI37" s="20"/>
      <c r="GJ37" s="20"/>
      <c r="GK37" s="20"/>
      <c r="GL37" s="20"/>
      <c r="GM37" s="20"/>
      <c r="GN37" s="20"/>
      <c r="GO37" s="20"/>
      <c r="GP37" s="20"/>
      <c r="GQ37" s="20"/>
      <c r="GR37" s="20"/>
      <c r="GS37" s="20"/>
      <c r="GT37" s="20"/>
      <c r="GU37" s="20"/>
      <c r="GV37" s="20"/>
      <c r="GW37" s="20"/>
      <c r="GX37" s="20"/>
      <c r="GY37" s="20"/>
      <c r="GZ37" s="20"/>
      <c r="HA37" s="20"/>
      <c r="HB37" s="20"/>
      <c r="HC37" s="20"/>
      <c r="HD37" s="20"/>
      <c r="HE37" s="20"/>
      <c r="HF37" s="20"/>
      <c r="HG37" s="20"/>
      <c r="HH37" s="20"/>
      <c r="HI37" s="20"/>
      <c r="HJ37" s="20"/>
      <c r="HK37" s="20"/>
      <c r="HL37" s="20"/>
      <c r="HM37" s="20"/>
      <c r="HN37" s="20"/>
      <c r="HO37" s="20"/>
      <c r="HP37" s="20"/>
      <c r="HQ37" s="20"/>
      <c r="HR37" s="20"/>
      <c r="HS37" s="20"/>
      <c r="HT37" s="20"/>
      <c r="HU37" s="20"/>
      <c r="HV37" s="20"/>
      <c r="HW37" s="20"/>
      <c r="HX37" s="20"/>
      <c r="HY37" s="20"/>
      <c r="HZ37" s="20"/>
      <c r="IA37" s="20"/>
      <c r="IB37" s="20"/>
      <c r="IC37" s="20"/>
      <c r="ID37" s="20"/>
      <c r="IE37" s="20"/>
      <c r="IF37" s="20"/>
      <c r="IG37" s="20"/>
      <c r="IH37" s="20"/>
      <c r="II37" s="20"/>
      <c r="IJ37" s="20"/>
      <c r="IK37" s="20"/>
      <c r="IL37" s="20"/>
      <c r="IM37" s="20"/>
      <c r="IN37" s="20"/>
      <c r="IO37" s="20"/>
      <c r="IP37" s="20"/>
      <c r="IQ37" s="20"/>
      <c r="IR37" s="20"/>
      <c r="IS37" s="20"/>
    </row>
    <row r="38" spans="1:253" x14ac:dyDescent="0.3">
      <c r="A38" s="11" t="s">
        <v>75</v>
      </c>
      <c r="B38" s="11" t="s">
        <v>132</v>
      </c>
      <c r="C38" s="11" t="s">
        <v>127</v>
      </c>
      <c r="D38" s="12" t="s">
        <v>125</v>
      </c>
      <c r="E38" s="21" t="s">
        <v>222</v>
      </c>
      <c r="F38" s="14" t="str">
        <f t="shared" si="9"/>
        <v>완료</v>
      </c>
      <c r="G38" s="22">
        <v>45070</v>
      </c>
      <c r="H38" s="22">
        <v>45071</v>
      </c>
      <c r="I38" s="15">
        <f t="shared" si="0"/>
        <v>2</v>
      </c>
      <c r="J38" s="16">
        <f t="shared" si="1"/>
        <v>1</v>
      </c>
      <c r="K38" s="17">
        <f t="shared" si="5"/>
        <v>45071</v>
      </c>
      <c r="L38" s="18">
        <v>1</v>
      </c>
      <c r="M38" s="19"/>
      <c r="N38" s="20"/>
      <c r="O38" s="20"/>
      <c r="P38" s="20"/>
      <c r="Q38" s="20"/>
      <c r="R38" s="20"/>
      <c r="S38" s="20"/>
      <c r="T38" s="96"/>
      <c r="U38" s="96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  <c r="BA38" s="20"/>
      <c r="BB38" s="20"/>
      <c r="BC38" s="20"/>
      <c r="BD38" s="20"/>
      <c r="BE38" s="20"/>
      <c r="BF38" s="20"/>
      <c r="BG38" s="20"/>
      <c r="BH38" s="20"/>
      <c r="BI38" s="20"/>
      <c r="BJ38" s="20"/>
      <c r="BK38" s="20"/>
      <c r="BL38" s="20"/>
      <c r="BM38" s="20"/>
      <c r="BN38" s="20"/>
      <c r="BO38" s="20"/>
      <c r="BP38" s="20"/>
      <c r="BQ38" s="20"/>
      <c r="BR38" s="20"/>
      <c r="BS38" s="20"/>
      <c r="BT38" s="20"/>
      <c r="BU38" s="20"/>
      <c r="BV38" s="20"/>
      <c r="BW38" s="20"/>
      <c r="BX38" s="20"/>
      <c r="BY38" s="20"/>
      <c r="BZ38" s="20"/>
      <c r="CA38" s="20"/>
      <c r="CB38" s="20"/>
      <c r="CC38" s="20"/>
      <c r="CD38" s="20"/>
      <c r="CE38" s="20"/>
      <c r="CF38" s="20"/>
      <c r="CG38" s="20"/>
      <c r="CH38" s="20"/>
      <c r="CI38" s="20"/>
      <c r="CJ38" s="20"/>
      <c r="CK38" s="20"/>
      <c r="CL38" s="20"/>
      <c r="CM38" s="20"/>
      <c r="CN38" s="20"/>
      <c r="CO38" s="20"/>
      <c r="CP38" s="20"/>
      <c r="CQ38" s="20"/>
      <c r="CR38" s="20"/>
      <c r="CS38" s="20"/>
      <c r="CT38" s="20"/>
      <c r="CU38" s="20"/>
      <c r="CV38" s="20"/>
      <c r="CW38" s="20"/>
      <c r="CX38" s="20"/>
      <c r="CY38" s="20"/>
      <c r="CZ38" s="20"/>
      <c r="DA38" s="20"/>
      <c r="DB38" s="20"/>
      <c r="DC38" s="20"/>
      <c r="DD38" s="20"/>
      <c r="DE38" s="20"/>
      <c r="DF38" s="20"/>
      <c r="DG38" s="20"/>
      <c r="DH38" s="20"/>
      <c r="DI38" s="20"/>
      <c r="DJ38" s="20"/>
      <c r="DK38" s="20"/>
      <c r="DL38" s="20"/>
      <c r="DM38" s="20"/>
      <c r="DN38" s="20"/>
      <c r="DO38" s="20"/>
      <c r="DP38" s="20"/>
      <c r="DQ38" s="20"/>
      <c r="DR38" s="20"/>
      <c r="DS38" s="20"/>
      <c r="DT38" s="20"/>
      <c r="DU38" s="20"/>
      <c r="DV38" s="20"/>
      <c r="DW38" s="20"/>
      <c r="DX38" s="20"/>
      <c r="DY38" s="20"/>
      <c r="DZ38" s="20"/>
      <c r="EA38" s="20"/>
      <c r="EB38" s="20"/>
      <c r="EC38" s="20"/>
      <c r="ED38" s="20"/>
      <c r="EE38" s="20"/>
      <c r="EF38" s="20"/>
      <c r="EG38" s="20"/>
      <c r="EH38" s="20"/>
      <c r="EI38" s="20"/>
      <c r="EJ38" s="20"/>
      <c r="EK38" s="20"/>
      <c r="EL38" s="20"/>
      <c r="EM38" s="20"/>
      <c r="EN38" s="20"/>
      <c r="EO38" s="20"/>
      <c r="EP38" s="20"/>
      <c r="EQ38" s="20"/>
      <c r="ER38" s="20"/>
      <c r="ES38" s="20"/>
      <c r="ET38" s="20"/>
      <c r="EU38" s="20"/>
      <c r="EV38" s="20"/>
      <c r="EW38" s="20"/>
      <c r="EX38" s="20"/>
      <c r="EY38" s="20"/>
      <c r="EZ38" s="20"/>
      <c r="FA38" s="20"/>
      <c r="FB38" s="20"/>
      <c r="FC38" s="20"/>
      <c r="FD38" s="20"/>
      <c r="FE38" s="20"/>
      <c r="FF38" s="20"/>
      <c r="FG38" s="20"/>
      <c r="FH38" s="20"/>
      <c r="FI38" s="20"/>
      <c r="FJ38" s="20"/>
      <c r="FK38" s="20"/>
      <c r="FL38" s="20"/>
      <c r="FM38" s="20"/>
      <c r="FN38" s="20"/>
      <c r="FO38" s="20"/>
      <c r="FP38" s="20"/>
      <c r="FQ38" s="20"/>
      <c r="FR38" s="20"/>
      <c r="FS38" s="20"/>
      <c r="FT38" s="20"/>
      <c r="FU38" s="20"/>
      <c r="FV38" s="20"/>
      <c r="FW38" s="20"/>
      <c r="FX38" s="20"/>
      <c r="FY38" s="20"/>
      <c r="FZ38" s="20"/>
      <c r="GA38" s="20"/>
      <c r="GB38" s="20"/>
      <c r="GC38" s="20"/>
      <c r="GD38" s="20"/>
      <c r="GE38" s="20"/>
      <c r="GF38" s="20"/>
      <c r="GG38" s="20"/>
      <c r="GH38" s="20"/>
      <c r="GI38" s="20"/>
      <c r="GJ38" s="20"/>
      <c r="GK38" s="20"/>
      <c r="GL38" s="20"/>
      <c r="GM38" s="20"/>
      <c r="GN38" s="20"/>
      <c r="GO38" s="20"/>
      <c r="GP38" s="20"/>
      <c r="GQ38" s="20"/>
      <c r="GR38" s="20"/>
      <c r="GS38" s="20"/>
      <c r="GT38" s="20"/>
      <c r="GU38" s="20"/>
      <c r="GV38" s="20"/>
      <c r="GW38" s="20"/>
      <c r="GX38" s="20"/>
      <c r="GY38" s="20"/>
      <c r="GZ38" s="20"/>
      <c r="HA38" s="20"/>
      <c r="HB38" s="20"/>
      <c r="HC38" s="20"/>
      <c r="HD38" s="20"/>
      <c r="HE38" s="20"/>
      <c r="HF38" s="20"/>
      <c r="HG38" s="20"/>
      <c r="HH38" s="20"/>
      <c r="HI38" s="20"/>
      <c r="HJ38" s="20"/>
      <c r="HK38" s="20"/>
      <c r="HL38" s="20"/>
      <c r="HM38" s="20"/>
      <c r="HN38" s="20"/>
      <c r="HO38" s="20"/>
      <c r="HP38" s="20"/>
      <c r="HQ38" s="20"/>
      <c r="HR38" s="20"/>
      <c r="HS38" s="20"/>
      <c r="HT38" s="20"/>
      <c r="HU38" s="20"/>
      <c r="HV38" s="20"/>
      <c r="HW38" s="20"/>
      <c r="HX38" s="20"/>
      <c r="HY38" s="20"/>
      <c r="HZ38" s="20"/>
      <c r="IA38" s="20"/>
      <c r="IB38" s="20"/>
      <c r="IC38" s="20"/>
      <c r="ID38" s="20"/>
      <c r="IE38" s="20"/>
      <c r="IF38" s="20"/>
      <c r="IG38" s="20"/>
      <c r="IH38" s="20"/>
      <c r="II38" s="20"/>
      <c r="IJ38" s="20"/>
      <c r="IK38" s="20"/>
      <c r="IL38" s="20"/>
      <c r="IM38" s="20"/>
      <c r="IN38" s="20"/>
      <c r="IO38" s="20"/>
      <c r="IP38" s="20"/>
      <c r="IQ38" s="20"/>
      <c r="IR38" s="20"/>
      <c r="IS38" s="20"/>
    </row>
    <row r="39" spans="1:253" x14ac:dyDescent="0.3">
      <c r="A39" s="11" t="s">
        <v>76</v>
      </c>
      <c r="B39" s="11" t="s">
        <v>132</v>
      </c>
      <c r="C39" s="11" t="s">
        <v>128</v>
      </c>
      <c r="D39" s="12" t="s">
        <v>126</v>
      </c>
      <c r="E39" s="21" t="s">
        <v>221</v>
      </c>
      <c r="F39" s="14" t="str">
        <f t="shared" si="9"/>
        <v>완료</v>
      </c>
      <c r="G39" s="22">
        <v>45070</v>
      </c>
      <c r="H39" s="22">
        <v>45071</v>
      </c>
      <c r="I39" s="15">
        <f t="shared" ref="I39:I40" si="47">NETWORKDAYS(G39,H39)</f>
        <v>2</v>
      </c>
      <c r="J39" s="16">
        <f t="shared" ref="J39:J40" si="48">H39-G39</f>
        <v>1</v>
      </c>
      <c r="K39" s="17">
        <f t="shared" ref="K39:K40" si="49">IF(L39=0,G39-1,G39+(INT(J39*L39)))</f>
        <v>45071</v>
      </c>
      <c r="L39" s="18">
        <v>1</v>
      </c>
      <c r="M39" s="19"/>
      <c r="N39" s="20"/>
      <c r="O39" s="20"/>
      <c r="P39" s="20"/>
      <c r="Q39" s="20"/>
      <c r="R39" s="20"/>
      <c r="S39" s="20"/>
      <c r="T39" s="96"/>
      <c r="U39" s="96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  <c r="BA39" s="20"/>
      <c r="BB39" s="20"/>
      <c r="BC39" s="20"/>
      <c r="BD39" s="20"/>
      <c r="BE39" s="20"/>
      <c r="BF39" s="20"/>
      <c r="BG39" s="20"/>
      <c r="BH39" s="20"/>
      <c r="BI39" s="20"/>
      <c r="BJ39" s="20"/>
      <c r="BK39" s="20"/>
      <c r="BL39" s="20"/>
      <c r="BM39" s="20"/>
      <c r="BN39" s="20"/>
      <c r="BO39" s="20"/>
      <c r="BP39" s="20"/>
      <c r="BQ39" s="20"/>
      <c r="BR39" s="20"/>
      <c r="BS39" s="20"/>
      <c r="BT39" s="20"/>
      <c r="BU39" s="20"/>
      <c r="BV39" s="20"/>
      <c r="BW39" s="20"/>
      <c r="BX39" s="20"/>
      <c r="BY39" s="20"/>
      <c r="BZ39" s="20"/>
      <c r="CA39" s="20"/>
      <c r="CB39" s="20"/>
      <c r="CC39" s="20"/>
      <c r="CD39" s="20"/>
      <c r="CE39" s="20"/>
      <c r="CF39" s="20"/>
      <c r="CG39" s="20"/>
      <c r="CH39" s="20"/>
      <c r="CI39" s="20"/>
      <c r="CJ39" s="20"/>
      <c r="CK39" s="20"/>
      <c r="CL39" s="20"/>
      <c r="CM39" s="20"/>
      <c r="CN39" s="20"/>
      <c r="CO39" s="20"/>
      <c r="CP39" s="20"/>
      <c r="CQ39" s="20"/>
      <c r="CR39" s="20"/>
      <c r="CS39" s="20"/>
      <c r="CT39" s="20"/>
      <c r="CU39" s="20"/>
      <c r="CV39" s="20"/>
      <c r="CW39" s="20"/>
      <c r="CX39" s="20"/>
      <c r="CY39" s="20"/>
      <c r="CZ39" s="20"/>
      <c r="DA39" s="20"/>
      <c r="DB39" s="20"/>
      <c r="DC39" s="20"/>
      <c r="DD39" s="20"/>
      <c r="DE39" s="20"/>
      <c r="DF39" s="20"/>
      <c r="DG39" s="20"/>
      <c r="DH39" s="20"/>
      <c r="DI39" s="20"/>
      <c r="DJ39" s="20"/>
      <c r="DK39" s="20"/>
      <c r="DL39" s="20"/>
      <c r="DM39" s="20"/>
      <c r="DN39" s="20"/>
      <c r="DO39" s="20"/>
      <c r="DP39" s="20"/>
      <c r="DQ39" s="20"/>
      <c r="DR39" s="20"/>
      <c r="DS39" s="20"/>
      <c r="DT39" s="20"/>
      <c r="DU39" s="20"/>
      <c r="DV39" s="20"/>
      <c r="DW39" s="20"/>
      <c r="DX39" s="20"/>
      <c r="DY39" s="20"/>
      <c r="DZ39" s="20"/>
      <c r="EA39" s="20"/>
      <c r="EB39" s="20"/>
      <c r="EC39" s="20"/>
      <c r="ED39" s="20"/>
      <c r="EE39" s="20"/>
      <c r="EF39" s="20"/>
      <c r="EG39" s="20"/>
      <c r="EH39" s="20"/>
      <c r="EI39" s="20"/>
      <c r="EJ39" s="20"/>
      <c r="EK39" s="20"/>
      <c r="EL39" s="20"/>
      <c r="EM39" s="20"/>
      <c r="EN39" s="20"/>
      <c r="EO39" s="20"/>
      <c r="EP39" s="20"/>
      <c r="EQ39" s="20"/>
      <c r="ER39" s="20"/>
      <c r="ES39" s="20"/>
      <c r="ET39" s="20"/>
      <c r="EU39" s="20"/>
      <c r="EV39" s="20"/>
      <c r="EW39" s="20"/>
      <c r="EX39" s="20"/>
      <c r="EY39" s="20"/>
      <c r="EZ39" s="20"/>
      <c r="FA39" s="20"/>
      <c r="FB39" s="20"/>
      <c r="FC39" s="20"/>
      <c r="FD39" s="20"/>
      <c r="FE39" s="20"/>
      <c r="FF39" s="20"/>
      <c r="FG39" s="20"/>
      <c r="FH39" s="20"/>
      <c r="FI39" s="20"/>
      <c r="FJ39" s="20"/>
      <c r="FK39" s="20"/>
      <c r="FL39" s="20"/>
      <c r="FM39" s="20"/>
      <c r="FN39" s="20"/>
      <c r="FO39" s="20"/>
      <c r="FP39" s="20"/>
      <c r="FQ39" s="20"/>
      <c r="FR39" s="20"/>
      <c r="FS39" s="20"/>
      <c r="FT39" s="20"/>
      <c r="FU39" s="20"/>
      <c r="FV39" s="20"/>
      <c r="FW39" s="20"/>
      <c r="FX39" s="20"/>
      <c r="FY39" s="20"/>
      <c r="FZ39" s="20"/>
      <c r="GA39" s="20"/>
      <c r="GB39" s="20"/>
      <c r="GC39" s="20"/>
      <c r="GD39" s="20"/>
      <c r="GE39" s="20"/>
      <c r="GF39" s="20"/>
      <c r="GG39" s="20"/>
      <c r="GH39" s="20"/>
      <c r="GI39" s="20"/>
      <c r="GJ39" s="20"/>
      <c r="GK39" s="20"/>
      <c r="GL39" s="20"/>
      <c r="GM39" s="20"/>
      <c r="GN39" s="20"/>
      <c r="GO39" s="20"/>
      <c r="GP39" s="20"/>
      <c r="GQ39" s="20"/>
      <c r="GR39" s="20"/>
      <c r="GS39" s="20"/>
      <c r="GT39" s="20"/>
      <c r="GU39" s="20"/>
      <c r="GV39" s="20"/>
      <c r="GW39" s="20"/>
      <c r="GX39" s="20"/>
      <c r="GY39" s="20"/>
      <c r="GZ39" s="20"/>
      <c r="HA39" s="20"/>
      <c r="HB39" s="20"/>
      <c r="HC39" s="20"/>
      <c r="HD39" s="20"/>
      <c r="HE39" s="20"/>
      <c r="HF39" s="20"/>
      <c r="HG39" s="20"/>
      <c r="HH39" s="20"/>
      <c r="HI39" s="20"/>
      <c r="HJ39" s="20"/>
      <c r="HK39" s="20"/>
      <c r="HL39" s="20"/>
      <c r="HM39" s="20"/>
      <c r="HN39" s="20"/>
      <c r="HO39" s="20"/>
      <c r="HP39" s="20"/>
      <c r="HQ39" s="20"/>
      <c r="HR39" s="20"/>
      <c r="HS39" s="20"/>
      <c r="HT39" s="20"/>
      <c r="HU39" s="20"/>
      <c r="HV39" s="20"/>
      <c r="HW39" s="20"/>
      <c r="HX39" s="20"/>
      <c r="HY39" s="20"/>
      <c r="HZ39" s="20"/>
      <c r="IA39" s="20"/>
      <c r="IB39" s="20"/>
      <c r="IC39" s="20"/>
      <c r="ID39" s="20"/>
      <c r="IE39" s="20"/>
      <c r="IF39" s="20"/>
      <c r="IG39" s="20"/>
      <c r="IH39" s="20"/>
      <c r="II39" s="20"/>
      <c r="IJ39" s="20"/>
      <c r="IK39" s="20"/>
      <c r="IL39" s="20"/>
      <c r="IM39" s="20"/>
      <c r="IN39" s="20"/>
      <c r="IO39" s="20"/>
      <c r="IP39" s="20"/>
      <c r="IQ39" s="20"/>
      <c r="IR39" s="20"/>
      <c r="IS39" s="20"/>
    </row>
    <row r="40" spans="1:253" x14ac:dyDescent="0.3">
      <c r="A40" s="11" t="s">
        <v>129</v>
      </c>
      <c r="B40" s="11" t="s">
        <v>133</v>
      </c>
      <c r="C40" s="11" t="s">
        <v>127</v>
      </c>
      <c r="D40" s="12" t="s">
        <v>125</v>
      </c>
      <c r="E40" s="21" t="s">
        <v>228</v>
      </c>
      <c r="F40" s="14" t="str">
        <f t="shared" si="9"/>
        <v>완료</v>
      </c>
      <c r="G40" s="22">
        <v>45070</v>
      </c>
      <c r="H40" s="22">
        <v>45071</v>
      </c>
      <c r="I40" s="15">
        <f t="shared" si="47"/>
        <v>2</v>
      </c>
      <c r="J40" s="16">
        <f t="shared" si="48"/>
        <v>1</v>
      </c>
      <c r="K40" s="17">
        <f t="shared" si="49"/>
        <v>45071</v>
      </c>
      <c r="L40" s="18">
        <v>1</v>
      </c>
      <c r="M40" s="19"/>
      <c r="N40" s="20"/>
      <c r="O40" s="20"/>
      <c r="P40" s="20"/>
      <c r="Q40" s="20"/>
      <c r="R40" s="20"/>
      <c r="S40" s="20"/>
      <c r="T40" s="96"/>
      <c r="U40" s="96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  <c r="BA40" s="20"/>
      <c r="BB40" s="20"/>
      <c r="BC40" s="20"/>
      <c r="BD40" s="20"/>
      <c r="BE40" s="20"/>
      <c r="BF40" s="20"/>
      <c r="BG40" s="20"/>
      <c r="BH40" s="20"/>
      <c r="BI40" s="20"/>
      <c r="BJ40" s="20"/>
      <c r="BK40" s="20"/>
      <c r="BL40" s="20"/>
      <c r="BM40" s="20"/>
      <c r="BN40" s="20"/>
      <c r="BO40" s="20"/>
      <c r="BP40" s="20"/>
      <c r="BQ40" s="20"/>
      <c r="BR40" s="20"/>
      <c r="BS40" s="20"/>
      <c r="BT40" s="20"/>
      <c r="BU40" s="20"/>
      <c r="BV40" s="20"/>
      <c r="BW40" s="20"/>
      <c r="BX40" s="20"/>
      <c r="BY40" s="20"/>
      <c r="BZ40" s="20"/>
      <c r="CA40" s="20"/>
      <c r="CB40" s="20"/>
      <c r="CC40" s="20"/>
      <c r="CD40" s="20"/>
      <c r="CE40" s="20"/>
      <c r="CF40" s="20"/>
      <c r="CG40" s="20"/>
      <c r="CH40" s="20"/>
      <c r="CI40" s="20"/>
      <c r="CJ40" s="20"/>
      <c r="CK40" s="20"/>
      <c r="CL40" s="20"/>
      <c r="CM40" s="20"/>
      <c r="CN40" s="20"/>
      <c r="CO40" s="20"/>
      <c r="CP40" s="20"/>
      <c r="CQ40" s="20"/>
      <c r="CR40" s="20"/>
      <c r="CS40" s="20"/>
      <c r="CT40" s="20"/>
      <c r="CU40" s="20"/>
      <c r="CV40" s="20"/>
      <c r="CW40" s="20"/>
      <c r="CX40" s="20"/>
      <c r="CY40" s="20"/>
      <c r="CZ40" s="20"/>
      <c r="DA40" s="20"/>
      <c r="DB40" s="20"/>
      <c r="DC40" s="20"/>
      <c r="DD40" s="20"/>
      <c r="DE40" s="20"/>
      <c r="DF40" s="20"/>
      <c r="DG40" s="20"/>
      <c r="DH40" s="20"/>
      <c r="DI40" s="20"/>
      <c r="DJ40" s="20"/>
      <c r="DK40" s="20"/>
      <c r="DL40" s="20"/>
      <c r="DM40" s="20"/>
      <c r="DN40" s="20"/>
      <c r="DO40" s="20"/>
      <c r="DP40" s="20"/>
      <c r="DQ40" s="20"/>
      <c r="DR40" s="20"/>
      <c r="DS40" s="20"/>
      <c r="DT40" s="20"/>
      <c r="DU40" s="20"/>
      <c r="DV40" s="20"/>
      <c r="DW40" s="20"/>
      <c r="DX40" s="20"/>
      <c r="DY40" s="20"/>
      <c r="DZ40" s="20"/>
      <c r="EA40" s="20"/>
      <c r="EB40" s="20"/>
      <c r="EC40" s="20"/>
      <c r="ED40" s="20"/>
      <c r="EE40" s="20"/>
      <c r="EF40" s="20"/>
      <c r="EG40" s="20"/>
      <c r="EH40" s="20"/>
      <c r="EI40" s="20"/>
      <c r="EJ40" s="20"/>
      <c r="EK40" s="20"/>
      <c r="EL40" s="20"/>
      <c r="EM40" s="20"/>
      <c r="EN40" s="20"/>
      <c r="EO40" s="20"/>
      <c r="EP40" s="20"/>
      <c r="EQ40" s="20"/>
      <c r="ER40" s="20"/>
      <c r="ES40" s="20"/>
      <c r="ET40" s="20"/>
      <c r="EU40" s="20"/>
      <c r="EV40" s="20"/>
      <c r="EW40" s="20"/>
      <c r="EX40" s="20"/>
      <c r="EY40" s="20"/>
      <c r="EZ40" s="20"/>
      <c r="FA40" s="20"/>
      <c r="FB40" s="20"/>
      <c r="FC40" s="20"/>
      <c r="FD40" s="20"/>
      <c r="FE40" s="20"/>
      <c r="FF40" s="20"/>
      <c r="FG40" s="20"/>
      <c r="FH40" s="20"/>
      <c r="FI40" s="20"/>
      <c r="FJ40" s="20"/>
      <c r="FK40" s="20"/>
      <c r="FL40" s="20"/>
      <c r="FM40" s="20"/>
      <c r="FN40" s="20"/>
      <c r="FO40" s="20"/>
      <c r="FP40" s="20"/>
      <c r="FQ40" s="20"/>
      <c r="FR40" s="20"/>
      <c r="FS40" s="20"/>
      <c r="FT40" s="20"/>
      <c r="FU40" s="20"/>
      <c r="FV40" s="20"/>
      <c r="FW40" s="20"/>
      <c r="FX40" s="20"/>
      <c r="FY40" s="20"/>
      <c r="FZ40" s="20"/>
      <c r="GA40" s="20"/>
      <c r="GB40" s="20"/>
      <c r="GC40" s="20"/>
      <c r="GD40" s="20"/>
      <c r="GE40" s="20"/>
      <c r="GF40" s="20"/>
      <c r="GG40" s="20"/>
      <c r="GH40" s="20"/>
      <c r="GI40" s="20"/>
      <c r="GJ40" s="20"/>
      <c r="GK40" s="20"/>
      <c r="GL40" s="20"/>
      <c r="GM40" s="20"/>
      <c r="GN40" s="20"/>
      <c r="GO40" s="20"/>
      <c r="GP40" s="20"/>
      <c r="GQ40" s="20"/>
      <c r="GR40" s="20"/>
      <c r="GS40" s="20"/>
      <c r="GT40" s="20"/>
      <c r="GU40" s="20"/>
      <c r="GV40" s="20"/>
      <c r="GW40" s="20"/>
      <c r="GX40" s="20"/>
      <c r="GY40" s="20"/>
      <c r="GZ40" s="20"/>
      <c r="HA40" s="20"/>
      <c r="HB40" s="20"/>
      <c r="HC40" s="20"/>
      <c r="HD40" s="20"/>
      <c r="HE40" s="20"/>
      <c r="HF40" s="20"/>
      <c r="HG40" s="20"/>
      <c r="HH40" s="20"/>
      <c r="HI40" s="20"/>
      <c r="HJ40" s="20"/>
      <c r="HK40" s="20"/>
      <c r="HL40" s="20"/>
      <c r="HM40" s="20"/>
      <c r="HN40" s="20"/>
      <c r="HO40" s="20"/>
      <c r="HP40" s="20"/>
      <c r="HQ40" s="20"/>
      <c r="HR40" s="20"/>
      <c r="HS40" s="20"/>
      <c r="HT40" s="20"/>
      <c r="HU40" s="20"/>
      <c r="HV40" s="20"/>
      <c r="HW40" s="20"/>
      <c r="HX40" s="20"/>
      <c r="HY40" s="20"/>
      <c r="HZ40" s="20"/>
      <c r="IA40" s="20"/>
      <c r="IB40" s="20"/>
      <c r="IC40" s="20"/>
      <c r="ID40" s="20"/>
      <c r="IE40" s="20"/>
      <c r="IF40" s="20"/>
      <c r="IG40" s="20"/>
      <c r="IH40" s="20"/>
      <c r="II40" s="20"/>
      <c r="IJ40" s="20"/>
      <c r="IK40" s="20"/>
      <c r="IL40" s="20"/>
      <c r="IM40" s="20"/>
      <c r="IN40" s="20"/>
      <c r="IO40" s="20"/>
      <c r="IP40" s="20"/>
      <c r="IQ40" s="20"/>
      <c r="IR40" s="20"/>
      <c r="IS40" s="20"/>
    </row>
    <row r="41" spans="1:253" x14ac:dyDescent="0.3">
      <c r="A41" s="11" t="s">
        <v>130</v>
      </c>
      <c r="B41" s="11" t="s">
        <v>134</v>
      </c>
      <c r="C41" s="11" t="s">
        <v>147</v>
      </c>
      <c r="D41" s="12" t="s">
        <v>145</v>
      </c>
      <c r="E41" s="21" t="s">
        <v>226</v>
      </c>
      <c r="F41" s="14" t="str">
        <f t="shared" si="9"/>
        <v>완료</v>
      </c>
      <c r="G41" s="22">
        <v>45070</v>
      </c>
      <c r="H41" s="22">
        <v>45071</v>
      </c>
      <c r="I41" s="15">
        <f t="shared" ref="I41:I42" si="50">NETWORKDAYS(G41,H41)</f>
        <v>2</v>
      </c>
      <c r="J41" s="16">
        <f t="shared" ref="J41:J42" si="51">H41-G41</f>
        <v>1</v>
      </c>
      <c r="K41" s="17">
        <f t="shared" ref="K41:K42" si="52">IF(L41=0,G41-1,G41+(INT(J41*L41)))</f>
        <v>45071</v>
      </c>
      <c r="L41" s="18">
        <v>1</v>
      </c>
      <c r="T41" s="95"/>
      <c r="U41" s="95"/>
      <c r="W41" s="67"/>
      <c r="X41" s="67"/>
      <c r="Y41" s="67"/>
      <c r="Z41" s="67"/>
      <c r="AA41" s="67"/>
      <c r="AB41" s="67"/>
      <c r="AC41" s="67"/>
      <c r="AD41" s="67"/>
      <c r="AE41" s="67"/>
      <c r="AF41" s="67"/>
      <c r="AG41" s="67"/>
      <c r="AH41" s="67"/>
      <c r="AI41" s="67"/>
      <c r="AJ41" s="67"/>
      <c r="AK41" s="67"/>
    </row>
    <row r="42" spans="1:253" x14ac:dyDescent="0.3">
      <c r="A42" s="11" t="s">
        <v>131</v>
      </c>
      <c r="B42" s="11" t="s">
        <v>133</v>
      </c>
      <c r="C42" s="11" t="s">
        <v>148</v>
      </c>
      <c r="D42" s="12" t="s">
        <v>146</v>
      </c>
      <c r="E42" s="21" t="s">
        <v>229</v>
      </c>
      <c r="F42" s="14" t="str">
        <f t="shared" si="9"/>
        <v>완료</v>
      </c>
      <c r="G42" s="22">
        <v>45070</v>
      </c>
      <c r="H42" s="22">
        <v>45071</v>
      </c>
      <c r="I42" s="15">
        <f t="shared" si="50"/>
        <v>2</v>
      </c>
      <c r="J42" s="16">
        <f t="shared" si="51"/>
        <v>1</v>
      </c>
      <c r="K42" s="17">
        <f t="shared" si="52"/>
        <v>45071</v>
      </c>
      <c r="L42" s="18">
        <v>1</v>
      </c>
      <c r="T42" s="95"/>
      <c r="U42" s="95"/>
      <c r="W42" s="67"/>
      <c r="X42" s="67"/>
      <c r="Y42" s="67"/>
      <c r="Z42" s="67"/>
      <c r="AA42" s="67"/>
      <c r="AB42" s="67"/>
      <c r="AC42" s="67"/>
      <c r="AD42" s="67"/>
      <c r="AE42" s="67"/>
      <c r="AF42" s="67"/>
      <c r="AG42" s="67"/>
      <c r="AH42" s="67"/>
      <c r="AI42" s="67"/>
      <c r="AJ42" s="67"/>
      <c r="AK42" s="67"/>
    </row>
    <row r="43" spans="1:253" x14ac:dyDescent="0.3">
      <c r="A43" s="11" t="s">
        <v>243</v>
      </c>
      <c r="B43" s="11"/>
      <c r="C43" s="11" t="s">
        <v>244</v>
      </c>
      <c r="D43" s="12" t="s">
        <v>242</v>
      </c>
      <c r="E43" s="21" t="s">
        <v>229</v>
      </c>
      <c r="F43" s="14" t="str">
        <f t="shared" si="9"/>
        <v>완료</v>
      </c>
      <c r="G43" s="22">
        <v>45071</v>
      </c>
      <c r="H43" s="22">
        <v>45071</v>
      </c>
      <c r="I43" s="15">
        <f t="shared" ref="I43" si="53">NETWORKDAYS(G43,H43)</f>
        <v>1</v>
      </c>
      <c r="J43" s="16">
        <f t="shared" ref="J43" si="54">H43-G43</f>
        <v>0</v>
      </c>
      <c r="K43" s="17">
        <f t="shared" ref="K43" si="55">IF(L43=0,G43-1,G43+(INT(J43*L43)))</f>
        <v>45071</v>
      </c>
      <c r="L43" s="18">
        <v>1</v>
      </c>
      <c r="T43" s="67"/>
      <c r="U43" s="95"/>
      <c r="X43" s="67"/>
      <c r="Y43" s="67"/>
      <c r="Z43" s="67"/>
      <c r="AA43" s="67"/>
      <c r="AB43" s="67"/>
      <c r="AC43" s="67"/>
      <c r="AD43" s="67"/>
      <c r="AE43" s="67"/>
      <c r="AF43" s="67"/>
      <c r="AG43" s="67"/>
      <c r="AH43" s="67"/>
      <c r="AI43" s="67"/>
      <c r="AJ43" s="67"/>
      <c r="AK43" s="67"/>
    </row>
    <row r="44" spans="1:253" x14ac:dyDescent="0.3">
      <c r="A44" s="11" t="s">
        <v>135</v>
      </c>
      <c r="B44" s="11" t="s">
        <v>132</v>
      </c>
      <c r="C44" s="11" t="s">
        <v>138</v>
      </c>
      <c r="D44" s="12" t="s">
        <v>137</v>
      </c>
      <c r="E44" s="21" t="s">
        <v>230</v>
      </c>
      <c r="F44" s="14" t="str">
        <f t="shared" si="9"/>
        <v>완료</v>
      </c>
      <c r="G44" s="22">
        <v>45068</v>
      </c>
      <c r="H44" s="22">
        <v>45103</v>
      </c>
      <c r="I44" s="15">
        <f t="shared" ref="I44" si="56">NETWORKDAYS(G44,H44)</f>
        <v>26</v>
      </c>
      <c r="J44" s="16">
        <f t="shared" ref="J44" si="57">H44-G44</f>
        <v>35</v>
      </c>
      <c r="K44" s="17">
        <f t="shared" ref="K44" si="58">IF(L44=0,G44-1,G44+(INT(J44*L44)))</f>
        <v>45103</v>
      </c>
      <c r="L44" s="18">
        <v>1</v>
      </c>
      <c r="U44" s="67"/>
      <c r="V44" s="67"/>
      <c r="W44" s="67"/>
      <c r="X44" s="67"/>
      <c r="Y44" s="67"/>
      <c r="Z44" s="67"/>
      <c r="AA44" s="67"/>
      <c r="AB44" s="67"/>
      <c r="AC44" s="67"/>
      <c r="AD44" s="67"/>
      <c r="AE44" s="67"/>
      <c r="AF44" s="67"/>
      <c r="AG44" s="67"/>
      <c r="AH44" s="67"/>
      <c r="AI44" s="67"/>
      <c r="AJ44" s="67"/>
      <c r="AK44" s="67"/>
    </row>
    <row r="45" spans="1:253" x14ac:dyDescent="0.3">
      <c r="A45" s="11" t="s">
        <v>136</v>
      </c>
      <c r="B45" s="11" t="s">
        <v>132</v>
      </c>
      <c r="C45" s="11" t="s">
        <v>234</v>
      </c>
      <c r="D45" s="12" t="s">
        <v>233</v>
      </c>
      <c r="E45" s="21" t="s">
        <v>235</v>
      </c>
      <c r="F45" s="14" t="str">
        <f t="shared" si="9"/>
        <v>완료</v>
      </c>
      <c r="G45" s="22">
        <v>45073</v>
      </c>
      <c r="H45" s="22">
        <v>45073</v>
      </c>
      <c r="I45" s="15">
        <f t="shared" ref="I45:I46" si="59">NETWORKDAYS(G45,H45)</f>
        <v>0</v>
      </c>
      <c r="J45" s="16">
        <f t="shared" ref="J45:J46" si="60">H45-G45</f>
        <v>0</v>
      </c>
      <c r="K45" s="17">
        <f t="shared" ref="K45:K46" si="61">IF(L45=0,G45-1,G45+(INT(J45*L45)))</f>
        <v>45073</v>
      </c>
      <c r="L45" s="18">
        <v>1</v>
      </c>
      <c r="U45" s="67"/>
      <c r="V45" s="67"/>
      <c r="W45" s="95"/>
      <c r="X45" s="67"/>
      <c r="Y45" s="67"/>
      <c r="Z45" s="67"/>
      <c r="AA45" s="67"/>
      <c r="AB45" s="67"/>
      <c r="AC45" s="67"/>
      <c r="AD45" s="67"/>
      <c r="AE45" s="67"/>
      <c r="AF45" s="67"/>
      <c r="AG45" s="67"/>
      <c r="AH45" s="67"/>
      <c r="AI45" s="67"/>
      <c r="AJ45" s="67"/>
      <c r="AK45" s="67"/>
    </row>
    <row r="46" spans="1:253" x14ac:dyDescent="0.3">
      <c r="A46" s="11" t="s">
        <v>77</v>
      </c>
      <c r="B46" s="11" t="s">
        <v>124</v>
      </c>
      <c r="C46" s="11" t="s">
        <v>250</v>
      </c>
      <c r="D46" s="12" t="s">
        <v>140</v>
      </c>
      <c r="E46" s="21" t="s">
        <v>223</v>
      </c>
      <c r="F46" s="14" t="str">
        <f t="shared" si="9"/>
        <v>완료</v>
      </c>
      <c r="G46" s="22">
        <v>45068</v>
      </c>
      <c r="H46" s="22">
        <v>45103</v>
      </c>
      <c r="I46" s="15">
        <f t="shared" si="59"/>
        <v>26</v>
      </c>
      <c r="J46" s="16">
        <f t="shared" si="60"/>
        <v>35</v>
      </c>
      <c r="K46" s="17">
        <f t="shared" si="61"/>
        <v>45103</v>
      </c>
      <c r="L46" s="18">
        <v>1</v>
      </c>
      <c r="U46" s="67"/>
      <c r="V46" s="67"/>
      <c r="W46" s="67"/>
      <c r="X46" s="67"/>
      <c r="Y46" s="67"/>
      <c r="Z46" s="67"/>
      <c r="AA46" s="67"/>
      <c r="AB46" s="67"/>
      <c r="AC46" s="67"/>
      <c r="AD46" s="67"/>
      <c r="AE46" s="67"/>
      <c r="AF46" s="67"/>
      <c r="AG46" s="67"/>
      <c r="AH46" s="67"/>
      <c r="AI46" s="67"/>
      <c r="AJ46" s="67"/>
      <c r="AK46" s="67"/>
    </row>
    <row r="47" spans="1:253" x14ac:dyDescent="0.3">
      <c r="A47" s="11" t="s">
        <v>78</v>
      </c>
      <c r="B47" s="11" t="s">
        <v>124</v>
      </c>
      <c r="C47" s="11" t="s">
        <v>142</v>
      </c>
      <c r="D47" s="12" t="s">
        <v>141</v>
      </c>
      <c r="E47" s="21" t="s">
        <v>231</v>
      </c>
      <c r="F47" s="14" t="str">
        <f t="shared" si="9"/>
        <v>완료</v>
      </c>
      <c r="G47" s="22">
        <v>45068</v>
      </c>
      <c r="H47" s="22">
        <v>45103</v>
      </c>
      <c r="I47" s="15">
        <f t="shared" ref="I47" si="62">NETWORKDAYS(G47,H47)</f>
        <v>26</v>
      </c>
      <c r="J47" s="16">
        <f t="shared" ref="J47" si="63">H47-G47</f>
        <v>35</v>
      </c>
      <c r="K47" s="17">
        <f t="shared" ref="K47" si="64">IF(L47=0,G47-1,G47+(INT(J47*L47)))</f>
        <v>45103</v>
      </c>
      <c r="L47" s="18">
        <v>1</v>
      </c>
      <c r="U47" s="67"/>
      <c r="V47" s="67"/>
      <c r="W47" s="67"/>
      <c r="X47" s="67"/>
      <c r="Y47" s="67"/>
      <c r="Z47" s="67"/>
      <c r="AA47" s="67"/>
      <c r="AB47" s="67"/>
      <c r="AC47" s="67"/>
      <c r="AD47" s="67"/>
      <c r="AE47" s="67"/>
      <c r="AF47" s="67"/>
      <c r="AG47" s="67"/>
      <c r="AH47" s="67"/>
      <c r="AI47" s="67"/>
      <c r="AJ47" s="67"/>
      <c r="AK47" s="67"/>
    </row>
    <row r="48" spans="1:253" x14ac:dyDescent="0.3">
      <c r="A48" s="11" t="s">
        <v>79</v>
      </c>
      <c r="B48" s="11" t="s">
        <v>124</v>
      </c>
      <c r="C48" s="11" t="s">
        <v>144</v>
      </c>
      <c r="D48" s="12" t="s">
        <v>143</v>
      </c>
      <c r="E48" s="21" t="s">
        <v>232</v>
      </c>
      <c r="F48" s="14" t="str">
        <f t="shared" si="9"/>
        <v>완료</v>
      </c>
      <c r="G48" s="22">
        <v>45068</v>
      </c>
      <c r="H48" s="22">
        <v>45103</v>
      </c>
      <c r="I48" s="15">
        <f t="shared" ref="I48" si="65">NETWORKDAYS(G48,H48)</f>
        <v>26</v>
      </c>
      <c r="J48" s="16">
        <f t="shared" ref="J48" si="66">H48-G48</f>
        <v>35</v>
      </c>
      <c r="K48" s="17">
        <f t="shared" ref="K48" si="67">IF(L48=0,G48-1,G48+(INT(J48*L48)))</f>
        <v>45103</v>
      </c>
      <c r="L48" s="18">
        <v>1</v>
      </c>
      <c r="U48" s="67"/>
      <c r="V48" s="67"/>
      <c r="W48" s="67"/>
      <c r="X48" s="67"/>
      <c r="Y48" s="67"/>
      <c r="Z48" s="67"/>
      <c r="AA48" s="67"/>
      <c r="AB48" s="67"/>
      <c r="AC48" s="67"/>
      <c r="AD48" s="67"/>
      <c r="AE48" s="67"/>
      <c r="AF48" s="67"/>
      <c r="AG48" s="67"/>
      <c r="AH48" s="67"/>
      <c r="AI48" s="67"/>
      <c r="AJ48" s="67"/>
      <c r="AK48" s="67"/>
    </row>
    <row r="49" spans="1:37" x14ac:dyDescent="0.3">
      <c r="A49" s="11" t="s">
        <v>245</v>
      </c>
      <c r="B49" s="11"/>
      <c r="C49" s="11"/>
      <c r="D49" s="12" t="s">
        <v>246</v>
      </c>
      <c r="E49" s="21" t="s">
        <v>218</v>
      </c>
      <c r="F49" s="14" t="str">
        <f t="shared" ref="F49" si="68">IF(L49=0%,"진행 전",IF(L49=100%,"완료","진행중"))</f>
        <v>완료</v>
      </c>
      <c r="G49" s="22">
        <v>45072</v>
      </c>
      <c r="H49" s="22">
        <v>45072</v>
      </c>
      <c r="I49" s="15">
        <f t="shared" ref="I49" si="69">NETWORKDAYS(G49,H49)</f>
        <v>1</v>
      </c>
      <c r="J49" s="16">
        <f t="shared" ref="J49" si="70">H49-G49</f>
        <v>0</v>
      </c>
      <c r="K49" s="17">
        <f t="shared" ref="K49" si="71">IF(L49=0,G49-1,G49+(INT(J49*L49)))</f>
        <v>45072</v>
      </c>
      <c r="L49" s="18">
        <v>1</v>
      </c>
      <c r="U49" s="67"/>
      <c r="V49" s="95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</row>
    <row r="50" spans="1:37" x14ac:dyDescent="0.3">
      <c r="A50" s="11" t="s">
        <v>81</v>
      </c>
      <c r="B50" s="11" t="s">
        <v>101</v>
      </c>
      <c r="C50" s="11" t="s">
        <v>154</v>
      </c>
      <c r="D50" s="12" t="s">
        <v>149</v>
      </c>
      <c r="E50" s="21" t="s">
        <v>223</v>
      </c>
      <c r="F50" s="14" t="str">
        <f t="shared" si="9"/>
        <v>완료</v>
      </c>
      <c r="G50" s="22">
        <v>45068</v>
      </c>
      <c r="H50" s="22">
        <v>45103</v>
      </c>
      <c r="I50" s="15">
        <f t="shared" ref="I50:I51" si="72">NETWORKDAYS(G50,H50)</f>
        <v>26</v>
      </c>
      <c r="J50" s="16">
        <f t="shared" ref="J50:J51" si="73">H50-G50</f>
        <v>35</v>
      </c>
      <c r="K50" s="17">
        <f t="shared" ref="K50:K51" si="74">IF(L50=0,G50-1,G50+(INT(J50*L50)))</f>
        <v>45103</v>
      </c>
      <c r="L50" s="18">
        <v>1</v>
      </c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</row>
    <row r="51" spans="1:37" x14ac:dyDescent="0.3">
      <c r="A51" s="11" t="s">
        <v>82</v>
      </c>
      <c r="B51" s="11" t="s">
        <v>124</v>
      </c>
      <c r="C51" s="11" t="s">
        <v>238</v>
      </c>
      <c r="D51" s="12" t="s">
        <v>237</v>
      </c>
      <c r="E51" s="21" t="s">
        <v>221</v>
      </c>
      <c r="F51" s="14" t="str">
        <f t="shared" si="9"/>
        <v>완료</v>
      </c>
      <c r="G51" s="22">
        <v>45073</v>
      </c>
      <c r="H51" s="22">
        <v>45073</v>
      </c>
      <c r="I51" s="15">
        <f t="shared" si="72"/>
        <v>0</v>
      </c>
      <c r="J51" s="16">
        <f t="shared" si="73"/>
        <v>0</v>
      </c>
      <c r="K51" s="17">
        <f t="shared" si="74"/>
        <v>45073</v>
      </c>
      <c r="L51" s="18">
        <v>1</v>
      </c>
      <c r="U51" s="67"/>
      <c r="V51" s="67"/>
      <c r="W51" s="95"/>
      <c r="X51" s="67"/>
      <c r="Y51" s="67"/>
      <c r="Z51" s="67"/>
      <c r="AA51" s="67"/>
      <c r="AB51" s="67"/>
      <c r="AC51" s="67"/>
      <c r="AD51" s="67"/>
      <c r="AE51" s="67"/>
      <c r="AF51" s="67"/>
      <c r="AG51" s="67"/>
      <c r="AH51" s="67"/>
      <c r="AI51" s="67"/>
      <c r="AJ51" s="67"/>
      <c r="AK51" s="67"/>
    </row>
    <row r="52" spans="1:37" x14ac:dyDescent="0.3">
      <c r="A52" s="11" t="s">
        <v>83</v>
      </c>
      <c r="B52" s="11" t="s">
        <v>139</v>
      </c>
      <c r="C52" s="11" t="s">
        <v>249</v>
      </c>
      <c r="D52" s="12" t="s">
        <v>236</v>
      </c>
      <c r="E52" s="21" t="s">
        <v>223</v>
      </c>
      <c r="F52" s="14" t="str">
        <f t="shared" si="9"/>
        <v>완료</v>
      </c>
      <c r="G52" s="22">
        <v>45068</v>
      </c>
      <c r="H52" s="22">
        <v>45103</v>
      </c>
      <c r="I52" s="15">
        <f t="shared" ref="I52:I56" si="75">NETWORKDAYS(G52,H52)</f>
        <v>26</v>
      </c>
      <c r="J52" s="16">
        <f t="shared" ref="J52:J56" si="76">H52-G52</f>
        <v>35</v>
      </c>
      <c r="K52" s="17">
        <f t="shared" ref="K52:K56" si="77">IF(L52=0,G52-1,G52+(INT(J52*L52)))</f>
        <v>45103</v>
      </c>
      <c r="L52" s="18">
        <v>1</v>
      </c>
      <c r="U52" s="67"/>
      <c r="V52" s="67"/>
      <c r="W52" s="67"/>
      <c r="X52" s="67"/>
      <c r="Y52" s="67"/>
      <c r="Z52" s="67"/>
      <c r="AA52" s="67"/>
      <c r="AB52" s="67"/>
      <c r="AC52" s="67"/>
      <c r="AD52" s="67"/>
      <c r="AE52" s="67"/>
      <c r="AF52" s="67"/>
      <c r="AG52" s="67"/>
      <c r="AH52" s="67"/>
      <c r="AI52" s="67"/>
      <c r="AJ52" s="67"/>
      <c r="AK52" s="67"/>
    </row>
    <row r="53" spans="1:37" x14ac:dyDescent="0.3">
      <c r="A53" s="11" t="s">
        <v>150</v>
      </c>
      <c r="B53" s="11" t="s">
        <v>124</v>
      </c>
      <c r="C53" s="11" t="s">
        <v>155</v>
      </c>
      <c r="D53" s="12" t="s">
        <v>152</v>
      </c>
      <c r="E53" s="21" t="s">
        <v>232</v>
      </c>
      <c r="F53" s="14" t="str">
        <f t="shared" si="9"/>
        <v>완료</v>
      </c>
      <c r="G53" s="22">
        <v>45068</v>
      </c>
      <c r="H53" s="22">
        <v>45103</v>
      </c>
      <c r="I53" s="15">
        <f t="shared" si="75"/>
        <v>26</v>
      </c>
      <c r="J53" s="16">
        <f t="shared" si="76"/>
        <v>35</v>
      </c>
      <c r="K53" s="17">
        <f t="shared" si="77"/>
        <v>45103</v>
      </c>
      <c r="L53" s="18">
        <v>1</v>
      </c>
      <c r="U53" s="67"/>
      <c r="V53" s="67"/>
      <c r="W53" s="67"/>
      <c r="X53" s="67"/>
      <c r="Y53" s="67"/>
      <c r="Z53" s="67"/>
      <c r="AA53" s="67"/>
      <c r="AB53" s="67"/>
      <c r="AC53" s="67"/>
      <c r="AD53" s="67"/>
      <c r="AE53" s="67"/>
      <c r="AF53" s="67"/>
      <c r="AG53" s="67"/>
      <c r="AH53" s="67"/>
      <c r="AI53" s="67"/>
      <c r="AJ53" s="67"/>
      <c r="AK53" s="67"/>
    </row>
    <row r="54" spans="1:37" x14ac:dyDescent="0.3">
      <c r="A54" s="11" t="s">
        <v>151</v>
      </c>
      <c r="B54" s="11" t="s">
        <v>139</v>
      </c>
      <c r="C54" s="11" t="s">
        <v>156</v>
      </c>
      <c r="D54" s="12" t="s">
        <v>153</v>
      </c>
      <c r="E54" s="21" t="s">
        <v>239</v>
      </c>
      <c r="F54" s="14" t="str">
        <f t="shared" si="9"/>
        <v>완료</v>
      </c>
      <c r="G54" s="22">
        <v>45068</v>
      </c>
      <c r="H54" s="22">
        <v>45103</v>
      </c>
      <c r="I54" s="15">
        <f t="shared" si="75"/>
        <v>26</v>
      </c>
      <c r="J54" s="16">
        <f t="shared" si="76"/>
        <v>35</v>
      </c>
      <c r="K54" s="17">
        <f t="shared" si="77"/>
        <v>45103</v>
      </c>
      <c r="L54" s="18">
        <v>1</v>
      </c>
      <c r="U54" s="67"/>
      <c r="V54" s="67"/>
      <c r="W54" s="67"/>
      <c r="X54" s="67"/>
      <c r="Y54" s="67"/>
      <c r="Z54" s="67"/>
      <c r="AA54" s="67"/>
      <c r="AB54" s="67"/>
      <c r="AC54" s="67"/>
      <c r="AD54" s="67"/>
      <c r="AE54" s="67"/>
      <c r="AF54" s="67"/>
      <c r="AG54" s="67"/>
      <c r="AH54" s="67"/>
      <c r="AI54" s="67"/>
      <c r="AJ54" s="67"/>
      <c r="AK54" s="67"/>
    </row>
    <row r="55" spans="1:37" x14ac:dyDescent="0.3">
      <c r="A55" s="11" t="s">
        <v>265</v>
      </c>
      <c r="B55" s="11"/>
      <c r="C55" s="11"/>
      <c r="D55" s="12" t="s">
        <v>266</v>
      </c>
      <c r="E55" s="21" t="s">
        <v>267</v>
      </c>
      <c r="F55" s="14" t="str">
        <f t="shared" ref="F55" si="78">IF(L55=0%,"진행 전",IF(L55=100%,"완료","진행중"))</f>
        <v>완료</v>
      </c>
      <c r="G55" s="22">
        <v>45072</v>
      </c>
      <c r="H55" s="22">
        <v>45072</v>
      </c>
      <c r="I55" s="15">
        <f t="shared" ref="I55" si="79">NETWORKDAYS(G55,H55)</f>
        <v>1</v>
      </c>
      <c r="J55" s="16">
        <f t="shared" ref="J55" si="80">H55-G55</f>
        <v>0</v>
      </c>
      <c r="K55" s="17">
        <f t="shared" ref="K55" si="81">IF(L55=0,G55-1,G55+(INT(J55*L55)))</f>
        <v>45072</v>
      </c>
      <c r="L55" s="18">
        <v>1</v>
      </c>
      <c r="U55" s="67"/>
      <c r="V55" s="95"/>
      <c r="W55" s="67"/>
      <c r="X55" s="67"/>
      <c r="Y55" s="67"/>
      <c r="Z55" s="67"/>
      <c r="AA55" s="67"/>
      <c r="AB55" s="67"/>
      <c r="AC55" s="67"/>
      <c r="AD55" s="67"/>
      <c r="AE55" s="67"/>
      <c r="AF55" s="67"/>
      <c r="AG55" s="67"/>
      <c r="AH55" s="67"/>
      <c r="AI55" s="67"/>
      <c r="AJ55" s="67"/>
      <c r="AK55" s="67"/>
    </row>
    <row r="56" spans="1:37" s="92" customFormat="1" x14ac:dyDescent="0.3">
      <c r="A56" s="82" t="s">
        <v>174</v>
      </c>
      <c r="B56" s="82"/>
      <c r="C56" s="82"/>
      <c r="D56" s="83" t="s">
        <v>200</v>
      </c>
      <c r="E56" s="84"/>
      <c r="F56" s="93" t="str">
        <f t="shared" si="9"/>
        <v>진행중</v>
      </c>
      <c r="G56" s="85">
        <v>45068</v>
      </c>
      <c r="H56" s="85">
        <v>45103</v>
      </c>
      <c r="I56" s="86">
        <f t="shared" si="75"/>
        <v>26</v>
      </c>
      <c r="J56" s="87">
        <f t="shared" si="76"/>
        <v>35</v>
      </c>
      <c r="K56" s="88">
        <f t="shared" si="77"/>
        <v>45093</v>
      </c>
      <c r="L56" s="70">
        <f>AVERAGE(L57:L75)</f>
        <v>0.73228070175438598</v>
      </c>
      <c r="U56" s="94"/>
      <c r="V56" s="94"/>
      <c r="W56" s="94"/>
      <c r="X56" s="94"/>
      <c r="Y56" s="94"/>
      <c r="Z56" s="94"/>
      <c r="AA56" s="94"/>
      <c r="AB56" s="94"/>
      <c r="AC56" s="94"/>
      <c r="AD56" s="94"/>
      <c r="AE56" s="94"/>
      <c r="AF56" s="94"/>
      <c r="AG56" s="94"/>
      <c r="AH56" s="94"/>
      <c r="AI56" s="94"/>
      <c r="AJ56" s="94"/>
      <c r="AK56" s="94"/>
    </row>
    <row r="57" spans="1:37" x14ac:dyDescent="0.3">
      <c r="A57" s="11" t="s">
        <v>174</v>
      </c>
      <c r="B57" s="11"/>
      <c r="C57" s="11" t="s">
        <v>201</v>
      </c>
      <c r="D57" s="12" t="s">
        <v>159</v>
      </c>
      <c r="E57" s="21" t="s">
        <v>215</v>
      </c>
      <c r="F57" s="14" t="str">
        <f t="shared" si="9"/>
        <v>진행중</v>
      </c>
      <c r="G57" s="22">
        <v>45068</v>
      </c>
      <c r="H57" s="22">
        <v>45103</v>
      </c>
      <c r="I57" s="15">
        <f t="shared" ref="I57:I59" si="82">NETWORKDAYS(G57,H57)</f>
        <v>26</v>
      </c>
      <c r="J57" s="16">
        <f t="shared" ref="J57:J59" si="83">H57-G57</f>
        <v>35</v>
      </c>
      <c r="K57" s="17">
        <f t="shared" ref="K57:K59" si="84">IF(L57=0,G57-1,G57+(INT(J57*L57)))</f>
        <v>45085</v>
      </c>
      <c r="L57" s="18">
        <v>0.5</v>
      </c>
      <c r="U57" s="67"/>
      <c r="V57" s="67"/>
      <c r="W57" s="67"/>
      <c r="X57" s="67"/>
      <c r="Y57" s="67"/>
      <c r="Z57" s="67"/>
      <c r="AA57" s="67"/>
      <c r="AB57" s="67"/>
      <c r="AC57" s="67"/>
      <c r="AD57" s="67"/>
      <c r="AE57" s="67"/>
      <c r="AF57" s="67"/>
      <c r="AG57" s="67"/>
      <c r="AH57" s="67"/>
      <c r="AI57" s="67"/>
      <c r="AJ57" s="67"/>
      <c r="AK57" s="67"/>
    </row>
    <row r="58" spans="1:37" x14ac:dyDescent="0.3">
      <c r="A58" s="11" t="s">
        <v>84</v>
      </c>
      <c r="B58" s="11"/>
      <c r="C58" s="11" t="s">
        <v>193</v>
      </c>
      <c r="D58" s="12" t="s">
        <v>157</v>
      </c>
      <c r="E58" s="21" t="s">
        <v>216</v>
      </c>
      <c r="F58" s="14" t="str">
        <f t="shared" si="9"/>
        <v>완료</v>
      </c>
      <c r="G58" s="22">
        <v>45068</v>
      </c>
      <c r="H58" s="22">
        <v>45103</v>
      </c>
      <c r="I58" s="15">
        <f t="shared" si="82"/>
        <v>26</v>
      </c>
      <c r="J58" s="16">
        <f t="shared" si="83"/>
        <v>35</v>
      </c>
      <c r="K58" s="17">
        <f t="shared" si="84"/>
        <v>45103</v>
      </c>
      <c r="L58" s="18">
        <v>1</v>
      </c>
      <c r="U58" s="67"/>
      <c r="V58" s="67"/>
      <c r="W58" s="67"/>
      <c r="X58" s="67"/>
      <c r="Y58" s="67"/>
      <c r="Z58" s="67"/>
      <c r="AA58" s="67"/>
      <c r="AB58" s="67"/>
      <c r="AC58" s="67"/>
      <c r="AD58" s="67"/>
      <c r="AE58" s="67"/>
      <c r="AF58" s="67"/>
      <c r="AG58" s="67"/>
      <c r="AH58" s="67"/>
      <c r="AI58" s="67"/>
      <c r="AJ58" s="67"/>
      <c r="AK58" s="67"/>
    </row>
    <row r="59" spans="1:37" x14ac:dyDescent="0.3">
      <c r="A59" s="11" t="s">
        <v>85</v>
      </c>
      <c r="B59" s="11"/>
      <c r="C59" s="11" t="s">
        <v>194</v>
      </c>
      <c r="D59" s="12" t="s">
        <v>158</v>
      </c>
      <c r="E59" s="21" t="s">
        <v>217</v>
      </c>
      <c r="F59" s="14" t="str">
        <f t="shared" si="9"/>
        <v>완료</v>
      </c>
      <c r="G59" s="22">
        <v>45068</v>
      </c>
      <c r="H59" s="22">
        <v>45103</v>
      </c>
      <c r="I59" s="15">
        <f t="shared" si="82"/>
        <v>26</v>
      </c>
      <c r="J59" s="16">
        <f t="shared" si="83"/>
        <v>35</v>
      </c>
      <c r="K59" s="17">
        <f t="shared" si="84"/>
        <v>45103</v>
      </c>
      <c r="L59" s="18">
        <v>1</v>
      </c>
      <c r="U59" s="67"/>
      <c r="V59" s="67"/>
      <c r="W59" s="67"/>
      <c r="X59" s="67"/>
      <c r="Y59" s="67"/>
      <c r="Z59" s="67"/>
      <c r="AA59" s="67"/>
      <c r="AB59" s="67"/>
      <c r="AC59" s="67"/>
      <c r="AD59" s="67"/>
      <c r="AE59" s="67"/>
      <c r="AF59" s="67"/>
      <c r="AG59" s="67"/>
      <c r="AH59" s="67"/>
      <c r="AI59" s="67"/>
      <c r="AJ59" s="67"/>
      <c r="AK59" s="67"/>
    </row>
    <row r="60" spans="1:37" s="80" customFormat="1" x14ac:dyDescent="0.3">
      <c r="A60" s="71" t="s">
        <v>168</v>
      </c>
      <c r="B60" s="71"/>
      <c r="C60" s="71" t="s">
        <v>195</v>
      </c>
      <c r="D60" s="72" t="s">
        <v>161</v>
      </c>
      <c r="E60" s="73"/>
      <c r="F60" s="74" t="str">
        <f t="shared" si="9"/>
        <v>완료</v>
      </c>
      <c r="G60" s="75">
        <v>45068</v>
      </c>
      <c r="H60" s="75">
        <v>45069</v>
      </c>
      <c r="I60" s="76">
        <f t="shared" ref="I60" si="85">NETWORKDAYS(G60,H60)</f>
        <v>2</v>
      </c>
      <c r="J60" s="77">
        <f t="shared" ref="J60" si="86">H60-G60</f>
        <v>1</v>
      </c>
      <c r="K60" s="78">
        <f t="shared" ref="K60" si="87">IF(L60=0,G60-1,G60+(INT(J60*L60)))</f>
        <v>45069</v>
      </c>
      <c r="L60" s="79">
        <f>AVERAGE(L61:L62)</f>
        <v>1</v>
      </c>
      <c r="U60" s="81"/>
      <c r="V60" s="81"/>
      <c r="W60" s="81"/>
      <c r="X60" s="81"/>
      <c r="Y60" s="81"/>
      <c r="Z60" s="81"/>
      <c r="AA60" s="81"/>
      <c r="AB60" s="81"/>
      <c r="AC60" s="81"/>
      <c r="AD60" s="81"/>
      <c r="AE60" s="81"/>
      <c r="AF60" s="81"/>
      <c r="AG60" s="81"/>
      <c r="AH60" s="81"/>
      <c r="AI60" s="81"/>
      <c r="AJ60" s="81"/>
      <c r="AK60" s="81"/>
    </row>
    <row r="61" spans="1:37" x14ac:dyDescent="0.3">
      <c r="A61" s="11" t="s">
        <v>169</v>
      </c>
      <c r="B61" s="11"/>
      <c r="C61" s="11" t="s">
        <v>196</v>
      </c>
      <c r="D61" s="12" t="s">
        <v>160</v>
      </c>
      <c r="E61" s="21" t="s">
        <v>219</v>
      </c>
      <c r="F61" s="14" t="str">
        <f t="shared" si="9"/>
        <v>완료</v>
      </c>
      <c r="G61" s="22">
        <v>45068</v>
      </c>
      <c r="H61" s="22">
        <v>45072</v>
      </c>
      <c r="I61" s="15">
        <f t="shared" ref="I61:I63" si="88">NETWORKDAYS(G61,H61)</f>
        <v>5</v>
      </c>
      <c r="J61" s="16">
        <f t="shared" ref="J61:J63" si="89">H61-G61</f>
        <v>4</v>
      </c>
      <c r="K61" s="17">
        <f t="shared" ref="K61:K63" si="90">IF(L61=0,G61-1,G61+(INT(J61*L61)))</f>
        <v>45072</v>
      </c>
      <c r="L61" s="18">
        <v>1</v>
      </c>
      <c r="Q61" s="67"/>
      <c r="R61" s="95"/>
      <c r="S61" s="108"/>
      <c r="T61" s="108"/>
      <c r="U61" s="108"/>
      <c r="V61" s="95"/>
      <c r="W61" s="67"/>
      <c r="X61" s="67"/>
      <c r="Y61" s="67"/>
      <c r="Z61" s="67"/>
      <c r="AA61" s="67"/>
      <c r="AB61" s="67"/>
      <c r="AC61" s="67"/>
      <c r="AD61" s="67"/>
      <c r="AE61" s="67"/>
      <c r="AF61" s="67"/>
      <c r="AG61" s="67"/>
      <c r="AH61" s="67"/>
      <c r="AI61" s="67"/>
      <c r="AJ61" s="67"/>
      <c r="AK61" s="67"/>
    </row>
    <row r="62" spans="1:37" x14ac:dyDescent="0.3">
      <c r="A62" s="11" t="s">
        <v>170</v>
      </c>
      <c r="B62" s="11"/>
      <c r="C62" s="11" t="s">
        <v>197</v>
      </c>
      <c r="D62" s="12" t="s">
        <v>162</v>
      </c>
      <c r="E62" s="21" t="s">
        <v>220</v>
      </c>
      <c r="F62" s="14" t="str">
        <f t="shared" si="9"/>
        <v>완료</v>
      </c>
      <c r="G62" s="22">
        <v>45068</v>
      </c>
      <c r="H62" s="22">
        <v>45069</v>
      </c>
      <c r="I62" s="15">
        <f t="shared" si="88"/>
        <v>2</v>
      </c>
      <c r="J62" s="16">
        <f t="shared" si="89"/>
        <v>1</v>
      </c>
      <c r="K62" s="17">
        <f t="shared" si="90"/>
        <v>45069</v>
      </c>
      <c r="L62" s="18">
        <v>1</v>
      </c>
      <c r="Q62" s="67"/>
      <c r="R62" s="108"/>
      <c r="S62" s="95"/>
      <c r="U62" s="67"/>
      <c r="V62" s="67"/>
      <c r="W62" s="67"/>
      <c r="X62" s="67"/>
      <c r="Y62" s="67"/>
      <c r="Z62" s="67"/>
      <c r="AA62" s="67"/>
      <c r="AB62" s="67"/>
      <c r="AC62" s="67"/>
      <c r="AD62" s="67"/>
      <c r="AE62" s="67"/>
      <c r="AF62" s="67"/>
      <c r="AG62" s="67"/>
      <c r="AH62" s="67"/>
      <c r="AI62" s="67"/>
      <c r="AJ62" s="67"/>
      <c r="AK62" s="67"/>
    </row>
    <row r="63" spans="1:37" s="80" customFormat="1" x14ac:dyDescent="0.3">
      <c r="A63" s="71" t="s">
        <v>167</v>
      </c>
      <c r="B63" s="71"/>
      <c r="C63" s="71" t="s">
        <v>198</v>
      </c>
      <c r="D63" s="72" t="s">
        <v>163</v>
      </c>
      <c r="E63" s="73"/>
      <c r="F63" s="74" t="str">
        <f t="shared" si="9"/>
        <v>진행중</v>
      </c>
      <c r="G63" s="75">
        <v>45068</v>
      </c>
      <c r="H63" s="75">
        <v>45103</v>
      </c>
      <c r="I63" s="76">
        <f t="shared" si="88"/>
        <v>26</v>
      </c>
      <c r="J63" s="77">
        <f t="shared" si="89"/>
        <v>35</v>
      </c>
      <c r="K63" s="78">
        <f t="shared" si="90"/>
        <v>45069</v>
      </c>
      <c r="L63" s="79">
        <f>AVERAGE(L64:L66)</f>
        <v>3.3333333333333333E-2</v>
      </c>
      <c r="U63" s="81"/>
      <c r="V63" s="81"/>
      <c r="W63" s="81"/>
      <c r="X63" s="81"/>
      <c r="Y63" s="81"/>
      <c r="Z63" s="81"/>
      <c r="AA63" s="81"/>
      <c r="AB63" s="81"/>
      <c r="AC63" s="81"/>
      <c r="AD63" s="81"/>
      <c r="AE63" s="81"/>
      <c r="AF63" s="81"/>
      <c r="AG63" s="81"/>
      <c r="AH63" s="81"/>
      <c r="AI63" s="81"/>
      <c r="AJ63" s="81"/>
      <c r="AK63" s="81"/>
    </row>
    <row r="64" spans="1:37" x14ac:dyDescent="0.3">
      <c r="A64" s="11" t="s">
        <v>171</v>
      </c>
      <c r="B64" s="11"/>
      <c r="C64" s="11" t="s">
        <v>199</v>
      </c>
      <c r="D64" s="12" t="s">
        <v>164</v>
      </c>
      <c r="E64" s="21"/>
      <c r="F64" s="14" t="str">
        <f t="shared" si="9"/>
        <v>진행중</v>
      </c>
      <c r="G64" s="22">
        <v>45068</v>
      </c>
      <c r="H64" s="22">
        <v>45103</v>
      </c>
      <c r="I64" s="15">
        <f t="shared" ref="I64:I67" si="91">NETWORKDAYS(G64,H64)</f>
        <v>26</v>
      </c>
      <c r="J64" s="16">
        <f t="shared" ref="J64:J67" si="92">H64-G64</f>
        <v>35</v>
      </c>
      <c r="K64" s="17">
        <f t="shared" ref="K64:K67" si="93">IF(L64=0,G64-1,G64+(INT(J64*L64)))</f>
        <v>45071</v>
      </c>
      <c r="L64" s="18">
        <v>0.1</v>
      </c>
      <c r="U64" s="67"/>
      <c r="V64" s="67"/>
      <c r="W64" s="67"/>
      <c r="X64" s="67"/>
      <c r="Y64" s="67"/>
      <c r="Z64" s="67"/>
      <c r="AA64" s="67"/>
      <c r="AB64" s="67"/>
      <c r="AC64" s="67"/>
      <c r="AD64" s="67"/>
      <c r="AE64" s="67"/>
      <c r="AF64" s="67"/>
      <c r="AG64" s="67"/>
      <c r="AH64" s="67"/>
      <c r="AI64" s="67"/>
      <c r="AJ64" s="67"/>
      <c r="AK64" s="67"/>
    </row>
    <row r="65" spans="1:253" x14ac:dyDescent="0.3">
      <c r="A65" s="11" t="s">
        <v>172</v>
      </c>
      <c r="B65" s="11"/>
      <c r="C65" s="11" t="s">
        <v>202</v>
      </c>
      <c r="D65" s="12" t="s">
        <v>165</v>
      </c>
      <c r="E65" s="21"/>
      <c r="F65" s="14" t="str">
        <f t="shared" si="9"/>
        <v>진행 전</v>
      </c>
      <c r="G65" s="22">
        <v>45068</v>
      </c>
      <c r="H65" s="22">
        <v>45103</v>
      </c>
      <c r="I65" s="15">
        <f t="shared" si="91"/>
        <v>26</v>
      </c>
      <c r="J65" s="16">
        <f t="shared" si="92"/>
        <v>35</v>
      </c>
      <c r="K65" s="17">
        <f t="shared" si="93"/>
        <v>45067</v>
      </c>
      <c r="L65" s="18">
        <v>0</v>
      </c>
      <c r="U65" s="67"/>
      <c r="V65" s="67"/>
      <c r="W65" s="67"/>
      <c r="X65" s="67"/>
      <c r="Y65" s="67"/>
      <c r="Z65" s="67"/>
      <c r="AA65" s="67"/>
      <c r="AB65" s="67"/>
      <c r="AC65" s="67"/>
      <c r="AD65" s="67"/>
      <c r="AE65" s="67"/>
      <c r="AF65" s="67"/>
      <c r="AG65" s="67"/>
      <c r="AH65" s="67"/>
      <c r="AI65" s="67"/>
      <c r="AJ65" s="67"/>
      <c r="AK65" s="67"/>
    </row>
    <row r="66" spans="1:253" x14ac:dyDescent="0.3">
      <c r="A66" s="11" t="s">
        <v>173</v>
      </c>
      <c r="B66" s="11"/>
      <c r="C66" s="11" t="s">
        <v>203</v>
      </c>
      <c r="D66" s="12" t="s">
        <v>166</v>
      </c>
      <c r="E66" s="21"/>
      <c r="F66" s="14" t="str">
        <f t="shared" si="9"/>
        <v>진행 전</v>
      </c>
      <c r="G66" s="22">
        <v>45068</v>
      </c>
      <c r="H66" s="22">
        <v>45103</v>
      </c>
      <c r="I66" s="15">
        <f t="shared" si="91"/>
        <v>26</v>
      </c>
      <c r="J66" s="16">
        <f t="shared" si="92"/>
        <v>35</v>
      </c>
      <c r="K66" s="17">
        <f t="shared" si="93"/>
        <v>45067</v>
      </c>
      <c r="L66" s="18">
        <v>0</v>
      </c>
      <c r="U66" s="67"/>
      <c r="V66" s="67"/>
      <c r="W66" s="67"/>
      <c r="X66" s="67"/>
      <c r="Y66" s="67"/>
      <c r="Z66" s="67"/>
      <c r="AA66" s="67"/>
      <c r="AB66" s="67"/>
      <c r="AC66" s="67"/>
      <c r="AD66" s="67"/>
      <c r="AE66" s="67"/>
      <c r="AF66" s="67"/>
      <c r="AG66" s="67"/>
      <c r="AH66" s="67"/>
      <c r="AI66" s="67"/>
      <c r="AJ66" s="67"/>
      <c r="AK66" s="67"/>
    </row>
    <row r="67" spans="1:253" s="80" customFormat="1" x14ac:dyDescent="0.3">
      <c r="A67" s="71" t="s">
        <v>175</v>
      </c>
      <c r="B67" s="71"/>
      <c r="C67" s="71" t="s">
        <v>204</v>
      </c>
      <c r="D67" s="72" t="s">
        <v>176</v>
      </c>
      <c r="E67" s="73"/>
      <c r="F67" s="74" t="str">
        <f t="shared" si="9"/>
        <v>완료</v>
      </c>
      <c r="G67" s="75">
        <v>45068</v>
      </c>
      <c r="H67" s="75">
        <v>45103</v>
      </c>
      <c r="I67" s="76">
        <f t="shared" si="91"/>
        <v>26</v>
      </c>
      <c r="J67" s="77">
        <f t="shared" si="92"/>
        <v>35</v>
      </c>
      <c r="K67" s="78">
        <f t="shared" si="93"/>
        <v>45103</v>
      </c>
      <c r="L67" s="79">
        <f>AVERAGE(L68:L70)</f>
        <v>1</v>
      </c>
      <c r="U67" s="81"/>
      <c r="V67" s="81"/>
      <c r="W67" s="81"/>
      <c r="X67" s="81"/>
      <c r="Y67" s="81"/>
      <c r="Z67" s="81"/>
      <c r="AA67" s="81"/>
      <c r="AB67" s="81"/>
      <c r="AC67" s="81"/>
      <c r="AD67" s="81"/>
      <c r="AE67" s="81"/>
      <c r="AF67" s="81"/>
      <c r="AG67" s="81"/>
      <c r="AH67" s="81"/>
      <c r="AI67" s="81"/>
      <c r="AJ67" s="81"/>
      <c r="AK67" s="81"/>
    </row>
    <row r="68" spans="1:253" x14ac:dyDescent="0.3">
      <c r="A68" s="11" t="s">
        <v>180</v>
      </c>
      <c r="B68" s="11"/>
      <c r="C68" s="11" t="s">
        <v>205</v>
      </c>
      <c r="D68" s="12" t="s">
        <v>177</v>
      </c>
      <c r="E68" s="21" t="s">
        <v>221</v>
      </c>
      <c r="F68" s="14" t="str">
        <f t="shared" si="9"/>
        <v>완료</v>
      </c>
      <c r="G68" s="22">
        <v>45072</v>
      </c>
      <c r="H68" s="22">
        <v>45072</v>
      </c>
      <c r="I68" s="15">
        <f t="shared" ref="I68:I71" si="94">NETWORKDAYS(G68,H68)</f>
        <v>1</v>
      </c>
      <c r="J68" s="16">
        <f t="shared" ref="J68:J71" si="95">H68-G68</f>
        <v>0</v>
      </c>
      <c r="K68" s="17">
        <f t="shared" ref="K68:K71" si="96">IF(L68=0,G68-1,G68+(INT(J68*L68)))</f>
        <v>45072</v>
      </c>
      <c r="L68" s="18">
        <v>1</v>
      </c>
      <c r="U68" s="67"/>
      <c r="V68" s="95"/>
      <c r="W68" s="67"/>
      <c r="X68" s="67"/>
      <c r="Y68" s="67"/>
      <c r="Z68" s="67"/>
      <c r="AA68" s="67"/>
      <c r="AB68" s="67"/>
      <c r="AC68" s="67"/>
      <c r="AD68" s="67"/>
      <c r="AE68" s="67"/>
      <c r="AF68" s="67"/>
      <c r="AG68" s="67"/>
      <c r="AH68" s="67"/>
      <c r="AI68" s="67"/>
      <c r="AJ68" s="67"/>
      <c r="AK68" s="67"/>
    </row>
    <row r="69" spans="1:253" x14ac:dyDescent="0.3">
      <c r="A69" s="11" t="s">
        <v>181</v>
      </c>
      <c r="B69" s="11"/>
      <c r="C69" s="11" t="s">
        <v>206</v>
      </c>
      <c r="D69" s="12" t="s">
        <v>179</v>
      </c>
      <c r="E69" s="21" t="s">
        <v>218</v>
      </c>
      <c r="F69" s="14" t="str">
        <f t="shared" si="9"/>
        <v>완료</v>
      </c>
      <c r="G69" s="22">
        <v>45071</v>
      </c>
      <c r="H69" s="22">
        <v>45073</v>
      </c>
      <c r="I69" s="15">
        <f t="shared" si="94"/>
        <v>2</v>
      </c>
      <c r="J69" s="16">
        <f t="shared" si="95"/>
        <v>2</v>
      </c>
      <c r="K69" s="17">
        <f t="shared" si="96"/>
        <v>45073</v>
      </c>
      <c r="L69" s="18">
        <v>1</v>
      </c>
      <c r="U69" s="95"/>
      <c r="V69" s="108"/>
      <c r="W69" s="95"/>
      <c r="X69" s="67"/>
      <c r="Y69" s="67"/>
      <c r="Z69" s="67"/>
      <c r="AA69" s="67"/>
      <c r="AB69" s="67"/>
      <c r="AC69" s="67"/>
      <c r="AD69" s="67"/>
      <c r="AE69" s="67"/>
      <c r="AF69" s="67"/>
      <c r="AG69" s="67"/>
      <c r="AH69" s="67"/>
      <c r="AI69" s="67"/>
      <c r="AJ69" s="67"/>
      <c r="AK69" s="67"/>
    </row>
    <row r="70" spans="1:253" x14ac:dyDescent="0.3">
      <c r="A70" s="11" t="s">
        <v>182</v>
      </c>
      <c r="B70" s="11"/>
      <c r="C70" s="11" t="s">
        <v>207</v>
      </c>
      <c r="D70" s="12" t="s">
        <v>178</v>
      </c>
      <c r="E70" s="21" t="s">
        <v>222</v>
      </c>
      <c r="F70" s="14" t="str">
        <f t="shared" si="9"/>
        <v>완료</v>
      </c>
      <c r="G70" s="22">
        <v>45071</v>
      </c>
      <c r="H70" s="22">
        <v>45073</v>
      </c>
      <c r="I70" s="15">
        <f t="shared" si="94"/>
        <v>2</v>
      </c>
      <c r="J70" s="16">
        <f t="shared" si="95"/>
        <v>2</v>
      </c>
      <c r="K70" s="17">
        <f t="shared" si="96"/>
        <v>45073</v>
      </c>
      <c r="L70" s="18">
        <v>1</v>
      </c>
      <c r="U70" s="108"/>
      <c r="V70" s="95"/>
      <c r="W70" s="95"/>
      <c r="X70" s="67"/>
      <c r="Y70" s="67"/>
      <c r="Z70" s="67"/>
      <c r="AA70" s="67"/>
      <c r="AB70" s="67"/>
      <c r="AC70" s="67"/>
      <c r="AD70" s="67"/>
      <c r="AE70" s="67"/>
      <c r="AF70" s="67"/>
      <c r="AG70" s="67"/>
      <c r="AH70" s="67"/>
      <c r="AI70" s="67"/>
      <c r="AJ70" s="67"/>
      <c r="AK70" s="67"/>
    </row>
    <row r="71" spans="1:253" s="80" customFormat="1" x14ac:dyDescent="0.3">
      <c r="A71" s="71" t="s">
        <v>186</v>
      </c>
      <c r="B71" s="71"/>
      <c r="C71" s="71" t="s">
        <v>209</v>
      </c>
      <c r="D71" s="72" t="s">
        <v>208</v>
      </c>
      <c r="E71" s="73"/>
      <c r="F71" s="74" t="str">
        <f t="shared" si="9"/>
        <v>진행중</v>
      </c>
      <c r="G71" s="75">
        <v>45068</v>
      </c>
      <c r="H71" s="75">
        <v>45103</v>
      </c>
      <c r="I71" s="76">
        <f t="shared" si="94"/>
        <v>26</v>
      </c>
      <c r="J71" s="77">
        <f t="shared" si="95"/>
        <v>35</v>
      </c>
      <c r="K71" s="78">
        <f t="shared" si="96"/>
        <v>45096</v>
      </c>
      <c r="L71" s="79">
        <f>AVERAGE(L72:L74)</f>
        <v>0.82</v>
      </c>
      <c r="U71" s="81"/>
      <c r="V71" s="81"/>
      <c r="W71" s="81"/>
      <c r="X71" s="81"/>
      <c r="Y71" s="81"/>
      <c r="Z71" s="81"/>
      <c r="AA71" s="81"/>
      <c r="AB71" s="81"/>
      <c r="AC71" s="81"/>
      <c r="AD71" s="81"/>
      <c r="AE71" s="81"/>
      <c r="AF71" s="81"/>
      <c r="AG71" s="81"/>
      <c r="AH71" s="81"/>
      <c r="AI71" s="81"/>
      <c r="AJ71" s="81"/>
      <c r="AK71" s="81"/>
    </row>
    <row r="72" spans="1:253" x14ac:dyDescent="0.3">
      <c r="A72" s="11" t="s">
        <v>187</v>
      </c>
      <c r="B72" s="11"/>
      <c r="C72" s="11" t="s">
        <v>210</v>
      </c>
      <c r="D72" s="12" t="s">
        <v>183</v>
      </c>
      <c r="E72" s="21" t="s">
        <v>222</v>
      </c>
      <c r="F72" s="14" t="str">
        <f t="shared" si="9"/>
        <v>완료</v>
      </c>
      <c r="G72" s="22">
        <v>45070</v>
      </c>
      <c r="H72" s="22">
        <v>45071</v>
      </c>
      <c r="I72" s="15">
        <f t="shared" ref="I72:I74" si="97">NETWORKDAYS(G72,H72)</f>
        <v>2</v>
      </c>
      <c r="J72" s="16">
        <f t="shared" ref="J72:J74" si="98">H72-G72</f>
        <v>1</v>
      </c>
      <c r="K72" s="17">
        <f t="shared" ref="K72:K74" si="99">IF(L72=0,G72-1,G72+(INT(J72*L72)))</f>
        <v>45071</v>
      </c>
      <c r="L72" s="18">
        <v>1</v>
      </c>
      <c r="U72" s="95"/>
      <c r="V72" s="67"/>
      <c r="W72" s="67"/>
      <c r="X72" s="67"/>
      <c r="Y72" s="67"/>
      <c r="Z72" s="67"/>
      <c r="AA72" s="67"/>
      <c r="AB72" s="67"/>
      <c r="AC72" s="67"/>
      <c r="AD72" s="67"/>
      <c r="AE72" s="67"/>
      <c r="AF72" s="67"/>
      <c r="AG72" s="67"/>
      <c r="AH72" s="67"/>
      <c r="AI72" s="67"/>
      <c r="AJ72" s="67"/>
      <c r="AK72" s="67"/>
    </row>
    <row r="73" spans="1:253" x14ac:dyDescent="0.3">
      <c r="A73" s="11" t="s">
        <v>188</v>
      </c>
      <c r="B73" s="11"/>
      <c r="C73" s="11" t="s">
        <v>211</v>
      </c>
      <c r="D73" s="12" t="s">
        <v>184</v>
      </c>
      <c r="E73" s="21" t="s">
        <v>241</v>
      </c>
      <c r="F73" s="14" t="str">
        <f t="shared" si="9"/>
        <v>진행중</v>
      </c>
      <c r="G73" s="22">
        <v>45073</v>
      </c>
      <c r="H73" s="22">
        <v>45074</v>
      </c>
      <c r="I73" s="15">
        <f t="shared" si="97"/>
        <v>0</v>
      </c>
      <c r="J73" s="16">
        <f t="shared" si="98"/>
        <v>1</v>
      </c>
      <c r="K73" s="17">
        <f t="shared" si="99"/>
        <v>45073</v>
      </c>
      <c r="L73" s="18">
        <v>0.66</v>
      </c>
      <c r="U73" s="67"/>
      <c r="V73" s="67"/>
      <c r="W73" s="95"/>
      <c r="X73" s="95"/>
      <c r="Y73" s="67"/>
      <c r="Z73" s="67"/>
      <c r="AA73" s="67"/>
      <c r="AB73" s="67"/>
      <c r="AC73" s="67"/>
      <c r="AD73" s="67"/>
      <c r="AE73" s="67"/>
      <c r="AF73" s="67"/>
      <c r="AG73" s="67"/>
      <c r="AH73" s="67"/>
      <c r="AI73" s="67"/>
      <c r="AJ73" s="67"/>
      <c r="AK73" s="67"/>
    </row>
    <row r="74" spans="1:253" x14ac:dyDescent="0.3">
      <c r="A74" s="11" t="s">
        <v>189</v>
      </c>
      <c r="B74" s="11"/>
      <c r="C74" s="11" t="s">
        <v>212</v>
      </c>
      <c r="D74" s="12" t="s">
        <v>185</v>
      </c>
      <c r="E74" s="21" t="s">
        <v>240</v>
      </c>
      <c r="F74" s="14" t="str">
        <f t="shared" si="9"/>
        <v>진행중</v>
      </c>
      <c r="G74" s="22">
        <v>45068</v>
      </c>
      <c r="H74" s="22">
        <v>45103</v>
      </c>
      <c r="I74" s="15">
        <f t="shared" si="97"/>
        <v>26</v>
      </c>
      <c r="J74" s="16">
        <f t="shared" si="98"/>
        <v>35</v>
      </c>
      <c r="K74" s="17">
        <f t="shared" si="99"/>
        <v>45096</v>
      </c>
      <c r="L74" s="18">
        <v>0.8</v>
      </c>
      <c r="U74" s="67"/>
      <c r="V74" s="67"/>
      <c r="W74" s="67"/>
      <c r="X74" s="67"/>
      <c r="Y74" s="67"/>
      <c r="Z74" s="67"/>
      <c r="AA74" s="67"/>
      <c r="AB74" s="67"/>
      <c r="AC74" s="67"/>
      <c r="AD74" s="67"/>
      <c r="AE74" s="67"/>
      <c r="AF74" s="67"/>
      <c r="AG74" s="67"/>
      <c r="AH74" s="67"/>
      <c r="AI74" s="67"/>
      <c r="AJ74" s="67"/>
      <c r="AK74" s="67"/>
    </row>
    <row r="75" spans="1:253" x14ac:dyDescent="0.3">
      <c r="A75" s="11" t="s">
        <v>186</v>
      </c>
      <c r="B75" s="11"/>
      <c r="C75" s="11" t="s">
        <v>214</v>
      </c>
      <c r="D75" s="12" t="s">
        <v>213</v>
      </c>
      <c r="E75" s="21" t="s">
        <v>225</v>
      </c>
      <c r="F75" s="14" t="str">
        <f t="shared" si="9"/>
        <v>완료</v>
      </c>
      <c r="G75" s="22">
        <v>45068</v>
      </c>
      <c r="H75" s="22">
        <v>45103</v>
      </c>
      <c r="I75" s="15">
        <f t="shared" ref="I75" si="100">NETWORKDAYS(G75,H75)</f>
        <v>26</v>
      </c>
      <c r="J75" s="16">
        <f t="shared" ref="J75" si="101">H75-G75</f>
        <v>35</v>
      </c>
      <c r="K75" s="17">
        <f t="shared" ref="K75" si="102">IF(L75=0,G75-1,G75+(INT(J75*L75)))</f>
        <v>45103</v>
      </c>
      <c r="L75" s="18">
        <v>1</v>
      </c>
      <c r="U75" s="67"/>
      <c r="V75" s="67"/>
      <c r="W75" s="67"/>
      <c r="X75" s="67"/>
      <c r="Y75" s="67"/>
      <c r="Z75" s="67"/>
      <c r="AA75" s="67"/>
      <c r="AB75" s="67"/>
      <c r="AC75" s="67"/>
      <c r="AD75" s="67"/>
      <c r="AE75" s="67"/>
      <c r="AF75" s="67"/>
      <c r="AG75" s="67"/>
      <c r="AH75" s="67"/>
      <c r="AI75" s="67"/>
      <c r="AJ75" s="67"/>
      <c r="AK75" s="67"/>
    </row>
    <row r="76" spans="1:253" s="36" customFormat="1" x14ac:dyDescent="0.3">
      <c r="A76" s="27" t="s">
        <v>190</v>
      </c>
      <c r="B76" s="27"/>
      <c r="C76" s="27"/>
      <c r="D76" s="28" t="s">
        <v>14</v>
      </c>
      <c r="E76" s="37"/>
      <c r="F76" s="30" t="s">
        <v>51</v>
      </c>
      <c r="G76" s="26">
        <v>45068</v>
      </c>
      <c r="H76" s="26">
        <v>45104</v>
      </c>
      <c r="I76" s="31">
        <f t="shared" ref="I76:I87" si="103">NETWORKDAYS(G76,H76)</f>
        <v>27</v>
      </c>
      <c r="J76" s="32">
        <f t="shared" ref="J76:J87" si="104">H76-G76</f>
        <v>36</v>
      </c>
      <c r="K76" s="33">
        <f>IF(L76=0,G76-1,G76+(INT(J76*L76)))</f>
        <v>45067</v>
      </c>
      <c r="L76" s="34">
        <v>0</v>
      </c>
      <c r="M76" s="3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5"/>
      <c r="AG76" s="25"/>
      <c r="AH76" s="25"/>
      <c r="AI76" s="25"/>
      <c r="AJ76" s="25"/>
      <c r="AK76" s="25"/>
      <c r="AL76" s="25"/>
      <c r="AM76" s="25"/>
      <c r="AN76" s="25"/>
      <c r="AO76" s="25"/>
      <c r="AP76" s="25"/>
      <c r="AQ76" s="25"/>
      <c r="AR76" s="25"/>
      <c r="AS76" s="25"/>
      <c r="AT76" s="25"/>
      <c r="AU76" s="25"/>
      <c r="AV76" s="25"/>
      <c r="AW76" s="25"/>
      <c r="AX76" s="25"/>
      <c r="AY76" s="25"/>
      <c r="AZ76" s="25"/>
      <c r="BA76" s="25"/>
      <c r="BB76" s="25"/>
      <c r="BC76" s="25"/>
      <c r="BD76" s="25"/>
      <c r="BE76" s="25"/>
      <c r="BF76" s="25"/>
      <c r="BG76" s="25"/>
      <c r="BH76" s="25"/>
      <c r="BI76" s="25"/>
      <c r="BJ76" s="25"/>
      <c r="BK76" s="25"/>
      <c r="BL76" s="25"/>
      <c r="BM76" s="25"/>
      <c r="BN76" s="25"/>
      <c r="BO76" s="25"/>
      <c r="BP76" s="25"/>
      <c r="BQ76" s="25"/>
      <c r="BR76" s="25"/>
      <c r="BS76" s="25"/>
      <c r="BT76" s="25"/>
      <c r="BU76" s="25"/>
      <c r="BV76" s="25"/>
      <c r="BW76" s="25"/>
      <c r="BX76" s="25"/>
      <c r="BY76" s="25"/>
      <c r="BZ76" s="25"/>
      <c r="CA76" s="25"/>
      <c r="CB76" s="25"/>
      <c r="CC76" s="25"/>
      <c r="CD76" s="25"/>
      <c r="CE76" s="25"/>
      <c r="CF76" s="25"/>
      <c r="CG76" s="25"/>
      <c r="CH76" s="25"/>
      <c r="CI76" s="25"/>
      <c r="CJ76" s="25"/>
      <c r="CK76" s="25"/>
      <c r="CL76" s="25"/>
      <c r="CM76" s="25"/>
      <c r="CN76" s="25"/>
      <c r="CO76" s="25"/>
      <c r="CP76" s="25"/>
      <c r="CQ76" s="25"/>
      <c r="CR76" s="25"/>
      <c r="CS76" s="25"/>
      <c r="CT76" s="25"/>
      <c r="CU76" s="25"/>
      <c r="CV76" s="25"/>
      <c r="CW76" s="25"/>
      <c r="CX76" s="25"/>
      <c r="CY76" s="25"/>
      <c r="CZ76" s="25"/>
      <c r="DA76" s="25"/>
      <c r="DB76" s="25"/>
      <c r="DC76" s="25"/>
      <c r="DD76" s="25"/>
      <c r="DE76" s="25"/>
      <c r="DF76" s="25"/>
      <c r="DG76" s="25"/>
      <c r="DH76" s="25"/>
      <c r="DI76" s="25"/>
      <c r="DJ76" s="25"/>
      <c r="DK76" s="25"/>
      <c r="DL76" s="25"/>
      <c r="DM76" s="25"/>
      <c r="DN76" s="25"/>
      <c r="DO76" s="25"/>
      <c r="DP76" s="25"/>
      <c r="DQ76" s="25"/>
      <c r="DR76" s="25"/>
      <c r="DS76" s="25"/>
      <c r="DT76" s="25"/>
      <c r="DU76" s="25"/>
      <c r="DV76" s="25"/>
      <c r="DW76" s="25"/>
      <c r="DX76" s="25"/>
      <c r="DY76" s="25"/>
      <c r="DZ76" s="25"/>
      <c r="EA76" s="25"/>
      <c r="EB76" s="25"/>
      <c r="EC76" s="25"/>
      <c r="ED76" s="25"/>
      <c r="EE76" s="25"/>
      <c r="EF76" s="25"/>
      <c r="EG76" s="25"/>
      <c r="EH76" s="25"/>
      <c r="EI76" s="25"/>
      <c r="EJ76" s="25"/>
      <c r="EK76" s="25"/>
      <c r="EL76" s="25"/>
      <c r="EM76" s="25"/>
      <c r="EN76" s="25"/>
      <c r="EO76" s="25"/>
      <c r="EP76" s="25"/>
      <c r="EQ76" s="25"/>
      <c r="ER76" s="25"/>
      <c r="ES76" s="25"/>
      <c r="ET76" s="25"/>
      <c r="EU76" s="25"/>
      <c r="EV76" s="25"/>
      <c r="EW76" s="25"/>
      <c r="EX76" s="25"/>
      <c r="EY76" s="25"/>
      <c r="EZ76" s="25"/>
      <c r="FA76" s="25"/>
      <c r="FB76" s="25"/>
      <c r="FC76" s="25"/>
      <c r="FD76" s="25"/>
      <c r="FE76" s="25"/>
      <c r="FF76" s="25"/>
      <c r="FG76" s="25"/>
      <c r="FH76" s="25"/>
      <c r="FI76" s="25"/>
      <c r="FJ76" s="25"/>
      <c r="FK76" s="25"/>
      <c r="FL76" s="25"/>
      <c r="FM76" s="25"/>
      <c r="FN76" s="25"/>
      <c r="FO76" s="25"/>
      <c r="FP76" s="25"/>
      <c r="FQ76" s="25"/>
      <c r="FR76" s="25"/>
      <c r="FS76" s="25"/>
      <c r="FT76" s="25"/>
      <c r="FU76" s="25"/>
      <c r="FV76" s="25"/>
      <c r="FW76" s="25"/>
      <c r="FX76" s="25"/>
      <c r="FY76" s="25"/>
      <c r="FZ76" s="25"/>
      <c r="GA76" s="25"/>
      <c r="GB76" s="25"/>
      <c r="GC76" s="25"/>
      <c r="GD76" s="25"/>
      <c r="GE76" s="25"/>
      <c r="GF76" s="25"/>
      <c r="GG76" s="25"/>
      <c r="GH76" s="25"/>
      <c r="GI76" s="25"/>
      <c r="GJ76" s="25"/>
      <c r="GK76" s="25"/>
      <c r="GL76" s="25"/>
      <c r="GM76" s="25"/>
      <c r="GN76" s="25"/>
      <c r="GO76" s="25"/>
      <c r="GP76" s="25"/>
      <c r="GQ76" s="25"/>
      <c r="GR76" s="25"/>
      <c r="GS76" s="25"/>
      <c r="GT76" s="25"/>
      <c r="GU76" s="25"/>
      <c r="GV76" s="25"/>
      <c r="GW76" s="25"/>
      <c r="GX76" s="25"/>
      <c r="GY76" s="25"/>
      <c r="GZ76" s="25"/>
      <c r="HA76" s="25"/>
      <c r="HB76" s="25"/>
      <c r="HC76" s="25"/>
      <c r="HD76" s="25"/>
      <c r="HE76" s="25"/>
      <c r="HF76" s="25"/>
      <c r="HG76" s="25"/>
      <c r="HH76" s="25"/>
      <c r="HI76" s="25"/>
      <c r="HJ76" s="25"/>
      <c r="HK76" s="25"/>
      <c r="HL76" s="25"/>
      <c r="HM76" s="25"/>
      <c r="HN76" s="25"/>
      <c r="HO76" s="25"/>
      <c r="HP76" s="25"/>
      <c r="HQ76" s="25"/>
      <c r="HR76" s="25"/>
      <c r="HS76" s="25"/>
      <c r="HT76" s="25"/>
      <c r="HU76" s="25"/>
      <c r="HV76" s="25"/>
      <c r="HW76" s="25"/>
      <c r="HX76" s="25"/>
      <c r="HY76" s="25"/>
      <c r="HZ76" s="25"/>
      <c r="IA76" s="25"/>
      <c r="IB76" s="25"/>
      <c r="IC76" s="25"/>
      <c r="ID76" s="25"/>
      <c r="IE76" s="25"/>
      <c r="IF76" s="25"/>
      <c r="IG76" s="25"/>
      <c r="IH76" s="25"/>
      <c r="II76" s="25"/>
      <c r="IJ76" s="25"/>
      <c r="IK76" s="25"/>
      <c r="IL76" s="25"/>
      <c r="IM76" s="25"/>
      <c r="IN76" s="25"/>
      <c r="IO76" s="25"/>
      <c r="IP76" s="25"/>
      <c r="IQ76" s="25"/>
      <c r="IR76" s="25"/>
      <c r="IS76" s="25"/>
    </row>
    <row r="77" spans="1:253" s="47" customFormat="1" x14ac:dyDescent="0.3">
      <c r="A77" s="58" t="s">
        <v>28</v>
      </c>
      <c r="B77" s="58"/>
      <c r="C77" s="58"/>
      <c r="D77" s="59" t="s">
        <v>29</v>
      </c>
      <c r="E77" s="60" t="s">
        <v>7</v>
      </c>
      <c r="F77" s="60" t="s">
        <v>7</v>
      </c>
      <c r="G77" s="61">
        <f>MIN(G78:G82)</f>
        <v>45059</v>
      </c>
      <c r="H77" s="61">
        <f>MAX(H78:H82)</f>
        <v>45102</v>
      </c>
      <c r="I77" s="62">
        <f t="shared" si="103"/>
        <v>30</v>
      </c>
      <c r="J77" s="63">
        <f t="shared" si="104"/>
        <v>43</v>
      </c>
      <c r="K77" s="64">
        <f>G77+(INT(J77*L77))</f>
        <v>45059</v>
      </c>
      <c r="L77" s="65">
        <f>AVERAGE(L78:L82)</f>
        <v>0</v>
      </c>
      <c r="M77" s="57"/>
      <c r="N77" s="57"/>
      <c r="O77" s="57"/>
      <c r="P77" s="57"/>
      <c r="Q77" s="57"/>
      <c r="R77" s="57"/>
      <c r="S77" s="57"/>
      <c r="T77" s="57"/>
      <c r="U77" s="57"/>
      <c r="V77" s="57"/>
      <c r="W77" s="57"/>
      <c r="X77" s="57"/>
      <c r="Y77" s="57"/>
      <c r="Z77" s="57"/>
      <c r="AA77" s="57"/>
      <c r="AB77" s="57"/>
      <c r="AC77" s="57"/>
      <c r="AD77" s="57"/>
      <c r="AE77" s="57"/>
      <c r="AF77" s="57"/>
      <c r="AG77" s="57"/>
      <c r="AH77" s="57"/>
      <c r="AI77" s="57"/>
      <c r="AJ77" s="57"/>
      <c r="AK77" s="57"/>
      <c r="AL77" s="57"/>
      <c r="AM77" s="57"/>
      <c r="AN77" s="57"/>
      <c r="AO77" s="57"/>
      <c r="AP77" s="57"/>
      <c r="AQ77" s="57"/>
      <c r="AR77" s="57"/>
      <c r="AS77" s="57"/>
      <c r="AT77" s="57"/>
      <c r="AU77" s="57"/>
      <c r="AV77" s="57"/>
      <c r="AW77" s="57"/>
      <c r="AX77" s="57"/>
      <c r="AY77" s="57"/>
      <c r="AZ77" s="57"/>
      <c r="BA77" s="57"/>
      <c r="BB77" s="57"/>
      <c r="BC77" s="57"/>
      <c r="BD77" s="57"/>
      <c r="BE77" s="57"/>
      <c r="BF77" s="57"/>
      <c r="BG77" s="57"/>
      <c r="BH77" s="57"/>
      <c r="BI77" s="57"/>
      <c r="BJ77" s="57"/>
      <c r="BK77" s="57"/>
      <c r="BL77" s="57"/>
      <c r="BM77" s="57"/>
      <c r="BN77" s="57"/>
      <c r="BO77" s="57"/>
      <c r="BP77" s="57"/>
      <c r="BQ77" s="57"/>
      <c r="BR77" s="57"/>
      <c r="BS77" s="57"/>
      <c r="BT77" s="57"/>
      <c r="BU77" s="57"/>
      <c r="BV77" s="57"/>
      <c r="BW77" s="57"/>
      <c r="BX77" s="57"/>
      <c r="BY77" s="57"/>
      <c r="BZ77" s="57"/>
      <c r="CA77" s="57"/>
      <c r="CB77" s="57"/>
      <c r="CC77" s="57"/>
      <c r="CD77" s="57"/>
      <c r="CE77" s="57"/>
      <c r="CF77" s="57"/>
      <c r="CG77" s="57"/>
      <c r="CH77" s="57"/>
      <c r="CI77" s="57"/>
      <c r="CJ77" s="57"/>
      <c r="CK77" s="57"/>
      <c r="CL77" s="57"/>
      <c r="CM77" s="57"/>
      <c r="CN77" s="57"/>
      <c r="CO77" s="57"/>
      <c r="CP77" s="57"/>
      <c r="CQ77" s="57"/>
      <c r="CR77" s="57"/>
      <c r="CS77" s="57"/>
      <c r="CT77" s="57"/>
      <c r="CU77" s="57"/>
      <c r="CV77" s="57"/>
      <c r="CW77" s="57"/>
      <c r="CX77" s="57"/>
      <c r="CY77" s="57"/>
      <c r="CZ77" s="57"/>
      <c r="DA77" s="57"/>
      <c r="DB77" s="57"/>
      <c r="DC77" s="57"/>
      <c r="DD77" s="57"/>
      <c r="DE77" s="57"/>
      <c r="DF77" s="57"/>
      <c r="DG77" s="57"/>
      <c r="DH77" s="57"/>
      <c r="DI77" s="57"/>
      <c r="DJ77" s="57"/>
      <c r="DK77" s="57"/>
      <c r="DL77" s="57"/>
      <c r="DM77" s="57"/>
      <c r="DN77" s="57"/>
      <c r="DO77" s="57"/>
      <c r="DP77" s="57"/>
      <c r="DQ77" s="57"/>
      <c r="DR77" s="57"/>
      <c r="DS77" s="57"/>
      <c r="DT77" s="57"/>
      <c r="DU77" s="57"/>
      <c r="DV77" s="57"/>
      <c r="DW77" s="57"/>
      <c r="DX77" s="57"/>
      <c r="DY77" s="57"/>
      <c r="DZ77" s="57"/>
      <c r="EA77" s="57"/>
      <c r="EB77" s="57"/>
      <c r="EC77" s="57"/>
      <c r="ED77" s="57"/>
      <c r="EE77" s="57"/>
      <c r="EF77" s="57"/>
      <c r="EG77" s="57"/>
      <c r="EH77" s="57"/>
      <c r="EI77" s="57"/>
      <c r="EJ77" s="57"/>
      <c r="EK77" s="57"/>
      <c r="EL77" s="57"/>
      <c r="EM77" s="57"/>
      <c r="EN77" s="57"/>
      <c r="EO77" s="57"/>
      <c r="EP77" s="57"/>
      <c r="EQ77" s="57"/>
      <c r="ER77" s="57"/>
      <c r="ES77" s="57"/>
      <c r="ET77" s="57"/>
      <c r="EU77" s="57"/>
      <c r="EV77" s="57"/>
      <c r="EW77" s="57"/>
      <c r="EX77" s="57"/>
      <c r="EY77" s="57"/>
      <c r="EZ77" s="57"/>
      <c r="FA77" s="57"/>
      <c r="FB77" s="57"/>
      <c r="FC77" s="57"/>
      <c r="FD77" s="57"/>
      <c r="FE77" s="57"/>
      <c r="FF77" s="57"/>
      <c r="FG77" s="57"/>
      <c r="FH77" s="57"/>
      <c r="FI77" s="57"/>
      <c r="FJ77" s="57"/>
      <c r="FK77" s="57"/>
      <c r="FL77" s="57"/>
      <c r="FM77" s="57"/>
      <c r="FN77" s="57"/>
      <c r="FO77" s="57"/>
      <c r="FP77" s="57"/>
      <c r="FQ77" s="57"/>
      <c r="FR77" s="57"/>
      <c r="FS77" s="57"/>
      <c r="FT77" s="57"/>
      <c r="FU77" s="57"/>
      <c r="FV77" s="57"/>
      <c r="FW77" s="57"/>
      <c r="FX77" s="57"/>
      <c r="FY77" s="57"/>
      <c r="FZ77" s="57"/>
      <c r="GA77" s="57"/>
      <c r="GB77" s="57"/>
      <c r="GC77" s="57"/>
      <c r="GD77" s="57"/>
      <c r="GE77" s="57"/>
      <c r="GF77" s="57"/>
      <c r="GG77" s="57"/>
      <c r="GH77" s="57"/>
      <c r="GI77" s="57"/>
      <c r="GJ77" s="57"/>
      <c r="GK77" s="57"/>
      <c r="GL77" s="57"/>
      <c r="GM77" s="57"/>
      <c r="GN77" s="57"/>
      <c r="GO77" s="57"/>
      <c r="GP77" s="57"/>
      <c r="GQ77" s="57"/>
      <c r="GR77" s="57"/>
      <c r="GS77" s="57"/>
      <c r="GT77" s="57"/>
      <c r="GU77" s="57"/>
      <c r="GV77" s="57"/>
      <c r="GW77" s="57"/>
      <c r="GX77" s="57"/>
      <c r="GY77" s="57"/>
      <c r="GZ77" s="57"/>
      <c r="HA77" s="57"/>
      <c r="HB77" s="57"/>
      <c r="HC77" s="57"/>
      <c r="HD77" s="57"/>
      <c r="HE77" s="57"/>
      <c r="HF77" s="57"/>
      <c r="HG77" s="57"/>
      <c r="HH77" s="57"/>
      <c r="HI77" s="57"/>
      <c r="HJ77" s="57"/>
      <c r="HK77" s="57"/>
      <c r="HL77" s="57"/>
      <c r="HM77" s="57"/>
      <c r="HN77" s="57"/>
      <c r="HO77" s="57"/>
      <c r="HP77" s="57"/>
      <c r="HQ77" s="57"/>
      <c r="HR77" s="57"/>
      <c r="HS77" s="57"/>
      <c r="HT77" s="57"/>
      <c r="HU77" s="57"/>
      <c r="HV77" s="57"/>
      <c r="HW77" s="57"/>
      <c r="HX77" s="57"/>
      <c r="HY77" s="57"/>
      <c r="HZ77" s="57"/>
      <c r="IA77" s="57"/>
      <c r="IB77" s="57"/>
      <c r="IC77" s="57"/>
      <c r="ID77" s="57"/>
      <c r="IE77" s="57"/>
      <c r="IF77" s="57"/>
      <c r="IG77" s="57"/>
      <c r="IH77" s="57"/>
      <c r="II77" s="57"/>
      <c r="IJ77" s="57"/>
      <c r="IK77" s="57"/>
      <c r="IL77" s="57"/>
      <c r="IM77" s="57"/>
      <c r="IN77" s="57"/>
      <c r="IO77" s="57"/>
      <c r="IP77" s="57"/>
      <c r="IQ77" s="57"/>
      <c r="IR77" s="57"/>
      <c r="IS77" s="57"/>
    </row>
    <row r="78" spans="1:253" x14ac:dyDescent="0.3">
      <c r="A78" s="11" t="s">
        <v>30</v>
      </c>
      <c r="B78" s="11"/>
      <c r="C78" s="11"/>
      <c r="D78" s="12" t="s">
        <v>31</v>
      </c>
      <c r="E78" s="21"/>
      <c r="F78" s="21" t="s">
        <v>12</v>
      </c>
      <c r="G78" s="22">
        <v>45063</v>
      </c>
      <c r="H78" s="22">
        <v>45098</v>
      </c>
      <c r="I78" s="15">
        <f t="shared" si="103"/>
        <v>26</v>
      </c>
      <c r="J78" s="16">
        <f t="shared" si="104"/>
        <v>35</v>
      </c>
      <c r="K78" s="17">
        <f>IF(L78=0,G78-1,G78+(INT(J78*L78)))</f>
        <v>45062</v>
      </c>
      <c r="L78" s="18">
        <v>0</v>
      </c>
      <c r="M78" s="19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4"/>
      <c r="AA78" s="24"/>
      <c r="AB78" s="24"/>
      <c r="AC78" s="24"/>
      <c r="AD78" s="24"/>
      <c r="AE78" s="24"/>
      <c r="AF78" s="24"/>
      <c r="AG78" s="24"/>
      <c r="AH78" s="24"/>
      <c r="AI78" s="24"/>
      <c r="AJ78" s="24"/>
      <c r="AK78" s="24"/>
      <c r="AL78" s="20"/>
      <c r="AM78" s="20"/>
      <c r="AN78" s="20"/>
      <c r="AO78" s="20"/>
      <c r="AP78" s="20"/>
      <c r="AQ78" s="20"/>
      <c r="AR78" s="20"/>
      <c r="AS78" s="20"/>
      <c r="AT78" s="20"/>
      <c r="AU78" s="20"/>
      <c r="AV78" s="20"/>
      <c r="AW78" s="20"/>
      <c r="AX78" s="20"/>
      <c r="AY78" s="20"/>
      <c r="AZ78" s="20"/>
      <c r="BA78" s="20"/>
      <c r="BB78" s="20"/>
      <c r="BC78" s="20"/>
      <c r="BD78" s="20"/>
      <c r="BE78" s="20"/>
      <c r="BF78" s="20"/>
      <c r="BG78" s="20"/>
      <c r="BH78" s="20"/>
      <c r="BI78" s="20"/>
      <c r="BJ78" s="20"/>
      <c r="BK78" s="20"/>
      <c r="BL78" s="20"/>
      <c r="BM78" s="20"/>
      <c r="BN78" s="20"/>
      <c r="BO78" s="20"/>
      <c r="BP78" s="20"/>
      <c r="BQ78" s="20"/>
      <c r="BR78" s="20"/>
      <c r="BS78" s="20"/>
      <c r="BT78" s="20"/>
      <c r="BU78" s="20"/>
      <c r="BV78" s="20"/>
      <c r="BW78" s="20"/>
      <c r="BX78" s="20"/>
      <c r="BY78" s="20"/>
      <c r="BZ78" s="20"/>
      <c r="CA78" s="20"/>
      <c r="CB78" s="20"/>
      <c r="CC78" s="20"/>
      <c r="CD78" s="20"/>
      <c r="CE78" s="20"/>
      <c r="CF78" s="20"/>
      <c r="CG78" s="20"/>
      <c r="CH78" s="20"/>
      <c r="CI78" s="20"/>
      <c r="CJ78" s="20"/>
      <c r="CK78" s="20"/>
      <c r="CL78" s="20"/>
      <c r="CM78" s="20"/>
      <c r="CN78" s="20"/>
      <c r="CO78" s="20"/>
      <c r="CP78" s="20"/>
      <c r="CQ78" s="20"/>
      <c r="CR78" s="20"/>
      <c r="CS78" s="20"/>
      <c r="CT78" s="20"/>
      <c r="CU78" s="20"/>
      <c r="CV78" s="20"/>
      <c r="CW78" s="20"/>
      <c r="CX78" s="20"/>
      <c r="CY78" s="20"/>
      <c r="CZ78" s="20"/>
      <c r="DA78" s="20"/>
      <c r="DB78" s="20"/>
      <c r="DC78" s="20"/>
      <c r="DD78" s="20"/>
      <c r="DE78" s="20"/>
      <c r="DF78" s="20"/>
      <c r="DG78" s="20"/>
      <c r="DH78" s="20"/>
      <c r="DI78" s="20"/>
      <c r="DJ78" s="20"/>
      <c r="DK78" s="20"/>
      <c r="DL78" s="20"/>
      <c r="DM78" s="20"/>
      <c r="DN78" s="20"/>
      <c r="DO78" s="20"/>
      <c r="DP78" s="20"/>
      <c r="DQ78" s="20"/>
      <c r="DR78" s="20"/>
      <c r="DS78" s="20"/>
      <c r="DT78" s="20"/>
      <c r="DU78" s="20"/>
      <c r="DV78" s="20"/>
      <c r="DW78" s="20"/>
      <c r="DX78" s="20"/>
      <c r="DY78" s="20"/>
      <c r="DZ78" s="20"/>
      <c r="EA78" s="20"/>
      <c r="EB78" s="20"/>
      <c r="EC78" s="20"/>
      <c r="ED78" s="20"/>
      <c r="EE78" s="20"/>
      <c r="EF78" s="20"/>
      <c r="EG78" s="20"/>
      <c r="EH78" s="20"/>
      <c r="EI78" s="20"/>
      <c r="EJ78" s="20"/>
      <c r="EK78" s="20"/>
      <c r="EL78" s="20"/>
      <c r="EM78" s="20"/>
      <c r="EN78" s="20"/>
      <c r="EO78" s="20"/>
      <c r="EP78" s="20"/>
      <c r="EQ78" s="20"/>
      <c r="ER78" s="20"/>
      <c r="ES78" s="20"/>
      <c r="ET78" s="20"/>
      <c r="EU78" s="20"/>
      <c r="EV78" s="20"/>
      <c r="EW78" s="20"/>
      <c r="EX78" s="20"/>
      <c r="EY78" s="20"/>
      <c r="EZ78" s="20"/>
      <c r="FA78" s="20"/>
      <c r="FB78" s="20"/>
      <c r="FC78" s="20"/>
      <c r="FD78" s="20"/>
      <c r="FE78" s="20"/>
      <c r="FF78" s="20"/>
      <c r="FG78" s="20"/>
      <c r="FH78" s="20"/>
      <c r="FI78" s="20"/>
      <c r="FJ78" s="20"/>
      <c r="FK78" s="20"/>
      <c r="FL78" s="20"/>
      <c r="FM78" s="20"/>
      <c r="FN78" s="20"/>
      <c r="FO78" s="20"/>
      <c r="FP78" s="20"/>
      <c r="FQ78" s="20"/>
      <c r="FR78" s="20"/>
      <c r="FS78" s="20"/>
      <c r="FT78" s="20"/>
      <c r="FU78" s="20"/>
      <c r="FV78" s="20"/>
      <c r="FW78" s="20"/>
      <c r="FX78" s="20"/>
      <c r="FY78" s="20"/>
      <c r="FZ78" s="20"/>
      <c r="GA78" s="20"/>
      <c r="GB78" s="20"/>
      <c r="GC78" s="20"/>
      <c r="GD78" s="20"/>
      <c r="GE78" s="20"/>
      <c r="GF78" s="20"/>
      <c r="GG78" s="20"/>
      <c r="GH78" s="20"/>
      <c r="GI78" s="20"/>
      <c r="GJ78" s="20"/>
      <c r="GK78" s="20"/>
      <c r="GL78" s="20"/>
      <c r="GM78" s="20"/>
      <c r="GN78" s="20"/>
      <c r="GO78" s="20"/>
      <c r="GP78" s="20"/>
      <c r="GQ78" s="20"/>
      <c r="GR78" s="20"/>
      <c r="GS78" s="20"/>
      <c r="GT78" s="20"/>
      <c r="GU78" s="20"/>
      <c r="GV78" s="20"/>
      <c r="GW78" s="20"/>
      <c r="GX78" s="20"/>
      <c r="GY78" s="20"/>
      <c r="GZ78" s="20"/>
      <c r="HA78" s="20"/>
      <c r="HB78" s="20"/>
      <c r="HC78" s="20"/>
      <c r="HD78" s="20"/>
      <c r="HE78" s="20"/>
      <c r="HF78" s="20"/>
      <c r="HG78" s="20"/>
      <c r="HH78" s="20"/>
      <c r="HI78" s="20"/>
      <c r="HJ78" s="20"/>
      <c r="HK78" s="20"/>
      <c r="HL78" s="20"/>
      <c r="HM78" s="20"/>
      <c r="HN78" s="20"/>
      <c r="HO78" s="20"/>
      <c r="HP78" s="20"/>
      <c r="HQ78" s="20"/>
      <c r="HR78" s="20"/>
      <c r="HS78" s="20"/>
      <c r="HT78" s="20"/>
      <c r="HU78" s="20"/>
      <c r="HV78" s="20"/>
      <c r="HW78" s="20"/>
      <c r="HX78" s="20"/>
      <c r="HY78" s="20"/>
      <c r="HZ78" s="20"/>
      <c r="IA78" s="20"/>
      <c r="IB78" s="20"/>
      <c r="IC78" s="20"/>
      <c r="ID78" s="20"/>
      <c r="IE78" s="20"/>
      <c r="IF78" s="20"/>
      <c r="IG78" s="20"/>
      <c r="IH78" s="20"/>
      <c r="II78" s="20"/>
      <c r="IJ78" s="20"/>
      <c r="IK78" s="20"/>
      <c r="IL78" s="20"/>
      <c r="IM78" s="20"/>
      <c r="IN78" s="20"/>
      <c r="IO78" s="20"/>
      <c r="IP78" s="20"/>
      <c r="IQ78" s="20"/>
      <c r="IR78" s="20"/>
      <c r="IS78" s="20"/>
    </row>
    <row r="79" spans="1:253" x14ac:dyDescent="0.3">
      <c r="A79" s="11" t="s">
        <v>32</v>
      </c>
      <c r="B79" s="11"/>
      <c r="C79" s="11"/>
      <c r="D79" s="12" t="s">
        <v>33</v>
      </c>
      <c r="E79" s="21"/>
      <c r="F79" s="14" t="str">
        <f>IF(L79=0%,"진행 전",IF(L79=100%,"완료","진행중"))</f>
        <v>진행 전</v>
      </c>
      <c r="G79" s="22">
        <v>45063</v>
      </c>
      <c r="H79" s="22">
        <v>45099</v>
      </c>
      <c r="I79" s="15">
        <f t="shared" si="103"/>
        <v>27</v>
      </c>
      <c r="J79" s="16">
        <f t="shared" si="104"/>
        <v>36</v>
      </c>
      <c r="K79" s="17">
        <f>IF(L79=0,G79-1,G79+(INT(J79*L79)))</f>
        <v>45062</v>
      </c>
      <c r="L79" s="18">
        <v>0</v>
      </c>
      <c r="M79" s="19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4"/>
      <c r="AA79" s="24"/>
      <c r="AB79" s="24"/>
      <c r="AC79" s="24"/>
      <c r="AD79" s="24"/>
      <c r="AE79" s="24"/>
      <c r="AF79" s="24"/>
      <c r="AG79" s="24"/>
      <c r="AH79" s="24"/>
      <c r="AI79" s="24"/>
      <c r="AJ79" s="24"/>
      <c r="AK79" s="24"/>
      <c r="AL79" s="20"/>
      <c r="AM79" s="20"/>
      <c r="AN79" s="20"/>
      <c r="AO79" s="20"/>
      <c r="AP79" s="20"/>
      <c r="AQ79" s="20"/>
      <c r="AR79" s="20"/>
      <c r="AS79" s="20"/>
      <c r="AT79" s="20"/>
      <c r="AU79" s="20"/>
      <c r="AV79" s="20"/>
      <c r="AW79" s="20"/>
      <c r="AX79" s="20"/>
      <c r="AY79" s="20"/>
      <c r="AZ79" s="20"/>
      <c r="BA79" s="20"/>
      <c r="BB79" s="20"/>
      <c r="BC79" s="20"/>
      <c r="BD79" s="20"/>
      <c r="BE79" s="20"/>
      <c r="BF79" s="20"/>
      <c r="BG79" s="20"/>
      <c r="BH79" s="20"/>
      <c r="BI79" s="20"/>
      <c r="BJ79" s="20"/>
      <c r="BK79" s="20"/>
      <c r="BL79" s="20"/>
      <c r="BM79" s="20"/>
      <c r="BN79" s="20"/>
      <c r="BO79" s="20"/>
      <c r="BP79" s="20"/>
      <c r="BQ79" s="20"/>
      <c r="BR79" s="20"/>
      <c r="BS79" s="20"/>
      <c r="BT79" s="20"/>
      <c r="BU79" s="20"/>
      <c r="BV79" s="20"/>
      <c r="BW79" s="20"/>
      <c r="BX79" s="20"/>
      <c r="BY79" s="20"/>
      <c r="BZ79" s="20"/>
      <c r="CA79" s="20"/>
      <c r="CB79" s="20"/>
      <c r="CC79" s="20"/>
      <c r="CD79" s="20"/>
      <c r="CE79" s="20"/>
      <c r="CF79" s="20"/>
      <c r="CG79" s="20"/>
      <c r="CH79" s="20"/>
      <c r="CI79" s="20"/>
      <c r="CJ79" s="20"/>
      <c r="CK79" s="20"/>
      <c r="CL79" s="20"/>
      <c r="CM79" s="20"/>
      <c r="CN79" s="20"/>
      <c r="CO79" s="20"/>
      <c r="CP79" s="20"/>
      <c r="CQ79" s="20"/>
      <c r="CR79" s="20"/>
      <c r="CS79" s="20"/>
      <c r="CT79" s="20"/>
      <c r="CU79" s="20"/>
      <c r="CV79" s="20"/>
      <c r="CW79" s="20"/>
      <c r="CX79" s="20"/>
      <c r="CY79" s="20"/>
      <c r="CZ79" s="20"/>
      <c r="DA79" s="20"/>
      <c r="DB79" s="20"/>
      <c r="DC79" s="20"/>
      <c r="DD79" s="20"/>
      <c r="DE79" s="20"/>
      <c r="DF79" s="20"/>
      <c r="DG79" s="20"/>
      <c r="DH79" s="20"/>
      <c r="DI79" s="20"/>
      <c r="DJ79" s="20"/>
      <c r="DK79" s="20"/>
      <c r="DL79" s="20"/>
      <c r="DM79" s="20"/>
      <c r="DN79" s="20"/>
      <c r="DO79" s="20"/>
      <c r="DP79" s="20"/>
      <c r="DQ79" s="20"/>
      <c r="DR79" s="20"/>
      <c r="DS79" s="20"/>
      <c r="DT79" s="20"/>
      <c r="DU79" s="20"/>
      <c r="DV79" s="20"/>
      <c r="DW79" s="20"/>
      <c r="DX79" s="20"/>
      <c r="DY79" s="20"/>
      <c r="DZ79" s="20"/>
      <c r="EA79" s="20"/>
      <c r="EB79" s="20"/>
      <c r="EC79" s="20"/>
      <c r="ED79" s="20"/>
      <c r="EE79" s="20"/>
      <c r="EF79" s="20"/>
      <c r="EG79" s="20"/>
      <c r="EH79" s="20"/>
      <c r="EI79" s="20"/>
      <c r="EJ79" s="20"/>
      <c r="EK79" s="20"/>
      <c r="EL79" s="20"/>
      <c r="EM79" s="20"/>
      <c r="EN79" s="20"/>
      <c r="EO79" s="20"/>
      <c r="EP79" s="20"/>
      <c r="EQ79" s="20"/>
      <c r="ER79" s="20"/>
      <c r="ES79" s="20"/>
      <c r="ET79" s="20"/>
      <c r="EU79" s="20"/>
      <c r="EV79" s="20"/>
      <c r="EW79" s="20"/>
      <c r="EX79" s="20"/>
      <c r="EY79" s="20"/>
      <c r="EZ79" s="20"/>
      <c r="FA79" s="20"/>
      <c r="FB79" s="20"/>
      <c r="FC79" s="20"/>
      <c r="FD79" s="20"/>
      <c r="FE79" s="20"/>
      <c r="FF79" s="20"/>
      <c r="FG79" s="20"/>
      <c r="FH79" s="20"/>
      <c r="FI79" s="20"/>
      <c r="FJ79" s="20"/>
      <c r="FK79" s="20"/>
      <c r="FL79" s="20"/>
      <c r="FM79" s="20"/>
      <c r="FN79" s="20"/>
      <c r="FO79" s="20"/>
      <c r="FP79" s="20"/>
      <c r="FQ79" s="20"/>
      <c r="FR79" s="20"/>
      <c r="FS79" s="20"/>
      <c r="FT79" s="20"/>
      <c r="FU79" s="20"/>
      <c r="FV79" s="20"/>
      <c r="FW79" s="20"/>
      <c r="FX79" s="20"/>
      <c r="FY79" s="20"/>
      <c r="FZ79" s="20"/>
      <c r="GA79" s="20"/>
      <c r="GB79" s="20"/>
      <c r="GC79" s="20"/>
      <c r="GD79" s="20"/>
      <c r="GE79" s="20"/>
      <c r="GF79" s="20"/>
      <c r="GG79" s="20"/>
      <c r="GH79" s="20"/>
      <c r="GI79" s="20"/>
      <c r="GJ79" s="20"/>
      <c r="GK79" s="20"/>
      <c r="GL79" s="20"/>
      <c r="GM79" s="20"/>
      <c r="GN79" s="20"/>
      <c r="GO79" s="20"/>
      <c r="GP79" s="20"/>
      <c r="GQ79" s="20"/>
      <c r="GR79" s="20"/>
      <c r="GS79" s="20"/>
      <c r="GT79" s="20"/>
      <c r="GU79" s="20"/>
      <c r="GV79" s="20"/>
      <c r="GW79" s="20"/>
      <c r="GX79" s="20"/>
      <c r="GY79" s="20"/>
      <c r="GZ79" s="20"/>
      <c r="HA79" s="20"/>
      <c r="HB79" s="20"/>
      <c r="HC79" s="20"/>
      <c r="HD79" s="20"/>
      <c r="HE79" s="20"/>
      <c r="HF79" s="20"/>
      <c r="HG79" s="20"/>
      <c r="HH79" s="20"/>
      <c r="HI79" s="20"/>
      <c r="HJ79" s="20"/>
      <c r="HK79" s="20"/>
      <c r="HL79" s="20"/>
      <c r="HM79" s="20"/>
      <c r="HN79" s="20"/>
      <c r="HO79" s="20"/>
      <c r="HP79" s="20"/>
      <c r="HQ79" s="20"/>
      <c r="HR79" s="20"/>
      <c r="HS79" s="20"/>
      <c r="HT79" s="20"/>
      <c r="HU79" s="20"/>
      <c r="HV79" s="20"/>
      <c r="HW79" s="20"/>
      <c r="HX79" s="20"/>
      <c r="HY79" s="20"/>
      <c r="HZ79" s="20"/>
      <c r="IA79" s="20"/>
      <c r="IB79" s="20"/>
      <c r="IC79" s="20"/>
      <c r="ID79" s="20"/>
      <c r="IE79" s="20"/>
      <c r="IF79" s="20"/>
      <c r="IG79" s="20"/>
      <c r="IH79" s="20"/>
      <c r="II79" s="20"/>
      <c r="IJ79" s="20"/>
      <c r="IK79" s="20"/>
      <c r="IL79" s="20"/>
      <c r="IM79" s="20"/>
      <c r="IN79" s="20"/>
      <c r="IO79" s="20"/>
      <c r="IP79" s="20"/>
      <c r="IQ79" s="20"/>
      <c r="IR79" s="20"/>
      <c r="IS79" s="20"/>
    </row>
    <row r="80" spans="1:253" x14ac:dyDescent="0.3">
      <c r="A80" s="11" t="s">
        <v>34</v>
      </c>
      <c r="B80" s="11"/>
      <c r="C80" s="11"/>
      <c r="D80" s="12" t="s">
        <v>35</v>
      </c>
      <c r="E80" s="21"/>
      <c r="F80" s="14" t="str">
        <f t="shared" ref="F80:F81" si="105">IF(L80=0%,"진행 전",IF(L80=100%,"완료","진행중"))</f>
        <v>진행 전</v>
      </c>
      <c r="G80" s="22">
        <v>45063</v>
      </c>
      <c r="H80" s="22">
        <v>45100</v>
      </c>
      <c r="I80" s="15">
        <f t="shared" si="103"/>
        <v>28</v>
      </c>
      <c r="J80" s="16">
        <f t="shared" si="104"/>
        <v>37</v>
      </c>
      <c r="K80" s="17">
        <f>IF(L80=0,G80-1,G80+(INT(J80*L80)))</f>
        <v>45062</v>
      </c>
      <c r="L80" s="18">
        <v>0</v>
      </c>
      <c r="M80" s="19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4"/>
      <c r="AA80" s="24"/>
      <c r="AB80" s="24"/>
      <c r="AC80" s="24"/>
      <c r="AD80" s="24"/>
      <c r="AE80" s="24"/>
      <c r="AF80" s="24"/>
      <c r="AG80" s="24"/>
      <c r="AH80" s="24"/>
      <c r="AI80" s="24"/>
      <c r="AJ80" s="24"/>
      <c r="AK80" s="24"/>
      <c r="AL80" s="20"/>
      <c r="AM80" s="20"/>
      <c r="AN80" s="20"/>
      <c r="AO80" s="20"/>
      <c r="AP80" s="20"/>
      <c r="AQ80" s="20"/>
      <c r="AR80" s="20"/>
      <c r="AS80" s="20"/>
      <c r="AT80" s="20"/>
      <c r="AU80" s="20"/>
      <c r="AV80" s="20"/>
      <c r="AW80" s="20"/>
      <c r="AX80" s="20"/>
      <c r="AY80" s="20"/>
      <c r="AZ80" s="20"/>
      <c r="BA80" s="20"/>
      <c r="BB80" s="20"/>
      <c r="BC80" s="20"/>
      <c r="BD80" s="20"/>
      <c r="BE80" s="20"/>
      <c r="BF80" s="20"/>
      <c r="BG80" s="20"/>
      <c r="BH80" s="20"/>
      <c r="BI80" s="20"/>
      <c r="BJ80" s="20"/>
      <c r="BK80" s="20"/>
      <c r="BL80" s="20"/>
      <c r="BM80" s="20"/>
      <c r="BN80" s="20"/>
      <c r="BO80" s="20"/>
      <c r="BP80" s="20"/>
      <c r="BQ80" s="20"/>
      <c r="BR80" s="20"/>
      <c r="BS80" s="20"/>
      <c r="BT80" s="20"/>
      <c r="BU80" s="20"/>
      <c r="BV80" s="20"/>
      <c r="BW80" s="20"/>
      <c r="BX80" s="20"/>
      <c r="BY80" s="20"/>
      <c r="BZ80" s="20"/>
      <c r="CA80" s="20"/>
      <c r="CB80" s="20"/>
      <c r="CC80" s="20"/>
      <c r="CD80" s="20"/>
      <c r="CE80" s="20"/>
      <c r="CF80" s="20"/>
      <c r="CG80" s="20"/>
      <c r="CH80" s="20"/>
      <c r="CI80" s="20"/>
      <c r="CJ80" s="20"/>
      <c r="CK80" s="20"/>
      <c r="CL80" s="20"/>
      <c r="CM80" s="20"/>
      <c r="CN80" s="20"/>
      <c r="CO80" s="20"/>
      <c r="CP80" s="20"/>
      <c r="CQ80" s="20"/>
      <c r="CR80" s="20"/>
      <c r="CS80" s="20"/>
      <c r="CT80" s="20"/>
      <c r="CU80" s="20"/>
      <c r="CV80" s="20"/>
      <c r="CW80" s="20"/>
      <c r="CX80" s="20"/>
      <c r="CY80" s="20"/>
      <c r="CZ80" s="20"/>
      <c r="DA80" s="20"/>
      <c r="DB80" s="20"/>
      <c r="DC80" s="20"/>
      <c r="DD80" s="20"/>
      <c r="DE80" s="20"/>
      <c r="DF80" s="20"/>
      <c r="DG80" s="20"/>
      <c r="DH80" s="20"/>
      <c r="DI80" s="20"/>
      <c r="DJ80" s="20"/>
      <c r="DK80" s="20"/>
      <c r="DL80" s="20"/>
      <c r="DM80" s="20"/>
      <c r="DN80" s="20"/>
      <c r="DO80" s="20"/>
      <c r="DP80" s="20"/>
      <c r="DQ80" s="20"/>
      <c r="DR80" s="20"/>
      <c r="DS80" s="20"/>
      <c r="DT80" s="20"/>
      <c r="DU80" s="20"/>
      <c r="DV80" s="20"/>
      <c r="DW80" s="20"/>
      <c r="DX80" s="20"/>
      <c r="DY80" s="20"/>
      <c r="DZ80" s="20"/>
      <c r="EA80" s="20"/>
      <c r="EB80" s="20"/>
      <c r="EC80" s="20"/>
      <c r="ED80" s="20"/>
      <c r="EE80" s="20"/>
      <c r="EF80" s="20"/>
      <c r="EG80" s="20"/>
      <c r="EH80" s="20"/>
      <c r="EI80" s="20"/>
      <c r="EJ80" s="20"/>
      <c r="EK80" s="20"/>
      <c r="EL80" s="20"/>
      <c r="EM80" s="20"/>
      <c r="EN80" s="20"/>
      <c r="EO80" s="20"/>
      <c r="EP80" s="20"/>
      <c r="EQ80" s="20"/>
      <c r="ER80" s="20"/>
      <c r="ES80" s="20"/>
      <c r="ET80" s="20"/>
      <c r="EU80" s="20"/>
      <c r="EV80" s="20"/>
      <c r="EW80" s="20"/>
      <c r="EX80" s="20"/>
      <c r="EY80" s="20"/>
      <c r="EZ80" s="20"/>
      <c r="FA80" s="20"/>
      <c r="FB80" s="20"/>
      <c r="FC80" s="20"/>
      <c r="FD80" s="20"/>
      <c r="FE80" s="20"/>
      <c r="FF80" s="20"/>
      <c r="FG80" s="20"/>
      <c r="FH80" s="20"/>
      <c r="FI80" s="20"/>
      <c r="FJ80" s="20"/>
      <c r="FK80" s="20"/>
      <c r="FL80" s="20"/>
      <c r="FM80" s="20"/>
      <c r="FN80" s="20"/>
      <c r="FO80" s="20"/>
      <c r="FP80" s="20"/>
      <c r="FQ80" s="20"/>
      <c r="FR80" s="20"/>
      <c r="FS80" s="20"/>
      <c r="FT80" s="20"/>
      <c r="FU80" s="20"/>
      <c r="FV80" s="20"/>
      <c r="FW80" s="20"/>
      <c r="FX80" s="20"/>
      <c r="FY80" s="20"/>
      <c r="FZ80" s="20"/>
      <c r="GA80" s="20"/>
      <c r="GB80" s="20"/>
      <c r="GC80" s="20"/>
      <c r="GD80" s="20"/>
      <c r="GE80" s="20"/>
      <c r="GF80" s="20"/>
      <c r="GG80" s="20"/>
      <c r="GH80" s="20"/>
      <c r="GI80" s="20"/>
      <c r="GJ80" s="20"/>
      <c r="GK80" s="20"/>
      <c r="GL80" s="20"/>
      <c r="GM80" s="20"/>
      <c r="GN80" s="20"/>
      <c r="GO80" s="20"/>
      <c r="GP80" s="20"/>
      <c r="GQ80" s="20"/>
      <c r="GR80" s="20"/>
      <c r="GS80" s="20"/>
      <c r="GT80" s="20"/>
      <c r="GU80" s="20"/>
      <c r="GV80" s="20"/>
      <c r="GW80" s="20"/>
      <c r="GX80" s="20"/>
      <c r="GY80" s="20"/>
      <c r="GZ80" s="20"/>
      <c r="HA80" s="20"/>
      <c r="HB80" s="20"/>
      <c r="HC80" s="20"/>
      <c r="HD80" s="20"/>
      <c r="HE80" s="20"/>
      <c r="HF80" s="20"/>
      <c r="HG80" s="20"/>
      <c r="HH80" s="20"/>
      <c r="HI80" s="20"/>
      <c r="HJ80" s="20"/>
      <c r="HK80" s="20"/>
      <c r="HL80" s="20"/>
      <c r="HM80" s="20"/>
      <c r="HN80" s="20"/>
      <c r="HO80" s="20"/>
      <c r="HP80" s="20"/>
      <c r="HQ80" s="20"/>
      <c r="HR80" s="20"/>
      <c r="HS80" s="20"/>
      <c r="HT80" s="20"/>
      <c r="HU80" s="20"/>
      <c r="HV80" s="20"/>
      <c r="HW80" s="20"/>
      <c r="HX80" s="20"/>
      <c r="HY80" s="20"/>
      <c r="HZ80" s="20"/>
      <c r="IA80" s="20"/>
      <c r="IB80" s="20"/>
      <c r="IC80" s="20"/>
      <c r="ID80" s="20"/>
      <c r="IE80" s="20"/>
      <c r="IF80" s="20"/>
      <c r="IG80" s="20"/>
      <c r="IH80" s="20"/>
      <c r="II80" s="20"/>
      <c r="IJ80" s="20"/>
      <c r="IK80" s="20"/>
      <c r="IL80" s="20"/>
      <c r="IM80" s="20"/>
      <c r="IN80" s="20"/>
      <c r="IO80" s="20"/>
      <c r="IP80" s="20"/>
      <c r="IQ80" s="20"/>
      <c r="IR80" s="20"/>
      <c r="IS80" s="20"/>
    </row>
    <row r="81" spans="1:253" x14ac:dyDescent="0.3">
      <c r="A81" s="11" t="s">
        <v>36</v>
      </c>
      <c r="B81" s="11"/>
      <c r="C81" s="11"/>
      <c r="D81" s="12" t="s">
        <v>37</v>
      </c>
      <c r="E81" s="21"/>
      <c r="F81" s="14" t="str">
        <f t="shared" si="105"/>
        <v>진행 전</v>
      </c>
      <c r="G81" s="22">
        <v>45063</v>
      </c>
      <c r="H81" s="22">
        <v>45101</v>
      </c>
      <c r="I81" s="15">
        <f t="shared" si="103"/>
        <v>28</v>
      </c>
      <c r="J81" s="16">
        <f t="shared" si="104"/>
        <v>38</v>
      </c>
      <c r="K81" s="17">
        <f>IF(L81=0,G81-1,G81+(INT(J81*L81)))</f>
        <v>45062</v>
      </c>
      <c r="L81" s="18">
        <v>0</v>
      </c>
      <c r="M81" s="19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4"/>
      <c r="AA81" s="24"/>
      <c r="AB81" s="24"/>
      <c r="AC81" s="24"/>
      <c r="AD81" s="24"/>
      <c r="AE81" s="24"/>
      <c r="AF81" s="24"/>
      <c r="AG81" s="24"/>
      <c r="AH81" s="24"/>
      <c r="AI81" s="24"/>
      <c r="AJ81" s="24"/>
      <c r="AK81" s="24"/>
      <c r="AL81" s="20"/>
      <c r="AM81" s="20"/>
      <c r="AN81" s="20"/>
      <c r="AO81" s="20"/>
      <c r="AP81" s="20"/>
      <c r="AQ81" s="20"/>
      <c r="AR81" s="20"/>
      <c r="AS81" s="20"/>
      <c r="AT81" s="20"/>
      <c r="AU81" s="20"/>
      <c r="AV81" s="20"/>
      <c r="AW81" s="20"/>
      <c r="AX81" s="20"/>
      <c r="AY81" s="20"/>
      <c r="AZ81" s="20"/>
      <c r="BA81" s="20"/>
      <c r="BB81" s="20"/>
      <c r="BC81" s="20"/>
      <c r="BD81" s="20"/>
      <c r="BE81" s="20"/>
      <c r="BF81" s="20"/>
      <c r="BG81" s="20"/>
      <c r="BH81" s="20"/>
      <c r="BI81" s="20"/>
      <c r="BJ81" s="20"/>
      <c r="BK81" s="20"/>
      <c r="BL81" s="20"/>
      <c r="BM81" s="20"/>
      <c r="BN81" s="20"/>
      <c r="BO81" s="20"/>
      <c r="BP81" s="20"/>
      <c r="BQ81" s="20"/>
      <c r="BR81" s="20"/>
      <c r="BS81" s="20"/>
      <c r="BT81" s="20"/>
      <c r="BU81" s="20"/>
      <c r="BV81" s="20"/>
      <c r="BW81" s="20"/>
      <c r="BX81" s="20"/>
      <c r="BY81" s="20"/>
      <c r="BZ81" s="20"/>
      <c r="CA81" s="20"/>
      <c r="CB81" s="20"/>
      <c r="CC81" s="20"/>
      <c r="CD81" s="20"/>
      <c r="CE81" s="20"/>
      <c r="CF81" s="20"/>
      <c r="CG81" s="20"/>
      <c r="CH81" s="20"/>
      <c r="CI81" s="20"/>
      <c r="CJ81" s="20"/>
      <c r="CK81" s="20"/>
      <c r="CL81" s="20"/>
      <c r="CM81" s="20"/>
      <c r="CN81" s="20"/>
      <c r="CO81" s="20"/>
      <c r="CP81" s="20"/>
      <c r="CQ81" s="20"/>
      <c r="CR81" s="20"/>
      <c r="CS81" s="20"/>
      <c r="CT81" s="20"/>
      <c r="CU81" s="20"/>
      <c r="CV81" s="20"/>
      <c r="CW81" s="20"/>
      <c r="CX81" s="20"/>
      <c r="CY81" s="20"/>
      <c r="CZ81" s="20"/>
      <c r="DA81" s="20"/>
      <c r="DB81" s="20"/>
      <c r="DC81" s="20"/>
      <c r="DD81" s="20"/>
      <c r="DE81" s="20"/>
      <c r="DF81" s="20"/>
      <c r="DG81" s="20"/>
      <c r="DH81" s="20"/>
      <c r="DI81" s="20"/>
      <c r="DJ81" s="20"/>
      <c r="DK81" s="20"/>
      <c r="DL81" s="20"/>
      <c r="DM81" s="20"/>
      <c r="DN81" s="20"/>
      <c r="DO81" s="20"/>
      <c r="DP81" s="20"/>
      <c r="DQ81" s="20"/>
      <c r="DR81" s="20"/>
      <c r="DS81" s="20"/>
      <c r="DT81" s="20"/>
      <c r="DU81" s="20"/>
      <c r="DV81" s="20"/>
      <c r="DW81" s="20"/>
      <c r="DX81" s="20"/>
      <c r="DY81" s="20"/>
      <c r="DZ81" s="20"/>
      <c r="EA81" s="20"/>
      <c r="EB81" s="20"/>
      <c r="EC81" s="20"/>
      <c r="ED81" s="20"/>
      <c r="EE81" s="20"/>
      <c r="EF81" s="20"/>
      <c r="EG81" s="20"/>
      <c r="EH81" s="20"/>
      <c r="EI81" s="20"/>
      <c r="EJ81" s="20"/>
      <c r="EK81" s="20"/>
      <c r="EL81" s="20"/>
      <c r="EM81" s="20"/>
      <c r="EN81" s="20"/>
      <c r="EO81" s="20"/>
      <c r="EP81" s="20"/>
      <c r="EQ81" s="20"/>
      <c r="ER81" s="20"/>
      <c r="ES81" s="20"/>
      <c r="ET81" s="20"/>
      <c r="EU81" s="20"/>
      <c r="EV81" s="20"/>
      <c r="EW81" s="20"/>
      <c r="EX81" s="20"/>
      <c r="EY81" s="20"/>
      <c r="EZ81" s="20"/>
      <c r="FA81" s="20"/>
      <c r="FB81" s="20"/>
      <c r="FC81" s="20"/>
      <c r="FD81" s="20"/>
      <c r="FE81" s="20"/>
      <c r="FF81" s="20"/>
      <c r="FG81" s="20"/>
      <c r="FH81" s="20"/>
      <c r="FI81" s="20"/>
      <c r="FJ81" s="20"/>
      <c r="FK81" s="20"/>
      <c r="FL81" s="20"/>
      <c r="FM81" s="20"/>
      <c r="FN81" s="20"/>
      <c r="FO81" s="20"/>
      <c r="FP81" s="20"/>
      <c r="FQ81" s="20"/>
      <c r="FR81" s="20"/>
      <c r="FS81" s="20"/>
      <c r="FT81" s="20"/>
      <c r="FU81" s="20"/>
      <c r="FV81" s="20"/>
      <c r="FW81" s="20"/>
      <c r="FX81" s="20"/>
      <c r="FY81" s="20"/>
      <c r="FZ81" s="20"/>
      <c r="GA81" s="20"/>
      <c r="GB81" s="20"/>
      <c r="GC81" s="20"/>
      <c r="GD81" s="20"/>
      <c r="GE81" s="20"/>
      <c r="GF81" s="20"/>
      <c r="GG81" s="20"/>
      <c r="GH81" s="20"/>
      <c r="GI81" s="20"/>
      <c r="GJ81" s="20"/>
      <c r="GK81" s="20"/>
      <c r="GL81" s="20"/>
      <c r="GM81" s="20"/>
      <c r="GN81" s="20"/>
      <c r="GO81" s="20"/>
      <c r="GP81" s="20"/>
      <c r="GQ81" s="20"/>
      <c r="GR81" s="20"/>
      <c r="GS81" s="20"/>
      <c r="GT81" s="20"/>
      <c r="GU81" s="20"/>
      <c r="GV81" s="20"/>
      <c r="GW81" s="20"/>
      <c r="GX81" s="20"/>
      <c r="GY81" s="20"/>
      <c r="GZ81" s="20"/>
      <c r="HA81" s="20"/>
      <c r="HB81" s="20"/>
      <c r="HC81" s="20"/>
      <c r="HD81" s="20"/>
      <c r="HE81" s="20"/>
      <c r="HF81" s="20"/>
      <c r="HG81" s="20"/>
      <c r="HH81" s="20"/>
      <c r="HI81" s="20"/>
      <c r="HJ81" s="20"/>
      <c r="HK81" s="20"/>
      <c r="HL81" s="20"/>
      <c r="HM81" s="20"/>
      <c r="HN81" s="20"/>
      <c r="HO81" s="20"/>
      <c r="HP81" s="20"/>
      <c r="HQ81" s="20"/>
      <c r="HR81" s="20"/>
      <c r="HS81" s="20"/>
      <c r="HT81" s="20"/>
      <c r="HU81" s="20"/>
      <c r="HV81" s="20"/>
      <c r="HW81" s="20"/>
      <c r="HX81" s="20"/>
      <c r="HY81" s="20"/>
      <c r="HZ81" s="20"/>
      <c r="IA81" s="20"/>
      <c r="IB81" s="20"/>
      <c r="IC81" s="20"/>
      <c r="ID81" s="20"/>
      <c r="IE81" s="20"/>
      <c r="IF81" s="20"/>
      <c r="IG81" s="20"/>
      <c r="IH81" s="20"/>
      <c r="II81" s="20"/>
      <c r="IJ81" s="20"/>
      <c r="IK81" s="20"/>
      <c r="IL81" s="20"/>
      <c r="IM81" s="20"/>
      <c r="IN81" s="20"/>
      <c r="IO81" s="20"/>
      <c r="IP81" s="20"/>
      <c r="IQ81" s="20"/>
      <c r="IR81" s="20"/>
      <c r="IS81" s="20"/>
    </row>
    <row r="82" spans="1:253" s="36" customFormat="1" x14ac:dyDescent="0.3">
      <c r="A82" s="27" t="s">
        <v>38</v>
      </c>
      <c r="B82" s="27"/>
      <c r="C82" s="27"/>
      <c r="D82" s="28" t="s">
        <v>39</v>
      </c>
      <c r="E82" s="37"/>
      <c r="F82" s="30" t="s">
        <v>51</v>
      </c>
      <c r="G82" s="26">
        <v>45059</v>
      </c>
      <c r="H82" s="26">
        <v>45102</v>
      </c>
      <c r="I82" s="31">
        <f t="shared" si="103"/>
        <v>30</v>
      </c>
      <c r="J82" s="32">
        <f t="shared" si="104"/>
        <v>43</v>
      </c>
      <c r="K82" s="33">
        <f>IF(L82=0,G82-1,G82+(INT(J82*L82)))</f>
        <v>45058</v>
      </c>
      <c r="L82" s="34">
        <v>0</v>
      </c>
      <c r="M82" s="3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25"/>
      <c r="AB82" s="25"/>
      <c r="AC82" s="25"/>
      <c r="AD82" s="25"/>
      <c r="AE82" s="25"/>
      <c r="AF82" s="25"/>
      <c r="AG82" s="25"/>
      <c r="AH82" s="25"/>
      <c r="AI82" s="25"/>
      <c r="AJ82" s="25"/>
      <c r="AK82" s="25"/>
      <c r="AL82" s="25"/>
      <c r="AM82" s="25"/>
      <c r="AN82" s="25"/>
      <c r="AO82" s="25"/>
      <c r="AP82" s="25"/>
      <c r="AQ82" s="25"/>
      <c r="AR82" s="25"/>
      <c r="AS82" s="25"/>
      <c r="AT82" s="25"/>
      <c r="AU82" s="25"/>
      <c r="AV82" s="25"/>
      <c r="AW82" s="25"/>
      <c r="AX82" s="25"/>
      <c r="AY82" s="25"/>
      <c r="AZ82" s="25"/>
      <c r="BA82" s="25"/>
      <c r="BB82" s="25"/>
      <c r="BC82" s="25"/>
      <c r="BD82" s="25"/>
      <c r="BE82" s="25"/>
      <c r="BF82" s="25"/>
      <c r="BG82" s="25"/>
      <c r="BH82" s="25"/>
      <c r="BI82" s="25"/>
      <c r="BJ82" s="25"/>
      <c r="BK82" s="25"/>
      <c r="BL82" s="25"/>
      <c r="BM82" s="25"/>
      <c r="BN82" s="25"/>
      <c r="BO82" s="25"/>
      <c r="BP82" s="25"/>
      <c r="BQ82" s="25"/>
      <c r="BR82" s="25"/>
      <c r="BS82" s="25"/>
      <c r="BT82" s="25"/>
      <c r="BU82" s="25"/>
      <c r="BV82" s="25"/>
      <c r="BW82" s="25"/>
      <c r="BX82" s="25"/>
      <c r="BY82" s="25"/>
      <c r="BZ82" s="25"/>
      <c r="CA82" s="25"/>
      <c r="CB82" s="25"/>
      <c r="CC82" s="25"/>
      <c r="CD82" s="25"/>
      <c r="CE82" s="25"/>
      <c r="CF82" s="25"/>
      <c r="CG82" s="25"/>
      <c r="CH82" s="25"/>
      <c r="CI82" s="25"/>
      <c r="CJ82" s="25"/>
      <c r="CK82" s="25"/>
      <c r="CL82" s="25"/>
      <c r="CM82" s="25"/>
      <c r="CN82" s="25"/>
      <c r="CO82" s="25"/>
      <c r="CP82" s="25"/>
      <c r="CQ82" s="25"/>
      <c r="CR82" s="25"/>
      <c r="CS82" s="25"/>
      <c r="CT82" s="25"/>
      <c r="CU82" s="25"/>
      <c r="CV82" s="25"/>
      <c r="CW82" s="25"/>
      <c r="CX82" s="25"/>
      <c r="CY82" s="25"/>
      <c r="CZ82" s="25"/>
      <c r="DA82" s="25"/>
      <c r="DB82" s="25"/>
      <c r="DC82" s="25"/>
      <c r="DD82" s="25"/>
      <c r="DE82" s="25"/>
      <c r="DF82" s="25"/>
      <c r="DG82" s="25"/>
      <c r="DH82" s="25"/>
      <c r="DI82" s="25"/>
      <c r="DJ82" s="25"/>
      <c r="DK82" s="25"/>
      <c r="DL82" s="25"/>
      <c r="DM82" s="25"/>
      <c r="DN82" s="25"/>
      <c r="DO82" s="25"/>
      <c r="DP82" s="25"/>
      <c r="DQ82" s="25"/>
      <c r="DR82" s="25"/>
      <c r="DS82" s="25"/>
      <c r="DT82" s="25"/>
      <c r="DU82" s="25"/>
      <c r="DV82" s="25"/>
      <c r="DW82" s="25"/>
      <c r="DX82" s="25"/>
      <c r="DY82" s="25"/>
      <c r="DZ82" s="25"/>
      <c r="EA82" s="25"/>
      <c r="EB82" s="25"/>
      <c r="EC82" s="25"/>
      <c r="ED82" s="25"/>
      <c r="EE82" s="25"/>
      <c r="EF82" s="25"/>
      <c r="EG82" s="25"/>
      <c r="EH82" s="25"/>
      <c r="EI82" s="25"/>
      <c r="EJ82" s="25"/>
      <c r="EK82" s="25"/>
      <c r="EL82" s="25"/>
      <c r="EM82" s="25"/>
      <c r="EN82" s="25"/>
      <c r="EO82" s="25"/>
      <c r="EP82" s="25"/>
      <c r="EQ82" s="25"/>
      <c r="ER82" s="25"/>
      <c r="ES82" s="25"/>
      <c r="ET82" s="25"/>
      <c r="EU82" s="25"/>
      <c r="EV82" s="25"/>
      <c r="EW82" s="25"/>
      <c r="EX82" s="25"/>
      <c r="EY82" s="25"/>
      <c r="EZ82" s="25"/>
      <c r="FA82" s="25"/>
      <c r="FB82" s="25"/>
      <c r="FC82" s="25"/>
      <c r="FD82" s="25"/>
      <c r="FE82" s="25"/>
      <c r="FF82" s="25"/>
      <c r="FG82" s="25"/>
      <c r="FH82" s="25"/>
      <c r="FI82" s="25"/>
      <c r="FJ82" s="25"/>
      <c r="FK82" s="25"/>
      <c r="FL82" s="25"/>
      <c r="FM82" s="25"/>
      <c r="FN82" s="25"/>
      <c r="FO82" s="25"/>
      <c r="FP82" s="25"/>
      <c r="FQ82" s="25"/>
      <c r="FR82" s="25"/>
      <c r="FS82" s="25"/>
      <c r="FT82" s="25"/>
      <c r="FU82" s="25"/>
      <c r="FV82" s="25"/>
      <c r="FW82" s="25"/>
      <c r="FX82" s="25"/>
      <c r="FY82" s="25"/>
      <c r="FZ82" s="25"/>
      <c r="GA82" s="25"/>
      <c r="GB82" s="25"/>
      <c r="GC82" s="25"/>
      <c r="GD82" s="25"/>
      <c r="GE82" s="25"/>
      <c r="GF82" s="25"/>
      <c r="GG82" s="25"/>
      <c r="GH82" s="25"/>
      <c r="GI82" s="25"/>
      <c r="GJ82" s="25"/>
      <c r="GK82" s="25"/>
      <c r="GL82" s="25"/>
      <c r="GM82" s="25"/>
      <c r="GN82" s="25"/>
      <c r="GO82" s="25"/>
      <c r="GP82" s="25"/>
      <c r="GQ82" s="25"/>
      <c r="GR82" s="25"/>
      <c r="GS82" s="25"/>
      <c r="GT82" s="25"/>
      <c r="GU82" s="25"/>
      <c r="GV82" s="25"/>
      <c r="GW82" s="25"/>
      <c r="GX82" s="25"/>
      <c r="GY82" s="25"/>
      <c r="GZ82" s="25"/>
      <c r="HA82" s="25"/>
      <c r="HB82" s="25"/>
      <c r="HC82" s="25"/>
      <c r="HD82" s="25"/>
      <c r="HE82" s="25"/>
      <c r="HF82" s="25"/>
      <c r="HG82" s="25"/>
      <c r="HH82" s="25"/>
      <c r="HI82" s="25"/>
      <c r="HJ82" s="25"/>
      <c r="HK82" s="25"/>
      <c r="HL82" s="25"/>
      <c r="HM82" s="25"/>
      <c r="HN82" s="25"/>
      <c r="HO82" s="25"/>
      <c r="HP82" s="25"/>
      <c r="HQ82" s="25"/>
      <c r="HR82" s="25"/>
      <c r="HS82" s="25"/>
      <c r="HT82" s="25"/>
      <c r="HU82" s="25"/>
      <c r="HV82" s="25"/>
      <c r="HW82" s="25"/>
      <c r="HX82" s="25"/>
      <c r="HY82" s="25"/>
      <c r="HZ82" s="25"/>
      <c r="IA82" s="25"/>
      <c r="IB82" s="25"/>
      <c r="IC82" s="25"/>
      <c r="ID82" s="25"/>
      <c r="IE82" s="25"/>
      <c r="IF82" s="25"/>
      <c r="IG82" s="25"/>
      <c r="IH82" s="25"/>
      <c r="II82" s="25"/>
      <c r="IJ82" s="25"/>
      <c r="IK82" s="25"/>
      <c r="IL82" s="25"/>
      <c r="IM82" s="25"/>
      <c r="IN82" s="25"/>
      <c r="IO82" s="25"/>
      <c r="IP82" s="25"/>
      <c r="IQ82" s="25"/>
      <c r="IR82" s="25"/>
      <c r="IS82" s="25"/>
    </row>
    <row r="83" spans="1:253" s="47" customFormat="1" x14ac:dyDescent="0.3">
      <c r="A83" s="58" t="s">
        <v>40</v>
      </c>
      <c r="B83" s="58"/>
      <c r="C83" s="58"/>
      <c r="D83" s="59" t="s">
        <v>41</v>
      </c>
      <c r="E83" s="60" t="s">
        <v>7</v>
      </c>
      <c r="F83" s="60" t="s">
        <v>7</v>
      </c>
      <c r="G83" s="61">
        <f>MIN(G84:G87)</f>
        <v>45063</v>
      </c>
      <c r="H83" s="61">
        <f>MAX(H84:H87)</f>
        <v>45101</v>
      </c>
      <c r="I83" s="62">
        <f t="shared" si="103"/>
        <v>28</v>
      </c>
      <c r="J83" s="63">
        <f t="shared" si="104"/>
        <v>38</v>
      </c>
      <c r="K83" s="64">
        <f>G83+(INT(J83*L83))</f>
        <v>45063</v>
      </c>
      <c r="L83" s="65">
        <f>AVERAGE(L84:L87)</f>
        <v>0</v>
      </c>
      <c r="M83" s="57"/>
      <c r="N83" s="57"/>
      <c r="O83" s="57"/>
      <c r="P83" s="57"/>
      <c r="Q83" s="57"/>
      <c r="R83" s="57"/>
      <c r="S83" s="57"/>
      <c r="T83" s="57"/>
      <c r="U83" s="57"/>
      <c r="V83" s="57"/>
      <c r="W83" s="57"/>
      <c r="X83" s="57"/>
      <c r="Y83" s="57"/>
      <c r="Z83" s="57"/>
      <c r="AA83" s="57"/>
      <c r="AB83" s="57"/>
      <c r="AC83" s="57"/>
      <c r="AD83" s="57"/>
      <c r="AE83" s="57"/>
      <c r="AF83" s="57"/>
      <c r="AG83" s="57"/>
      <c r="AH83" s="57"/>
      <c r="AI83" s="57"/>
      <c r="AJ83" s="57"/>
      <c r="AK83" s="57"/>
      <c r="AL83" s="57"/>
      <c r="AM83" s="57"/>
      <c r="AN83" s="57"/>
      <c r="AO83" s="57"/>
      <c r="AP83" s="57"/>
      <c r="AQ83" s="57"/>
      <c r="AR83" s="57"/>
      <c r="AS83" s="57"/>
      <c r="AT83" s="57"/>
      <c r="AU83" s="57"/>
      <c r="AV83" s="57"/>
      <c r="AW83" s="57"/>
      <c r="AX83" s="57"/>
      <c r="AY83" s="57"/>
      <c r="AZ83" s="57"/>
      <c r="BA83" s="57"/>
      <c r="BB83" s="57"/>
      <c r="BC83" s="57"/>
      <c r="BD83" s="57"/>
      <c r="BE83" s="57"/>
      <c r="BF83" s="57"/>
      <c r="BG83" s="57"/>
      <c r="BH83" s="57"/>
      <c r="BI83" s="57"/>
      <c r="BJ83" s="57"/>
      <c r="BK83" s="57"/>
      <c r="BL83" s="57"/>
      <c r="BM83" s="57"/>
      <c r="BN83" s="57"/>
      <c r="BO83" s="57"/>
      <c r="BP83" s="57"/>
      <c r="BQ83" s="57"/>
      <c r="BR83" s="57"/>
      <c r="BS83" s="57"/>
      <c r="BT83" s="57"/>
      <c r="BU83" s="57"/>
      <c r="BV83" s="57"/>
      <c r="BW83" s="57"/>
      <c r="BX83" s="57"/>
      <c r="BY83" s="57"/>
      <c r="BZ83" s="57"/>
      <c r="CA83" s="57"/>
      <c r="CB83" s="57"/>
      <c r="CC83" s="57"/>
      <c r="CD83" s="57"/>
      <c r="CE83" s="57"/>
      <c r="CF83" s="57"/>
      <c r="CG83" s="57"/>
      <c r="CH83" s="57"/>
      <c r="CI83" s="57"/>
      <c r="CJ83" s="57"/>
      <c r="CK83" s="57"/>
      <c r="CL83" s="57"/>
      <c r="CM83" s="57"/>
      <c r="CN83" s="57"/>
      <c r="CO83" s="57"/>
      <c r="CP83" s="57"/>
      <c r="CQ83" s="57"/>
      <c r="CR83" s="57"/>
      <c r="CS83" s="57"/>
      <c r="CT83" s="57"/>
      <c r="CU83" s="57"/>
      <c r="CV83" s="57"/>
      <c r="CW83" s="57"/>
      <c r="CX83" s="57"/>
      <c r="CY83" s="57"/>
      <c r="CZ83" s="57"/>
      <c r="DA83" s="57"/>
      <c r="DB83" s="57"/>
      <c r="DC83" s="57"/>
      <c r="DD83" s="57"/>
      <c r="DE83" s="57"/>
      <c r="DF83" s="57"/>
      <c r="DG83" s="57"/>
      <c r="DH83" s="57"/>
      <c r="DI83" s="57"/>
      <c r="DJ83" s="57"/>
      <c r="DK83" s="57"/>
      <c r="DL83" s="57"/>
      <c r="DM83" s="57"/>
      <c r="DN83" s="57"/>
      <c r="DO83" s="57"/>
      <c r="DP83" s="57"/>
      <c r="DQ83" s="57"/>
      <c r="DR83" s="57"/>
      <c r="DS83" s="57"/>
      <c r="DT83" s="57"/>
      <c r="DU83" s="57"/>
      <c r="DV83" s="57"/>
      <c r="DW83" s="57"/>
      <c r="DX83" s="57"/>
      <c r="DY83" s="57"/>
      <c r="DZ83" s="57"/>
      <c r="EA83" s="57"/>
      <c r="EB83" s="57"/>
      <c r="EC83" s="57"/>
      <c r="ED83" s="57"/>
      <c r="EE83" s="57"/>
      <c r="EF83" s="57"/>
      <c r="EG83" s="57"/>
      <c r="EH83" s="57"/>
      <c r="EI83" s="57"/>
      <c r="EJ83" s="57"/>
      <c r="EK83" s="57"/>
      <c r="EL83" s="57"/>
      <c r="EM83" s="57"/>
      <c r="EN83" s="57"/>
      <c r="EO83" s="57"/>
      <c r="EP83" s="57"/>
      <c r="EQ83" s="57"/>
      <c r="ER83" s="57"/>
      <c r="ES83" s="57"/>
      <c r="ET83" s="57"/>
      <c r="EU83" s="57"/>
      <c r="EV83" s="57"/>
      <c r="EW83" s="57"/>
      <c r="EX83" s="57"/>
      <c r="EY83" s="57"/>
      <c r="EZ83" s="57"/>
      <c r="FA83" s="57"/>
      <c r="FB83" s="57"/>
      <c r="FC83" s="57"/>
      <c r="FD83" s="57"/>
      <c r="FE83" s="57"/>
      <c r="FF83" s="57"/>
      <c r="FG83" s="57"/>
      <c r="FH83" s="57"/>
      <c r="FI83" s="57"/>
      <c r="FJ83" s="57"/>
      <c r="FK83" s="57"/>
      <c r="FL83" s="57"/>
      <c r="FM83" s="57"/>
      <c r="FN83" s="57"/>
      <c r="FO83" s="57"/>
      <c r="FP83" s="57"/>
      <c r="FQ83" s="57"/>
      <c r="FR83" s="57"/>
      <c r="FS83" s="57"/>
      <c r="FT83" s="57"/>
      <c r="FU83" s="57"/>
      <c r="FV83" s="57"/>
      <c r="FW83" s="57"/>
      <c r="FX83" s="57"/>
      <c r="FY83" s="57"/>
      <c r="FZ83" s="57"/>
      <c r="GA83" s="57"/>
      <c r="GB83" s="57"/>
      <c r="GC83" s="57"/>
      <c r="GD83" s="57"/>
      <c r="GE83" s="57"/>
      <c r="GF83" s="57"/>
      <c r="GG83" s="57"/>
      <c r="GH83" s="57"/>
      <c r="GI83" s="57"/>
      <c r="GJ83" s="57"/>
      <c r="GK83" s="57"/>
      <c r="GL83" s="57"/>
      <c r="GM83" s="57"/>
      <c r="GN83" s="57"/>
      <c r="GO83" s="57"/>
      <c r="GP83" s="57"/>
      <c r="GQ83" s="57"/>
      <c r="GR83" s="57"/>
      <c r="GS83" s="57"/>
      <c r="GT83" s="57"/>
      <c r="GU83" s="57"/>
      <c r="GV83" s="57"/>
      <c r="GW83" s="57"/>
      <c r="GX83" s="57"/>
      <c r="GY83" s="57"/>
      <c r="GZ83" s="57"/>
      <c r="HA83" s="57"/>
      <c r="HB83" s="57"/>
      <c r="HC83" s="57"/>
      <c r="HD83" s="57"/>
      <c r="HE83" s="57"/>
      <c r="HF83" s="57"/>
      <c r="HG83" s="57"/>
      <c r="HH83" s="57"/>
      <c r="HI83" s="57"/>
      <c r="HJ83" s="57"/>
      <c r="HK83" s="57"/>
      <c r="HL83" s="57"/>
      <c r="HM83" s="57"/>
      <c r="HN83" s="57"/>
      <c r="HO83" s="57"/>
      <c r="HP83" s="57"/>
      <c r="HQ83" s="57"/>
      <c r="HR83" s="57"/>
      <c r="HS83" s="57"/>
      <c r="HT83" s="57"/>
      <c r="HU83" s="57"/>
      <c r="HV83" s="57"/>
      <c r="HW83" s="57"/>
      <c r="HX83" s="57"/>
      <c r="HY83" s="57"/>
      <c r="HZ83" s="57"/>
      <c r="IA83" s="57"/>
      <c r="IB83" s="57"/>
      <c r="IC83" s="57"/>
      <c r="ID83" s="57"/>
      <c r="IE83" s="57"/>
      <c r="IF83" s="57"/>
      <c r="IG83" s="57"/>
      <c r="IH83" s="57"/>
      <c r="II83" s="57"/>
      <c r="IJ83" s="57"/>
      <c r="IK83" s="57"/>
      <c r="IL83" s="57"/>
      <c r="IM83" s="57"/>
      <c r="IN83" s="57"/>
      <c r="IO83" s="57"/>
      <c r="IP83" s="57"/>
      <c r="IQ83" s="57"/>
      <c r="IR83" s="57"/>
      <c r="IS83" s="57"/>
    </row>
    <row r="84" spans="1:253" x14ac:dyDescent="0.3">
      <c r="A84" s="11" t="s">
        <v>42</v>
      </c>
      <c r="B84" s="11"/>
      <c r="C84" s="11"/>
      <c r="D84" s="12" t="s">
        <v>43</v>
      </c>
      <c r="E84" s="13"/>
      <c r="F84" s="14" t="str">
        <f>IF(L84=0%,"진행 전",IF(L84=100%,"완료","진행중"))</f>
        <v>진행 전</v>
      </c>
      <c r="G84" s="22">
        <v>45063</v>
      </c>
      <c r="H84" s="22">
        <v>45098</v>
      </c>
      <c r="I84" s="15">
        <f t="shared" si="103"/>
        <v>26</v>
      </c>
      <c r="J84" s="16">
        <f t="shared" si="104"/>
        <v>35</v>
      </c>
      <c r="K84" s="17">
        <f>IF(L84=0,G84-1,G84+(INT(J84*L84)))</f>
        <v>45062</v>
      </c>
      <c r="L84" s="18">
        <v>0</v>
      </c>
      <c r="M84" s="19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20"/>
      <c r="AH84" s="20"/>
      <c r="AI84" s="24"/>
      <c r="AJ84" s="24"/>
      <c r="AK84" s="24"/>
      <c r="AL84" s="24"/>
      <c r="AM84" s="20"/>
      <c r="AN84" s="20"/>
      <c r="AO84" s="20"/>
      <c r="AP84" s="20"/>
      <c r="AQ84" s="20"/>
      <c r="AR84" s="20"/>
      <c r="AS84" s="20"/>
      <c r="AT84" s="20"/>
      <c r="AU84" s="20"/>
      <c r="AV84" s="20"/>
      <c r="AW84" s="20"/>
      <c r="AX84" s="20"/>
      <c r="AY84" s="20"/>
      <c r="AZ84" s="20"/>
      <c r="BA84" s="20"/>
      <c r="BB84" s="20"/>
      <c r="BC84" s="20"/>
      <c r="BD84" s="20"/>
      <c r="BE84" s="20"/>
      <c r="BF84" s="20"/>
      <c r="BG84" s="20"/>
      <c r="BH84" s="20"/>
      <c r="BI84" s="20"/>
      <c r="BJ84" s="20"/>
      <c r="BK84" s="20"/>
      <c r="BL84" s="20"/>
      <c r="BM84" s="20"/>
      <c r="BN84" s="20"/>
      <c r="BO84" s="20"/>
      <c r="BP84" s="20"/>
      <c r="BQ84" s="20"/>
      <c r="BR84" s="20"/>
      <c r="BS84" s="20"/>
      <c r="BT84" s="20"/>
      <c r="BU84" s="20"/>
      <c r="BV84" s="20"/>
      <c r="BW84" s="20"/>
      <c r="BX84" s="20"/>
      <c r="BY84" s="20"/>
      <c r="BZ84" s="20"/>
      <c r="CA84" s="20"/>
      <c r="CB84" s="20"/>
      <c r="CC84" s="20"/>
      <c r="CD84" s="20"/>
      <c r="CE84" s="20"/>
      <c r="CF84" s="20"/>
      <c r="CG84" s="20"/>
      <c r="CH84" s="20"/>
      <c r="CI84" s="20"/>
      <c r="CJ84" s="20"/>
      <c r="CK84" s="20"/>
      <c r="CL84" s="20"/>
      <c r="CM84" s="20"/>
      <c r="CN84" s="20"/>
      <c r="CO84" s="20"/>
      <c r="CP84" s="20"/>
      <c r="CQ84" s="20"/>
      <c r="CR84" s="20"/>
      <c r="CS84" s="20"/>
      <c r="CT84" s="20"/>
      <c r="CU84" s="20"/>
      <c r="CV84" s="20"/>
      <c r="CW84" s="20"/>
      <c r="CX84" s="20"/>
      <c r="CY84" s="20"/>
      <c r="CZ84" s="20"/>
      <c r="DA84" s="20"/>
      <c r="DB84" s="20"/>
      <c r="DC84" s="20"/>
      <c r="DD84" s="20"/>
      <c r="DE84" s="20"/>
      <c r="DF84" s="20"/>
      <c r="DG84" s="20"/>
      <c r="DH84" s="20"/>
      <c r="DI84" s="20"/>
      <c r="DJ84" s="20"/>
      <c r="DK84" s="20"/>
      <c r="DL84" s="20"/>
      <c r="DM84" s="20"/>
      <c r="DN84" s="20"/>
      <c r="DO84" s="20"/>
      <c r="DP84" s="20"/>
      <c r="DQ84" s="20"/>
      <c r="DR84" s="20"/>
      <c r="DS84" s="20"/>
      <c r="DT84" s="20"/>
      <c r="DU84" s="20"/>
      <c r="DV84" s="20"/>
      <c r="DW84" s="20"/>
      <c r="DX84" s="20"/>
      <c r="DY84" s="20"/>
      <c r="DZ84" s="20"/>
      <c r="EA84" s="20"/>
      <c r="EB84" s="20"/>
      <c r="EC84" s="20"/>
      <c r="ED84" s="20"/>
      <c r="EE84" s="20"/>
      <c r="EF84" s="20"/>
      <c r="EG84" s="20"/>
      <c r="EH84" s="20"/>
      <c r="EI84" s="20"/>
      <c r="EJ84" s="20"/>
      <c r="EK84" s="20"/>
      <c r="EL84" s="20"/>
      <c r="EM84" s="20"/>
      <c r="EN84" s="20"/>
      <c r="EO84" s="20"/>
      <c r="EP84" s="20"/>
      <c r="EQ84" s="20"/>
      <c r="ER84" s="20"/>
      <c r="ES84" s="20"/>
      <c r="ET84" s="20"/>
      <c r="EU84" s="20"/>
      <c r="EV84" s="20"/>
      <c r="EW84" s="20"/>
      <c r="EX84" s="20"/>
      <c r="EY84" s="20"/>
      <c r="EZ84" s="20"/>
      <c r="FA84" s="20"/>
      <c r="FB84" s="20"/>
      <c r="FC84" s="20"/>
      <c r="FD84" s="20"/>
      <c r="FE84" s="20"/>
      <c r="FF84" s="20"/>
      <c r="FG84" s="20"/>
      <c r="FH84" s="20"/>
      <c r="FI84" s="20"/>
      <c r="FJ84" s="20"/>
      <c r="FK84" s="20"/>
      <c r="FL84" s="20"/>
      <c r="FM84" s="20"/>
      <c r="FN84" s="20"/>
      <c r="FO84" s="20"/>
      <c r="FP84" s="20"/>
      <c r="FQ84" s="20"/>
      <c r="FR84" s="20"/>
      <c r="FS84" s="20"/>
      <c r="FT84" s="20"/>
      <c r="FU84" s="20"/>
      <c r="FV84" s="20"/>
      <c r="FW84" s="20"/>
      <c r="FX84" s="20"/>
      <c r="FY84" s="20"/>
      <c r="FZ84" s="20"/>
      <c r="GA84" s="20"/>
      <c r="GB84" s="20"/>
      <c r="GC84" s="20"/>
      <c r="GD84" s="20"/>
      <c r="GE84" s="20"/>
      <c r="GF84" s="20"/>
      <c r="GG84" s="20"/>
      <c r="GH84" s="20"/>
      <c r="GI84" s="20"/>
      <c r="GJ84" s="20"/>
      <c r="GK84" s="20"/>
      <c r="GL84" s="20"/>
      <c r="GM84" s="20"/>
      <c r="GN84" s="20"/>
      <c r="GO84" s="20"/>
      <c r="GP84" s="20"/>
      <c r="GQ84" s="20"/>
      <c r="GR84" s="20"/>
      <c r="GS84" s="20"/>
      <c r="GT84" s="20"/>
      <c r="GU84" s="20"/>
      <c r="GV84" s="20"/>
      <c r="GW84" s="20"/>
      <c r="GX84" s="20"/>
      <c r="GY84" s="20"/>
      <c r="GZ84" s="20"/>
      <c r="HA84" s="20"/>
      <c r="HB84" s="20"/>
      <c r="HC84" s="20"/>
      <c r="HD84" s="20"/>
      <c r="HE84" s="20"/>
      <c r="HF84" s="20"/>
      <c r="HG84" s="20"/>
      <c r="HH84" s="20"/>
      <c r="HI84" s="20"/>
      <c r="HJ84" s="20"/>
      <c r="HK84" s="20"/>
      <c r="HL84" s="20"/>
      <c r="HM84" s="20"/>
      <c r="HN84" s="20"/>
      <c r="HO84" s="20"/>
      <c r="HP84" s="20"/>
      <c r="HQ84" s="20"/>
      <c r="HR84" s="20"/>
      <c r="HS84" s="20"/>
      <c r="HT84" s="20"/>
      <c r="HU84" s="20"/>
      <c r="HV84" s="20"/>
      <c r="HW84" s="20"/>
      <c r="HX84" s="20"/>
      <c r="HY84" s="20"/>
      <c r="HZ84" s="20"/>
      <c r="IA84" s="20"/>
      <c r="IB84" s="20"/>
      <c r="IC84" s="20"/>
      <c r="ID84" s="20"/>
      <c r="IE84" s="20"/>
      <c r="IF84" s="20"/>
      <c r="IG84" s="20"/>
      <c r="IH84" s="20"/>
      <c r="II84" s="20"/>
      <c r="IJ84" s="20"/>
      <c r="IK84" s="20"/>
      <c r="IL84" s="20"/>
      <c r="IM84" s="20"/>
      <c r="IN84" s="20"/>
      <c r="IO84" s="20"/>
      <c r="IP84" s="20"/>
      <c r="IQ84" s="20"/>
      <c r="IR84" s="20"/>
      <c r="IS84" s="20"/>
    </row>
    <row r="85" spans="1:253" x14ac:dyDescent="0.3">
      <c r="A85" s="11" t="s">
        <v>44</v>
      </c>
      <c r="B85" s="11"/>
      <c r="C85" s="11"/>
      <c r="D85" s="12" t="s">
        <v>45</v>
      </c>
      <c r="E85" s="13"/>
      <c r="F85" s="14" t="str">
        <f t="shared" ref="F85:F87" si="106">IF(L85=0%,"진행 전",IF(L85=100%,"완료","진행중"))</f>
        <v>진행 전</v>
      </c>
      <c r="G85" s="22">
        <v>45063</v>
      </c>
      <c r="H85" s="22">
        <v>45099</v>
      </c>
      <c r="I85" s="15">
        <f t="shared" si="103"/>
        <v>27</v>
      </c>
      <c r="J85" s="16">
        <f t="shared" si="104"/>
        <v>36</v>
      </c>
      <c r="K85" s="17">
        <f>IF(L85=0,G85-1,G85+(INT(J85*L85)))</f>
        <v>45062</v>
      </c>
      <c r="L85" s="18">
        <v>0</v>
      </c>
      <c r="M85" s="19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  <c r="AC85" s="20"/>
      <c r="AD85" s="20"/>
      <c r="AE85" s="20"/>
      <c r="AF85" s="20"/>
      <c r="AG85" s="20"/>
      <c r="AH85" s="20"/>
      <c r="AI85" s="24"/>
      <c r="AJ85" s="24"/>
      <c r="AK85" s="24"/>
      <c r="AL85" s="24"/>
      <c r="AM85" s="20"/>
      <c r="AN85" s="20"/>
      <c r="AO85" s="20"/>
      <c r="AP85" s="20"/>
      <c r="AQ85" s="20"/>
      <c r="AR85" s="20"/>
      <c r="AS85" s="20"/>
      <c r="AT85" s="20"/>
      <c r="AU85" s="20"/>
      <c r="AV85" s="20"/>
      <c r="AW85" s="20"/>
      <c r="AX85" s="20"/>
      <c r="AY85" s="20"/>
      <c r="AZ85" s="20"/>
      <c r="BA85" s="20"/>
      <c r="BB85" s="20"/>
      <c r="BC85" s="20"/>
      <c r="BD85" s="20"/>
      <c r="BE85" s="20"/>
      <c r="BF85" s="20"/>
      <c r="BG85" s="20"/>
      <c r="BH85" s="20"/>
      <c r="BI85" s="20"/>
      <c r="BJ85" s="20"/>
      <c r="BK85" s="20"/>
      <c r="BL85" s="20"/>
      <c r="BM85" s="20"/>
      <c r="BN85" s="20"/>
      <c r="BO85" s="20"/>
      <c r="BP85" s="20"/>
      <c r="BQ85" s="20"/>
      <c r="BR85" s="20"/>
      <c r="BS85" s="20"/>
      <c r="BT85" s="20"/>
      <c r="BU85" s="20"/>
      <c r="BV85" s="20"/>
      <c r="BW85" s="20"/>
      <c r="BX85" s="20"/>
      <c r="BY85" s="20"/>
      <c r="BZ85" s="20"/>
      <c r="CA85" s="20"/>
      <c r="CB85" s="20"/>
      <c r="CC85" s="20"/>
      <c r="CD85" s="20"/>
      <c r="CE85" s="20"/>
      <c r="CF85" s="20"/>
      <c r="CG85" s="20"/>
      <c r="CH85" s="20"/>
      <c r="CI85" s="20"/>
      <c r="CJ85" s="20"/>
      <c r="CK85" s="20"/>
      <c r="CL85" s="20"/>
      <c r="CM85" s="20"/>
      <c r="CN85" s="20"/>
      <c r="CO85" s="20"/>
      <c r="CP85" s="20"/>
      <c r="CQ85" s="20"/>
      <c r="CR85" s="20"/>
      <c r="CS85" s="20"/>
      <c r="CT85" s="20"/>
      <c r="CU85" s="20"/>
      <c r="CV85" s="20"/>
      <c r="CW85" s="20"/>
      <c r="CX85" s="20"/>
      <c r="CY85" s="20"/>
      <c r="CZ85" s="20"/>
      <c r="DA85" s="20"/>
      <c r="DB85" s="20"/>
      <c r="DC85" s="20"/>
      <c r="DD85" s="20"/>
      <c r="DE85" s="20"/>
      <c r="DF85" s="20"/>
      <c r="DG85" s="20"/>
      <c r="DH85" s="20"/>
      <c r="DI85" s="20"/>
      <c r="DJ85" s="20"/>
      <c r="DK85" s="20"/>
      <c r="DL85" s="20"/>
      <c r="DM85" s="20"/>
      <c r="DN85" s="20"/>
      <c r="DO85" s="20"/>
      <c r="DP85" s="20"/>
      <c r="DQ85" s="20"/>
      <c r="DR85" s="20"/>
      <c r="DS85" s="20"/>
      <c r="DT85" s="20"/>
      <c r="DU85" s="20"/>
      <c r="DV85" s="20"/>
      <c r="DW85" s="20"/>
      <c r="DX85" s="20"/>
      <c r="DY85" s="20"/>
      <c r="DZ85" s="20"/>
      <c r="EA85" s="20"/>
      <c r="EB85" s="20"/>
      <c r="EC85" s="20"/>
      <c r="ED85" s="20"/>
      <c r="EE85" s="20"/>
      <c r="EF85" s="20"/>
      <c r="EG85" s="20"/>
      <c r="EH85" s="20"/>
      <c r="EI85" s="20"/>
      <c r="EJ85" s="20"/>
      <c r="EK85" s="20"/>
      <c r="EL85" s="20"/>
      <c r="EM85" s="20"/>
      <c r="EN85" s="20"/>
      <c r="EO85" s="20"/>
      <c r="EP85" s="20"/>
      <c r="EQ85" s="20"/>
      <c r="ER85" s="20"/>
      <c r="ES85" s="20"/>
      <c r="ET85" s="20"/>
      <c r="EU85" s="20"/>
      <c r="EV85" s="20"/>
      <c r="EW85" s="20"/>
      <c r="EX85" s="20"/>
      <c r="EY85" s="20"/>
      <c r="EZ85" s="20"/>
      <c r="FA85" s="20"/>
      <c r="FB85" s="20"/>
      <c r="FC85" s="20"/>
      <c r="FD85" s="20"/>
      <c r="FE85" s="20"/>
      <c r="FF85" s="20"/>
      <c r="FG85" s="20"/>
      <c r="FH85" s="20"/>
      <c r="FI85" s="20"/>
      <c r="FJ85" s="20"/>
      <c r="FK85" s="20"/>
      <c r="FL85" s="20"/>
      <c r="FM85" s="20"/>
      <c r="FN85" s="20"/>
      <c r="FO85" s="20"/>
      <c r="FP85" s="20"/>
      <c r="FQ85" s="20"/>
      <c r="FR85" s="20"/>
      <c r="FS85" s="20"/>
      <c r="FT85" s="20"/>
      <c r="FU85" s="20"/>
      <c r="FV85" s="20"/>
      <c r="FW85" s="20"/>
      <c r="FX85" s="20"/>
      <c r="FY85" s="20"/>
      <c r="FZ85" s="20"/>
      <c r="GA85" s="20"/>
      <c r="GB85" s="20"/>
      <c r="GC85" s="20"/>
      <c r="GD85" s="20"/>
      <c r="GE85" s="20"/>
      <c r="GF85" s="20"/>
      <c r="GG85" s="20"/>
      <c r="GH85" s="20"/>
      <c r="GI85" s="20"/>
      <c r="GJ85" s="20"/>
      <c r="GK85" s="20"/>
      <c r="GL85" s="20"/>
      <c r="GM85" s="20"/>
      <c r="GN85" s="20"/>
      <c r="GO85" s="20"/>
      <c r="GP85" s="20"/>
      <c r="GQ85" s="20"/>
      <c r="GR85" s="20"/>
      <c r="GS85" s="20"/>
      <c r="GT85" s="20"/>
      <c r="GU85" s="20"/>
      <c r="GV85" s="20"/>
      <c r="GW85" s="20"/>
      <c r="GX85" s="20"/>
      <c r="GY85" s="20"/>
      <c r="GZ85" s="20"/>
      <c r="HA85" s="20"/>
      <c r="HB85" s="20"/>
      <c r="HC85" s="20"/>
      <c r="HD85" s="20"/>
      <c r="HE85" s="20"/>
      <c r="HF85" s="20"/>
      <c r="HG85" s="20"/>
      <c r="HH85" s="20"/>
      <c r="HI85" s="20"/>
      <c r="HJ85" s="20"/>
      <c r="HK85" s="20"/>
      <c r="HL85" s="20"/>
      <c r="HM85" s="20"/>
      <c r="HN85" s="20"/>
      <c r="HO85" s="20"/>
      <c r="HP85" s="20"/>
      <c r="HQ85" s="20"/>
      <c r="HR85" s="20"/>
      <c r="HS85" s="20"/>
      <c r="HT85" s="20"/>
      <c r="HU85" s="20"/>
      <c r="HV85" s="20"/>
      <c r="HW85" s="20"/>
      <c r="HX85" s="20"/>
      <c r="HY85" s="20"/>
      <c r="HZ85" s="20"/>
      <c r="IA85" s="20"/>
      <c r="IB85" s="20"/>
      <c r="IC85" s="20"/>
      <c r="ID85" s="20"/>
      <c r="IE85" s="20"/>
      <c r="IF85" s="20"/>
      <c r="IG85" s="20"/>
      <c r="IH85" s="20"/>
      <c r="II85" s="20"/>
      <c r="IJ85" s="20"/>
      <c r="IK85" s="20"/>
      <c r="IL85" s="20"/>
      <c r="IM85" s="20"/>
      <c r="IN85" s="20"/>
      <c r="IO85" s="20"/>
      <c r="IP85" s="20"/>
      <c r="IQ85" s="20"/>
      <c r="IR85" s="20"/>
      <c r="IS85" s="20"/>
    </row>
    <row r="86" spans="1:253" x14ac:dyDescent="0.3">
      <c r="A86" s="11" t="s">
        <v>46</v>
      </c>
      <c r="B86" s="11"/>
      <c r="C86" s="11"/>
      <c r="D86" s="12" t="s">
        <v>47</v>
      </c>
      <c r="E86" s="13"/>
      <c r="F86" s="14" t="str">
        <f t="shared" si="106"/>
        <v>진행 전</v>
      </c>
      <c r="G86" s="22">
        <v>45063</v>
      </c>
      <c r="H86" s="22">
        <v>45100</v>
      </c>
      <c r="I86" s="15">
        <f t="shared" si="103"/>
        <v>28</v>
      </c>
      <c r="J86" s="16">
        <f t="shared" si="104"/>
        <v>37</v>
      </c>
      <c r="K86" s="17">
        <f>IF(L86=0,G86-1,G86+(INT(J86*L86)))</f>
        <v>45062</v>
      </c>
      <c r="L86" s="18">
        <v>0</v>
      </c>
      <c r="M86" s="19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  <c r="AB86" s="20"/>
      <c r="AC86" s="20"/>
      <c r="AD86" s="20"/>
      <c r="AE86" s="20"/>
      <c r="AF86" s="20"/>
      <c r="AG86" s="20"/>
      <c r="AH86" s="20"/>
      <c r="AI86" s="24"/>
      <c r="AJ86" s="24"/>
      <c r="AK86" s="24"/>
      <c r="AL86" s="24"/>
      <c r="AM86" s="20"/>
      <c r="AN86" s="20"/>
      <c r="AO86" s="20"/>
      <c r="AP86" s="20"/>
      <c r="AQ86" s="20"/>
      <c r="AR86" s="20"/>
      <c r="AS86" s="20"/>
      <c r="AT86" s="20"/>
      <c r="AU86" s="20"/>
      <c r="AV86" s="20"/>
      <c r="AW86" s="20"/>
      <c r="AX86" s="20"/>
      <c r="AY86" s="20"/>
      <c r="AZ86" s="20"/>
      <c r="BA86" s="20"/>
      <c r="BB86" s="20"/>
      <c r="BC86" s="20"/>
      <c r="BD86" s="20"/>
      <c r="BE86" s="20"/>
      <c r="BF86" s="20"/>
      <c r="BG86" s="20"/>
      <c r="BH86" s="20"/>
      <c r="BI86" s="20"/>
      <c r="BJ86" s="20"/>
      <c r="BK86" s="20"/>
      <c r="BL86" s="20"/>
      <c r="BM86" s="20"/>
      <c r="BN86" s="20"/>
      <c r="BO86" s="20"/>
      <c r="BP86" s="20"/>
      <c r="BQ86" s="20"/>
      <c r="BR86" s="20"/>
      <c r="BS86" s="20"/>
      <c r="BT86" s="20"/>
      <c r="BU86" s="20"/>
      <c r="BV86" s="20"/>
      <c r="BW86" s="20"/>
      <c r="BX86" s="20"/>
      <c r="BY86" s="20"/>
      <c r="BZ86" s="20"/>
      <c r="CA86" s="20"/>
      <c r="CB86" s="20"/>
      <c r="CC86" s="20"/>
      <c r="CD86" s="20"/>
      <c r="CE86" s="20"/>
      <c r="CF86" s="20"/>
      <c r="CG86" s="20"/>
      <c r="CH86" s="20"/>
      <c r="CI86" s="20"/>
      <c r="CJ86" s="20"/>
      <c r="CK86" s="20"/>
      <c r="CL86" s="20"/>
      <c r="CM86" s="20"/>
      <c r="CN86" s="20"/>
      <c r="CO86" s="20"/>
      <c r="CP86" s="20"/>
      <c r="CQ86" s="20"/>
      <c r="CR86" s="20"/>
      <c r="CS86" s="20"/>
      <c r="CT86" s="20"/>
      <c r="CU86" s="20"/>
      <c r="CV86" s="20"/>
      <c r="CW86" s="20"/>
      <c r="CX86" s="20"/>
      <c r="CY86" s="20"/>
      <c r="CZ86" s="20"/>
      <c r="DA86" s="20"/>
      <c r="DB86" s="20"/>
      <c r="DC86" s="20"/>
      <c r="DD86" s="20"/>
      <c r="DE86" s="20"/>
      <c r="DF86" s="20"/>
      <c r="DG86" s="20"/>
      <c r="DH86" s="20"/>
      <c r="DI86" s="20"/>
      <c r="DJ86" s="20"/>
      <c r="DK86" s="20"/>
      <c r="DL86" s="20"/>
      <c r="DM86" s="20"/>
      <c r="DN86" s="20"/>
      <c r="DO86" s="20"/>
      <c r="DP86" s="20"/>
      <c r="DQ86" s="20"/>
      <c r="DR86" s="20"/>
      <c r="DS86" s="20"/>
      <c r="DT86" s="20"/>
      <c r="DU86" s="20"/>
      <c r="DV86" s="20"/>
      <c r="DW86" s="20"/>
      <c r="DX86" s="20"/>
      <c r="DY86" s="20"/>
      <c r="DZ86" s="20"/>
      <c r="EA86" s="20"/>
      <c r="EB86" s="20"/>
      <c r="EC86" s="20"/>
      <c r="ED86" s="20"/>
      <c r="EE86" s="20"/>
      <c r="EF86" s="20"/>
      <c r="EG86" s="20"/>
      <c r="EH86" s="20"/>
      <c r="EI86" s="20"/>
      <c r="EJ86" s="20"/>
      <c r="EK86" s="20"/>
      <c r="EL86" s="20"/>
      <c r="EM86" s="20"/>
      <c r="EN86" s="20"/>
      <c r="EO86" s="20"/>
      <c r="EP86" s="20"/>
      <c r="EQ86" s="20"/>
      <c r="ER86" s="20"/>
      <c r="ES86" s="20"/>
      <c r="ET86" s="20"/>
      <c r="EU86" s="20"/>
      <c r="EV86" s="20"/>
      <c r="EW86" s="20"/>
      <c r="EX86" s="20"/>
      <c r="EY86" s="20"/>
      <c r="EZ86" s="20"/>
      <c r="FA86" s="20"/>
      <c r="FB86" s="20"/>
      <c r="FC86" s="20"/>
      <c r="FD86" s="20"/>
      <c r="FE86" s="20"/>
      <c r="FF86" s="20"/>
      <c r="FG86" s="20"/>
      <c r="FH86" s="20"/>
      <c r="FI86" s="20"/>
      <c r="FJ86" s="20"/>
      <c r="FK86" s="20"/>
      <c r="FL86" s="20"/>
      <c r="FM86" s="20"/>
      <c r="FN86" s="20"/>
      <c r="FO86" s="20"/>
      <c r="FP86" s="20"/>
      <c r="FQ86" s="20"/>
      <c r="FR86" s="20"/>
      <c r="FS86" s="20"/>
      <c r="FT86" s="20"/>
      <c r="FU86" s="20"/>
      <c r="FV86" s="20"/>
      <c r="FW86" s="20"/>
      <c r="FX86" s="20"/>
      <c r="FY86" s="20"/>
      <c r="FZ86" s="20"/>
      <c r="GA86" s="20"/>
      <c r="GB86" s="20"/>
      <c r="GC86" s="20"/>
      <c r="GD86" s="20"/>
      <c r="GE86" s="20"/>
      <c r="GF86" s="20"/>
      <c r="GG86" s="20"/>
      <c r="GH86" s="20"/>
      <c r="GI86" s="20"/>
      <c r="GJ86" s="20"/>
      <c r="GK86" s="20"/>
      <c r="GL86" s="20"/>
      <c r="GM86" s="20"/>
      <c r="GN86" s="20"/>
      <c r="GO86" s="20"/>
      <c r="GP86" s="20"/>
      <c r="GQ86" s="20"/>
      <c r="GR86" s="20"/>
      <c r="GS86" s="20"/>
      <c r="GT86" s="20"/>
      <c r="GU86" s="20"/>
      <c r="GV86" s="20"/>
      <c r="GW86" s="20"/>
      <c r="GX86" s="20"/>
      <c r="GY86" s="20"/>
      <c r="GZ86" s="20"/>
      <c r="HA86" s="20"/>
      <c r="HB86" s="20"/>
      <c r="HC86" s="20"/>
      <c r="HD86" s="20"/>
      <c r="HE86" s="20"/>
      <c r="HF86" s="20"/>
      <c r="HG86" s="20"/>
      <c r="HH86" s="20"/>
      <c r="HI86" s="20"/>
      <c r="HJ86" s="20"/>
      <c r="HK86" s="20"/>
      <c r="HL86" s="20"/>
      <c r="HM86" s="20"/>
      <c r="HN86" s="20"/>
      <c r="HO86" s="20"/>
      <c r="HP86" s="20"/>
      <c r="HQ86" s="20"/>
      <c r="HR86" s="20"/>
      <c r="HS86" s="20"/>
      <c r="HT86" s="20"/>
      <c r="HU86" s="20"/>
      <c r="HV86" s="20"/>
      <c r="HW86" s="20"/>
      <c r="HX86" s="20"/>
      <c r="HY86" s="20"/>
      <c r="HZ86" s="20"/>
      <c r="IA86" s="20"/>
      <c r="IB86" s="20"/>
      <c r="IC86" s="20"/>
      <c r="ID86" s="20"/>
      <c r="IE86" s="20"/>
      <c r="IF86" s="20"/>
      <c r="IG86" s="20"/>
      <c r="IH86" s="20"/>
      <c r="II86" s="20"/>
      <c r="IJ86" s="20"/>
      <c r="IK86" s="20"/>
      <c r="IL86" s="20"/>
      <c r="IM86" s="20"/>
      <c r="IN86" s="20"/>
      <c r="IO86" s="20"/>
      <c r="IP86" s="20"/>
      <c r="IQ86" s="20"/>
      <c r="IR86" s="20"/>
      <c r="IS86" s="20"/>
    </row>
    <row r="87" spans="1:253" x14ac:dyDescent="0.3">
      <c r="A87" s="11" t="s">
        <v>46</v>
      </c>
      <c r="B87" s="11"/>
      <c r="C87" s="11"/>
      <c r="D87" s="12" t="s">
        <v>48</v>
      </c>
      <c r="E87" s="13"/>
      <c r="F87" s="14" t="str">
        <f t="shared" si="106"/>
        <v>진행 전</v>
      </c>
      <c r="G87" s="22">
        <v>45063</v>
      </c>
      <c r="H87" s="22">
        <v>45101</v>
      </c>
      <c r="I87" s="15">
        <f t="shared" si="103"/>
        <v>28</v>
      </c>
      <c r="J87" s="16">
        <f t="shared" si="104"/>
        <v>38</v>
      </c>
      <c r="K87" s="17">
        <f>IF(L87=0,G87-1,G87+(INT(J87*L87)))</f>
        <v>45062</v>
      </c>
      <c r="L87" s="18">
        <v>0</v>
      </c>
      <c r="M87" s="19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  <c r="AB87" s="20"/>
      <c r="AC87" s="20"/>
      <c r="AD87" s="20"/>
      <c r="AE87" s="20"/>
      <c r="AF87" s="20"/>
      <c r="AG87" s="20"/>
      <c r="AH87" s="20"/>
      <c r="AI87" s="24"/>
      <c r="AJ87" s="24"/>
      <c r="AK87" s="24"/>
      <c r="AL87" s="24"/>
      <c r="AM87" s="20"/>
      <c r="AN87" s="20"/>
      <c r="AO87" s="20"/>
      <c r="AP87" s="20"/>
      <c r="AQ87" s="20"/>
      <c r="AR87" s="20"/>
      <c r="AS87" s="20"/>
      <c r="AT87" s="20"/>
      <c r="AU87" s="20"/>
      <c r="AV87" s="20"/>
      <c r="AW87" s="20"/>
      <c r="AX87" s="20"/>
      <c r="AY87" s="20"/>
      <c r="AZ87" s="20"/>
      <c r="BA87" s="20"/>
      <c r="BB87" s="20"/>
      <c r="BC87" s="20"/>
      <c r="BD87" s="20"/>
      <c r="BE87" s="20"/>
      <c r="BF87" s="20"/>
      <c r="BG87" s="20"/>
      <c r="BH87" s="20"/>
      <c r="BI87" s="20"/>
      <c r="BJ87" s="20"/>
      <c r="BK87" s="20"/>
      <c r="BL87" s="20"/>
      <c r="BM87" s="20"/>
      <c r="BN87" s="20"/>
      <c r="BO87" s="20"/>
      <c r="BP87" s="20"/>
      <c r="BQ87" s="20"/>
      <c r="BR87" s="20"/>
      <c r="BS87" s="20"/>
      <c r="BT87" s="20"/>
      <c r="BU87" s="20"/>
      <c r="BV87" s="20"/>
      <c r="BW87" s="20"/>
      <c r="BX87" s="20"/>
      <c r="BY87" s="20"/>
      <c r="BZ87" s="20"/>
      <c r="CA87" s="20"/>
      <c r="CB87" s="20"/>
      <c r="CC87" s="20"/>
      <c r="CD87" s="20"/>
      <c r="CE87" s="20"/>
      <c r="CF87" s="20"/>
      <c r="CG87" s="20"/>
      <c r="CH87" s="20"/>
      <c r="CI87" s="20"/>
      <c r="CJ87" s="20"/>
      <c r="CK87" s="20"/>
      <c r="CL87" s="20"/>
      <c r="CM87" s="20"/>
      <c r="CN87" s="20"/>
      <c r="CO87" s="20"/>
      <c r="CP87" s="20"/>
      <c r="CQ87" s="20"/>
      <c r="CR87" s="20"/>
      <c r="CS87" s="20"/>
      <c r="CT87" s="20"/>
      <c r="CU87" s="20"/>
      <c r="CV87" s="20"/>
      <c r="CW87" s="20"/>
      <c r="CX87" s="20"/>
      <c r="CY87" s="20"/>
      <c r="CZ87" s="20"/>
      <c r="DA87" s="20"/>
      <c r="DB87" s="20"/>
      <c r="DC87" s="20"/>
      <c r="DD87" s="20"/>
      <c r="DE87" s="20"/>
      <c r="DF87" s="20"/>
      <c r="DG87" s="20"/>
      <c r="DH87" s="20"/>
      <c r="DI87" s="20"/>
      <c r="DJ87" s="20"/>
      <c r="DK87" s="20"/>
      <c r="DL87" s="20"/>
      <c r="DM87" s="20"/>
      <c r="DN87" s="20"/>
      <c r="DO87" s="20"/>
      <c r="DP87" s="20"/>
      <c r="DQ87" s="20"/>
      <c r="DR87" s="20"/>
      <c r="DS87" s="20"/>
      <c r="DT87" s="20"/>
      <c r="DU87" s="20"/>
      <c r="DV87" s="20"/>
      <c r="DW87" s="20"/>
      <c r="DX87" s="20"/>
      <c r="DY87" s="20"/>
      <c r="DZ87" s="20"/>
      <c r="EA87" s="20"/>
      <c r="EB87" s="20"/>
      <c r="EC87" s="20"/>
      <c r="ED87" s="20"/>
      <c r="EE87" s="20"/>
      <c r="EF87" s="20"/>
      <c r="EG87" s="20"/>
      <c r="EH87" s="20"/>
      <c r="EI87" s="20"/>
      <c r="EJ87" s="20"/>
      <c r="EK87" s="20"/>
      <c r="EL87" s="20"/>
      <c r="EM87" s="20"/>
      <c r="EN87" s="20"/>
      <c r="EO87" s="20"/>
      <c r="EP87" s="20"/>
      <c r="EQ87" s="20"/>
      <c r="ER87" s="20"/>
      <c r="ES87" s="20"/>
      <c r="ET87" s="20"/>
      <c r="EU87" s="20"/>
      <c r="EV87" s="20"/>
      <c r="EW87" s="20"/>
      <c r="EX87" s="20"/>
      <c r="EY87" s="20"/>
      <c r="EZ87" s="20"/>
      <c r="FA87" s="20"/>
      <c r="FB87" s="20"/>
      <c r="FC87" s="20"/>
      <c r="FD87" s="20"/>
      <c r="FE87" s="20"/>
      <c r="FF87" s="20"/>
      <c r="FG87" s="20"/>
      <c r="FH87" s="20"/>
      <c r="FI87" s="20"/>
      <c r="FJ87" s="20"/>
      <c r="FK87" s="20"/>
      <c r="FL87" s="20"/>
      <c r="FM87" s="20"/>
      <c r="FN87" s="20"/>
      <c r="FO87" s="20"/>
      <c r="FP87" s="20"/>
      <c r="FQ87" s="20"/>
      <c r="FR87" s="20"/>
      <c r="FS87" s="20"/>
      <c r="FT87" s="20"/>
      <c r="FU87" s="20"/>
      <c r="FV87" s="20"/>
      <c r="FW87" s="20"/>
      <c r="FX87" s="20"/>
      <c r="FY87" s="20"/>
      <c r="FZ87" s="20"/>
      <c r="GA87" s="20"/>
      <c r="GB87" s="20"/>
      <c r="GC87" s="20"/>
      <c r="GD87" s="20"/>
      <c r="GE87" s="20"/>
      <c r="GF87" s="20"/>
      <c r="GG87" s="20"/>
      <c r="GH87" s="20"/>
      <c r="GI87" s="20"/>
      <c r="GJ87" s="20"/>
      <c r="GK87" s="20"/>
      <c r="GL87" s="20"/>
      <c r="GM87" s="20"/>
      <c r="GN87" s="20"/>
      <c r="GO87" s="20"/>
      <c r="GP87" s="20"/>
      <c r="GQ87" s="20"/>
      <c r="GR87" s="20"/>
      <c r="GS87" s="20"/>
      <c r="GT87" s="20"/>
      <c r="GU87" s="20"/>
      <c r="GV87" s="20"/>
      <c r="GW87" s="20"/>
      <c r="GX87" s="20"/>
      <c r="GY87" s="20"/>
      <c r="GZ87" s="20"/>
      <c r="HA87" s="20"/>
      <c r="HB87" s="20"/>
      <c r="HC87" s="20"/>
      <c r="HD87" s="20"/>
      <c r="HE87" s="20"/>
      <c r="HF87" s="20"/>
      <c r="HG87" s="20"/>
      <c r="HH87" s="20"/>
      <c r="HI87" s="20"/>
      <c r="HJ87" s="20"/>
      <c r="HK87" s="20"/>
      <c r="HL87" s="20"/>
      <c r="HM87" s="20"/>
      <c r="HN87" s="20"/>
      <c r="HO87" s="20"/>
      <c r="HP87" s="20"/>
      <c r="HQ87" s="20"/>
      <c r="HR87" s="20"/>
      <c r="HS87" s="20"/>
      <c r="HT87" s="20"/>
      <c r="HU87" s="20"/>
      <c r="HV87" s="20"/>
      <c r="HW87" s="20"/>
      <c r="HX87" s="20"/>
      <c r="HY87" s="20"/>
      <c r="HZ87" s="20"/>
      <c r="IA87" s="20"/>
      <c r="IB87" s="20"/>
      <c r="IC87" s="20"/>
      <c r="ID87" s="20"/>
      <c r="IE87" s="20"/>
      <c r="IF87" s="20"/>
      <c r="IG87" s="20"/>
      <c r="IH87" s="20"/>
      <c r="II87" s="20"/>
      <c r="IJ87" s="20"/>
      <c r="IK87" s="20"/>
      <c r="IL87" s="20"/>
      <c r="IM87" s="20"/>
      <c r="IN87" s="20"/>
      <c r="IO87" s="20"/>
      <c r="IP87" s="20"/>
      <c r="IQ87" s="20"/>
      <c r="IR87" s="20"/>
      <c r="IS87" s="20"/>
    </row>
  </sheetData>
  <mergeCells count="1">
    <mergeCell ref="E2:F2"/>
  </mergeCells>
  <phoneticPr fontId="2" type="noConversion"/>
  <conditionalFormatting sqref="M10 M15:M22 M31:M40 M26:M29 M77:M83">
    <cfRule type="expression" dxfId="30" priority="50" stopIfTrue="1">
      <formula>AND(M$3&gt;=$G10,M$3&lt;=$K10)</formula>
    </cfRule>
  </conditionalFormatting>
  <conditionalFormatting sqref="N5:IS5 Y6:IS6 N7:IS8 O11:T11 W11:IS11 Q9:U9 N9 X9:IS9 N12:IS22 N26:Q29 T26:IS29 N30:U30 N31:R40 X30:IS30 W31:IS40 N76:IS87">
    <cfRule type="expression" dxfId="29" priority="51" stopIfTrue="1">
      <formula>AND(N$3&gt;=$G5,N$3&lt;=$K5)</formula>
    </cfRule>
    <cfRule type="expression" dxfId="28" priority="52" stopIfTrue="1">
      <formula>AND(N$3&gt;=$G5,N$3&lt;=$H5)</formula>
    </cfRule>
  </conditionalFormatting>
  <conditionalFormatting sqref="N4:IS4 N10:IS10 N15:IS22 N26:Q29 T26:IS29 N30:U30 N31:R40 X30:IS30 W31:IS40 N77:IS83">
    <cfRule type="expression" dxfId="27" priority="53" stopIfTrue="1">
      <formula>AND(N$3&gt;=$G4,N$3&lt;=$K4)</formula>
    </cfRule>
    <cfRule type="expression" dxfId="26" priority="54" stopIfTrue="1">
      <formula>AND(N$3&gt;=$G4,N$3&lt;=$H4)</formula>
    </cfRule>
  </conditionalFormatting>
  <conditionalFormatting sqref="O6:X6">
    <cfRule type="expression" dxfId="25" priority="73" stopIfTrue="1">
      <formula>AND(N$3&gt;=$G6,N$3&lt;=$K6)</formula>
    </cfRule>
    <cfRule type="expression" dxfId="24" priority="74" stopIfTrue="1">
      <formula>AND(N$3&gt;=$G6,N$3&lt;=$H6)</formula>
    </cfRule>
  </conditionalFormatting>
  <conditionalFormatting sqref="V11">
    <cfRule type="expression" dxfId="23" priority="81" stopIfTrue="1">
      <formula>AND(N$3&gt;=$G11,N$3&lt;=$K11)</formula>
    </cfRule>
    <cfRule type="expression" dxfId="22" priority="82" stopIfTrue="1">
      <formula>AND(N$3&gt;=$G11,N$3&lt;=$H11)</formula>
    </cfRule>
  </conditionalFormatting>
  <conditionalFormatting sqref="V9:W9">
    <cfRule type="expression" dxfId="21" priority="93" stopIfTrue="1">
      <formula>AND(O$3&gt;=$G9,O$3&lt;=$K9)</formula>
    </cfRule>
    <cfRule type="expression" dxfId="20" priority="94" stopIfTrue="1">
      <formula>AND(O$3&gt;=$G9,O$3&lt;=$H9)</formula>
    </cfRule>
  </conditionalFormatting>
  <conditionalFormatting sqref="M30">
    <cfRule type="expression" dxfId="19" priority="16" stopIfTrue="1">
      <formula>AND(M$3&gt;=$G30,M$3&lt;=$K30)</formula>
    </cfRule>
  </conditionalFormatting>
  <conditionalFormatting sqref="R26:R29 V30 S31:U40">
    <cfRule type="expression" dxfId="18" priority="101" stopIfTrue="1">
      <formula>AND(S$3&gt;=$G26,S$3&lt;=$K26)</formula>
    </cfRule>
    <cfRule type="expression" dxfId="17" priority="102" stopIfTrue="1">
      <formula>AND(S$3&gt;=$G26,S$3&lt;=$H26)</formula>
    </cfRule>
  </conditionalFormatting>
  <conditionalFormatting sqref="R26:R29 V30 S31:U40">
    <cfRule type="expression" dxfId="16" priority="109" stopIfTrue="1">
      <formula>AND(S$3&gt;=$G26,S$3&lt;=$K26)</formula>
    </cfRule>
    <cfRule type="expression" dxfId="15" priority="110" stopIfTrue="1">
      <formula>AND(S$3&gt;=$G26,S$3&lt;=$H26)</formula>
    </cfRule>
  </conditionalFormatting>
  <conditionalFormatting sqref="M23">
    <cfRule type="expression" dxfId="14" priority="11" stopIfTrue="1">
      <formula>AND(M$3&gt;=$G23,M$3&lt;=$K23)</formula>
    </cfRule>
  </conditionalFormatting>
  <conditionalFormatting sqref="N23:IS23">
    <cfRule type="expression" dxfId="13" priority="12" stopIfTrue="1">
      <formula>AND(N$3&gt;=$G23,N$3&lt;=$K23)</formula>
    </cfRule>
    <cfRule type="expression" dxfId="12" priority="13" stopIfTrue="1">
      <formula>AND(N$3&gt;=$G23,N$3&lt;=$H23)</formula>
    </cfRule>
  </conditionalFormatting>
  <conditionalFormatting sqref="N23:IS23">
    <cfRule type="expression" dxfId="11" priority="14" stopIfTrue="1">
      <formula>AND(N$3&gt;=$G23,N$3&lt;=$K23)</formula>
    </cfRule>
    <cfRule type="expression" dxfId="10" priority="15" stopIfTrue="1">
      <formula>AND(N$3&gt;=$G23,N$3&lt;=$H23)</formula>
    </cfRule>
  </conditionalFormatting>
  <conditionalFormatting sqref="M24">
    <cfRule type="expression" dxfId="9" priority="6" stopIfTrue="1">
      <formula>AND(M$3&gt;=$G24,M$3&lt;=$K24)</formula>
    </cfRule>
  </conditionalFormatting>
  <conditionalFormatting sqref="N24:IS24">
    <cfRule type="expression" dxfId="8" priority="7" stopIfTrue="1">
      <formula>AND(N$3&gt;=$G24,N$3&lt;=$K24)</formula>
    </cfRule>
    <cfRule type="expression" dxfId="7" priority="8" stopIfTrue="1">
      <formula>AND(N$3&gt;=$G24,N$3&lt;=$H24)</formula>
    </cfRule>
  </conditionalFormatting>
  <conditionalFormatting sqref="N24:IS24">
    <cfRule type="expression" dxfId="6" priority="9" stopIfTrue="1">
      <formula>AND(N$3&gt;=$G24,N$3&lt;=$K24)</formula>
    </cfRule>
    <cfRule type="expression" dxfId="5" priority="10" stopIfTrue="1">
      <formula>AND(N$3&gt;=$G24,N$3&lt;=$H24)</formula>
    </cfRule>
  </conditionalFormatting>
  <conditionalFormatting sqref="M25">
    <cfRule type="expression" dxfId="4" priority="1" stopIfTrue="1">
      <formula>AND(M$3&gt;=$G25,M$3&lt;=$K25)</formula>
    </cfRule>
  </conditionalFormatting>
  <conditionalFormatting sqref="N25:IS25">
    <cfRule type="expression" dxfId="3" priority="2" stopIfTrue="1">
      <formula>AND(N$3&gt;=$G25,N$3&lt;=$K25)</formula>
    </cfRule>
    <cfRule type="expression" dxfId="2" priority="3" stopIfTrue="1">
      <formula>AND(N$3&gt;=$G25,N$3&lt;=$H25)</formula>
    </cfRule>
  </conditionalFormatting>
  <conditionalFormatting sqref="N25:IS25">
    <cfRule type="expression" dxfId="1" priority="4" stopIfTrue="1">
      <formula>AND(N$3&gt;=$G25,N$3&lt;=$K25)</formula>
    </cfRule>
    <cfRule type="expression" dxfId="0" priority="5" stopIfTrue="1">
      <formula>AND(N$3&gt;=$G25,N$3&lt;=$H25)</formula>
    </cfRule>
  </conditionalFormatting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woo ju kim</dc:creator>
  <cp:lastModifiedBy>woo ju kim</cp:lastModifiedBy>
  <dcterms:created xsi:type="dcterms:W3CDTF">2023-05-15T13:40:26Z</dcterms:created>
  <dcterms:modified xsi:type="dcterms:W3CDTF">2023-05-27T20:10:51Z</dcterms:modified>
</cp:coreProperties>
</file>